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mburgairport.sharepoint.com/teams/fabteam/Freigegebene Dokumente/General/FA_B/FA_B BW/Gestattung/BAD Ausschreibung 2026/BADV 2026 Austauschlaufwerk/Auschreibungsunterlagen HAM BADV 2026/"/>
    </mc:Choice>
  </mc:AlternateContent>
  <xr:revisionPtr revIDLastSave="38" documentId="8_{8DAEE95E-BBEA-4BB2-B889-AD1027A81227}" xr6:coauthVersionLast="47" xr6:coauthVersionMax="47" xr10:uidLastSave="{1A6EB3FD-88B5-4157-BC66-1438444505D1}"/>
  <bookViews>
    <workbookView xWindow="-120" yWindow="-120" windowWidth="29040" windowHeight="17520" tabRatio="974" xr2:uid="{00000000-000D-0000-FFFF-FFFF00000000}"/>
  </bookViews>
  <sheets>
    <sheet name="FBW 07-13-07-2025" sheetId="2" r:id="rId1"/>
    <sheet name="Legende" sheetId="4" r:id="rId2"/>
    <sheet name="Verkehrsarten" sheetId="5" r:id="rId3"/>
    <sheet name="Flughäfen" sheetId="6" r:id="rId4"/>
  </sheets>
  <definedNames>
    <definedName name="_xlnm._FilterDatabase" localSheetId="0" hidden="1">'FBW 07-13-07-2025'!$A$1:$BE$1439</definedName>
    <definedName name="_xlnm._FilterDatabase" localSheetId="3" hidden="1">Flughäfen!$A$1:$N$3030</definedName>
    <definedName name="_xlnm.Print_Area" localSheetId="1">Legende!$A$1:$C$35</definedName>
    <definedName name="_xlnm.Print_Titles" localSheetId="0">'FBW 07-13-07-2025'!$1:$1</definedName>
    <definedName name="_xlnm.Print_Titles" localSheetId="3">Flughäfen!$1:$1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11" i="2" l="1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797" i="2"/>
  <c r="BE798" i="2"/>
  <c r="BE799" i="2"/>
  <c r="BE800" i="2"/>
  <c r="BE801" i="2"/>
  <c r="BE802" i="2"/>
  <c r="BE803" i="2"/>
  <c r="BE804" i="2"/>
  <c r="BE805" i="2"/>
  <c r="BE806" i="2"/>
  <c r="BE807" i="2"/>
  <c r="BE808" i="2"/>
  <c r="BE809" i="2"/>
  <c r="BE810" i="2"/>
  <c r="BE811" i="2"/>
  <c r="BE812" i="2"/>
  <c r="BE813" i="2"/>
  <c r="BE814" i="2"/>
  <c r="BE815" i="2"/>
  <c r="BE816" i="2"/>
  <c r="BE817" i="2"/>
  <c r="BE818" i="2"/>
  <c r="BE819" i="2"/>
  <c r="BE820" i="2"/>
  <c r="BE821" i="2"/>
  <c r="BE822" i="2"/>
  <c r="BE823" i="2"/>
  <c r="BE824" i="2"/>
  <c r="BE825" i="2"/>
  <c r="BE826" i="2"/>
  <c r="BE827" i="2"/>
  <c r="BE828" i="2"/>
  <c r="BE829" i="2"/>
  <c r="BE830" i="2"/>
  <c r="BE831" i="2"/>
  <c r="BE832" i="2"/>
  <c r="BE833" i="2"/>
  <c r="BE834" i="2"/>
  <c r="BE835" i="2"/>
  <c r="BE836" i="2"/>
  <c r="BE837" i="2"/>
  <c r="BE838" i="2"/>
  <c r="BE839" i="2"/>
  <c r="BE840" i="2"/>
  <c r="BE841" i="2"/>
  <c r="BE842" i="2"/>
  <c r="BE843" i="2"/>
  <c r="BE844" i="2"/>
  <c r="BE845" i="2"/>
  <c r="BE846" i="2"/>
  <c r="BE847" i="2"/>
  <c r="BE848" i="2"/>
  <c r="BE849" i="2"/>
  <c r="BE850" i="2"/>
  <c r="BE851" i="2"/>
  <c r="BE852" i="2"/>
  <c r="BE853" i="2"/>
  <c r="BE854" i="2"/>
  <c r="BE855" i="2"/>
  <c r="BE856" i="2"/>
  <c r="BE857" i="2"/>
  <c r="BE858" i="2"/>
  <c r="BE859" i="2"/>
  <c r="BE860" i="2"/>
  <c r="BE861" i="2"/>
  <c r="BE862" i="2"/>
  <c r="BE863" i="2"/>
  <c r="BE864" i="2"/>
  <c r="BE865" i="2"/>
  <c r="BE866" i="2"/>
  <c r="BE867" i="2"/>
  <c r="BE868" i="2"/>
  <c r="BE869" i="2"/>
  <c r="BE870" i="2"/>
  <c r="BE871" i="2"/>
  <c r="BE872" i="2"/>
  <c r="BE873" i="2"/>
  <c r="BE874" i="2"/>
  <c r="BE875" i="2"/>
  <c r="BE876" i="2"/>
  <c r="BE877" i="2"/>
  <c r="BE878" i="2"/>
  <c r="BE879" i="2"/>
  <c r="BE880" i="2"/>
  <c r="BE881" i="2"/>
  <c r="BE882" i="2"/>
  <c r="BE883" i="2"/>
  <c r="BE884" i="2"/>
  <c r="BE885" i="2"/>
  <c r="BE886" i="2"/>
  <c r="BE887" i="2"/>
  <c r="BE888" i="2"/>
  <c r="BE889" i="2"/>
  <c r="BE890" i="2"/>
  <c r="BE891" i="2"/>
  <c r="BE892" i="2"/>
  <c r="BE893" i="2"/>
  <c r="BE894" i="2"/>
  <c r="BE895" i="2"/>
  <c r="BE896" i="2"/>
  <c r="BE897" i="2"/>
  <c r="BE898" i="2"/>
  <c r="BE899" i="2"/>
  <c r="BE900" i="2"/>
  <c r="BE901" i="2"/>
  <c r="BE902" i="2"/>
  <c r="BE903" i="2"/>
  <c r="BE904" i="2"/>
  <c r="BE905" i="2"/>
  <c r="BE906" i="2"/>
  <c r="BE907" i="2"/>
  <c r="BE908" i="2"/>
  <c r="BE909" i="2"/>
  <c r="BE910" i="2"/>
  <c r="BE911" i="2"/>
  <c r="BE912" i="2"/>
  <c r="BE913" i="2"/>
  <c r="BE914" i="2"/>
  <c r="BE915" i="2"/>
  <c r="BE916" i="2"/>
  <c r="BE917" i="2"/>
  <c r="BE918" i="2"/>
  <c r="BE919" i="2"/>
  <c r="BE920" i="2"/>
  <c r="BE921" i="2"/>
  <c r="BE922" i="2"/>
  <c r="BE923" i="2"/>
  <c r="BE924" i="2"/>
  <c r="BE925" i="2"/>
  <c r="BE926" i="2"/>
  <c r="BE927" i="2"/>
  <c r="BE928" i="2"/>
  <c r="BE929" i="2"/>
  <c r="BE930" i="2"/>
  <c r="BE931" i="2"/>
  <c r="BE932" i="2"/>
  <c r="BE933" i="2"/>
  <c r="BE934" i="2"/>
  <c r="BE935" i="2"/>
  <c r="BE936" i="2"/>
  <c r="BE937" i="2"/>
  <c r="BE938" i="2"/>
  <c r="BE939" i="2"/>
  <c r="BE940" i="2"/>
  <c r="BE941" i="2"/>
  <c r="BE942" i="2"/>
  <c r="BE943" i="2"/>
  <c r="BE944" i="2"/>
  <c r="BE945" i="2"/>
  <c r="BE946" i="2"/>
  <c r="BE947" i="2"/>
  <c r="BE948" i="2"/>
  <c r="BE949" i="2"/>
  <c r="BE950" i="2"/>
  <c r="BE951" i="2"/>
  <c r="BE952" i="2"/>
  <c r="BE953" i="2"/>
  <c r="BE954" i="2"/>
  <c r="BE955" i="2"/>
  <c r="BE956" i="2"/>
  <c r="BE957" i="2"/>
  <c r="BE958" i="2"/>
  <c r="BE959" i="2"/>
  <c r="BE960" i="2"/>
  <c r="BE961" i="2"/>
  <c r="BE962" i="2"/>
  <c r="BE963" i="2"/>
  <c r="BE964" i="2"/>
  <c r="BE965" i="2"/>
  <c r="BE966" i="2"/>
  <c r="BE967" i="2"/>
  <c r="BE968" i="2"/>
  <c r="BE969" i="2"/>
  <c r="BE970" i="2"/>
  <c r="BE971" i="2"/>
  <c r="BE972" i="2"/>
  <c r="BE973" i="2"/>
  <c r="BE974" i="2"/>
  <c r="BE975" i="2"/>
  <c r="BE976" i="2"/>
  <c r="BE977" i="2"/>
  <c r="BE978" i="2"/>
  <c r="BE979" i="2"/>
  <c r="BE980" i="2"/>
  <c r="BE981" i="2"/>
  <c r="BE982" i="2"/>
  <c r="BE983" i="2"/>
  <c r="BE984" i="2"/>
  <c r="BE985" i="2"/>
  <c r="BE986" i="2"/>
  <c r="BE987" i="2"/>
  <c r="BE988" i="2"/>
  <c r="BE989" i="2"/>
  <c r="BE990" i="2"/>
  <c r="BE991" i="2"/>
  <c r="BE992" i="2"/>
  <c r="BE993" i="2"/>
  <c r="BE994" i="2"/>
  <c r="BE995" i="2"/>
  <c r="BE996" i="2"/>
  <c r="BE997" i="2"/>
  <c r="BE998" i="2"/>
  <c r="BE999" i="2"/>
  <c r="BE1000" i="2"/>
  <c r="BE1001" i="2"/>
  <c r="BE1002" i="2"/>
  <c r="BE1003" i="2"/>
  <c r="BE1004" i="2"/>
  <c r="BE1005" i="2"/>
  <c r="BE1006" i="2"/>
  <c r="BE1007" i="2"/>
  <c r="BE1008" i="2"/>
  <c r="BE1009" i="2"/>
  <c r="BE1010" i="2"/>
  <c r="BE1011" i="2"/>
  <c r="BE1012" i="2"/>
  <c r="BE1013" i="2"/>
  <c r="BE1014" i="2"/>
  <c r="BE1015" i="2"/>
  <c r="BE1016" i="2"/>
  <c r="BE1017" i="2"/>
  <c r="BE1018" i="2"/>
  <c r="BE1019" i="2"/>
  <c r="BE1020" i="2"/>
  <c r="BE1021" i="2"/>
  <c r="BE1022" i="2"/>
  <c r="BE1023" i="2"/>
  <c r="BE1024" i="2"/>
  <c r="BE1025" i="2"/>
  <c r="BE1026" i="2"/>
  <c r="BE1027" i="2"/>
  <c r="BE1028" i="2"/>
  <c r="BE1029" i="2"/>
  <c r="BE1030" i="2"/>
  <c r="BE1031" i="2"/>
  <c r="BE1032" i="2"/>
  <c r="BE1033" i="2"/>
  <c r="BE1034" i="2"/>
  <c r="BE1035" i="2"/>
  <c r="BE1036" i="2"/>
  <c r="BE1037" i="2"/>
  <c r="BE1038" i="2"/>
  <c r="BE1039" i="2"/>
  <c r="BE1040" i="2"/>
  <c r="BE1041" i="2"/>
  <c r="BE1042" i="2"/>
  <c r="BE1043" i="2"/>
  <c r="BE1044" i="2"/>
  <c r="BE1045" i="2"/>
  <c r="BE1046" i="2"/>
  <c r="BE1047" i="2"/>
  <c r="BE1048" i="2"/>
  <c r="BE1049" i="2"/>
  <c r="BE1050" i="2"/>
  <c r="BE1051" i="2"/>
  <c r="BE1052" i="2"/>
  <c r="BE1053" i="2"/>
  <c r="BE1054" i="2"/>
  <c r="BE1055" i="2"/>
  <c r="BE1056" i="2"/>
  <c r="BE1057" i="2"/>
  <c r="BE1058" i="2"/>
  <c r="BE1059" i="2"/>
  <c r="BE1060" i="2"/>
  <c r="BE1061" i="2"/>
  <c r="BE1062" i="2"/>
  <c r="BE1063" i="2"/>
  <c r="BE1064" i="2"/>
  <c r="BE1065" i="2"/>
  <c r="BE1066" i="2"/>
  <c r="BE1067" i="2"/>
  <c r="BE1068" i="2"/>
  <c r="BE1069" i="2"/>
  <c r="BE1070" i="2"/>
  <c r="BE1071" i="2"/>
  <c r="BE1072" i="2"/>
  <c r="BE1073" i="2"/>
  <c r="BE1074" i="2"/>
  <c r="BE1075" i="2"/>
  <c r="BE1076" i="2"/>
  <c r="BE1077" i="2"/>
  <c r="BE1078" i="2"/>
  <c r="BE1079" i="2"/>
  <c r="BE1080" i="2"/>
  <c r="BE1081" i="2"/>
  <c r="BE1082" i="2"/>
  <c r="BE1083" i="2"/>
  <c r="BE1084" i="2"/>
  <c r="BE1085" i="2"/>
  <c r="BE1086" i="2"/>
  <c r="BE1087" i="2"/>
  <c r="BE1088" i="2"/>
  <c r="BE1089" i="2"/>
  <c r="BE1090" i="2"/>
  <c r="BE1091" i="2"/>
  <c r="BE1092" i="2"/>
  <c r="BE1093" i="2"/>
  <c r="BE1094" i="2"/>
  <c r="BE1095" i="2"/>
  <c r="BE1096" i="2"/>
  <c r="BE1097" i="2"/>
  <c r="BE1098" i="2"/>
  <c r="BE1099" i="2"/>
  <c r="BE1100" i="2"/>
  <c r="BE1101" i="2"/>
  <c r="BE1102" i="2"/>
  <c r="BE1103" i="2"/>
  <c r="BE1104" i="2"/>
  <c r="BE1105" i="2"/>
  <c r="BE1106" i="2"/>
  <c r="BE1107" i="2"/>
  <c r="BE1108" i="2"/>
  <c r="BE1109" i="2"/>
  <c r="BE1110" i="2"/>
  <c r="BE1111" i="2"/>
  <c r="BE1112" i="2"/>
  <c r="BE1113" i="2"/>
  <c r="BE1114" i="2"/>
  <c r="BE1115" i="2"/>
  <c r="BE1116" i="2"/>
  <c r="BE1117" i="2"/>
  <c r="BE1118" i="2"/>
  <c r="BE1119" i="2"/>
  <c r="BE1120" i="2"/>
  <c r="BE1121" i="2"/>
  <c r="BE1122" i="2"/>
  <c r="BE1123" i="2"/>
  <c r="BE1124" i="2"/>
  <c r="BE1125" i="2"/>
  <c r="BE1126" i="2"/>
  <c r="BE1127" i="2"/>
  <c r="BE1128" i="2"/>
  <c r="BE1129" i="2"/>
  <c r="BE1130" i="2"/>
  <c r="BE1131" i="2"/>
  <c r="BE1132" i="2"/>
  <c r="BE1133" i="2"/>
  <c r="BE1134" i="2"/>
  <c r="BE1135" i="2"/>
  <c r="BE1136" i="2"/>
  <c r="BE1137" i="2"/>
  <c r="BE1138" i="2"/>
  <c r="BE1139" i="2"/>
  <c r="BE1140" i="2"/>
  <c r="BE1141" i="2"/>
  <c r="BE1142" i="2"/>
  <c r="BE1143" i="2"/>
  <c r="BE1144" i="2"/>
  <c r="BE1145" i="2"/>
  <c r="BE1146" i="2"/>
  <c r="BE1147" i="2"/>
  <c r="BE1148" i="2"/>
  <c r="BE1149" i="2"/>
  <c r="BE1150" i="2"/>
  <c r="BE1151" i="2"/>
  <c r="BE1152" i="2"/>
  <c r="BE1153" i="2"/>
  <c r="BE1154" i="2"/>
  <c r="BE1155" i="2"/>
  <c r="BE1156" i="2"/>
  <c r="BE1157" i="2"/>
  <c r="BE1158" i="2"/>
  <c r="BE1159" i="2"/>
  <c r="BE1160" i="2"/>
  <c r="BE1161" i="2"/>
  <c r="BE1162" i="2"/>
  <c r="BE1163" i="2"/>
  <c r="BE1164" i="2"/>
  <c r="BE1165" i="2"/>
  <c r="BE1166" i="2"/>
  <c r="BE1167" i="2"/>
  <c r="BE1168" i="2"/>
  <c r="BE1169" i="2"/>
  <c r="BE1170" i="2"/>
  <c r="BE1171" i="2"/>
  <c r="BE1172" i="2"/>
  <c r="BE1173" i="2"/>
  <c r="BE1174" i="2"/>
  <c r="BE1175" i="2"/>
  <c r="BE1176" i="2"/>
  <c r="BE1177" i="2"/>
  <c r="BE1178" i="2"/>
  <c r="BE1179" i="2"/>
  <c r="BE1180" i="2"/>
  <c r="BE1181" i="2"/>
  <c r="BE1182" i="2"/>
  <c r="BE1183" i="2"/>
  <c r="BE1184" i="2"/>
  <c r="BE1185" i="2"/>
  <c r="BE1186" i="2"/>
  <c r="BE1187" i="2"/>
  <c r="BE1188" i="2"/>
  <c r="BE1189" i="2"/>
  <c r="BE1190" i="2"/>
  <c r="BE1191" i="2"/>
  <c r="BE1192" i="2"/>
  <c r="BE1193" i="2"/>
  <c r="BE1194" i="2"/>
  <c r="BE1195" i="2"/>
  <c r="BE1196" i="2"/>
  <c r="BE1197" i="2"/>
  <c r="BE1198" i="2"/>
  <c r="BE1199" i="2"/>
  <c r="BE1200" i="2"/>
  <c r="BE1201" i="2"/>
  <c r="BE1202" i="2"/>
  <c r="BE1203" i="2"/>
  <c r="BE1204" i="2"/>
  <c r="BE1205" i="2"/>
  <c r="BE1206" i="2"/>
  <c r="BE1207" i="2"/>
  <c r="BE1208" i="2"/>
  <c r="BE1209" i="2"/>
  <c r="BE1210" i="2"/>
  <c r="BE1211" i="2"/>
  <c r="BE1212" i="2"/>
  <c r="BE1213" i="2"/>
  <c r="BE1214" i="2"/>
  <c r="BE1215" i="2"/>
  <c r="BE1216" i="2"/>
  <c r="BE1217" i="2"/>
  <c r="BE1218" i="2"/>
  <c r="BE1219" i="2"/>
  <c r="BE1220" i="2"/>
  <c r="BE1221" i="2"/>
  <c r="BE1222" i="2"/>
  <c r="BE1223" i="2"/>
  <c r="BE1224" i="2"/>
  <c r="BE1225" i="2"/>
  <c r="BE1226" i="2"/>
  <c r="BE1227" i="2"/>
  <c r="BE1228" i="2"/>
  <c r="BE1229" i="2"/>
  <c r="BE1230" i="2"/>
  <c r="BE1231" i="2"/>
  <c r="BE1232" i="2"/>
  <c r="BE1233" i="2"/>
  <c r="BE1234" i="2"/>
  <c r="BE1235" i="2"/>
  <c r="BE1236" i="2"/>
  <c r="BE1237" i="2"/>
  <c r="BE1238" i="2"/>
  <c r="BE1239" i="2"/>
  <c r="BE1240" i="2"/>
  <c r="BE1241" i="2"/>
  <c r="BE1242" i="2"/>
  <c r="BE1243" i="2"/>
  <c r="BE1244" i="2"/>
  <c r="BE1245" i="2"/>
  <c r="BE1246" i="2"/>
  <c r="BE1247" i="2"/>
  <c r="BE1248" i="2"/>
  <c r="BE1249" i="2"/>
  <c r="BE1250" i="2"/>
  <c r="BE1251" i="2"/>
  <c r="BE1252" i="2"/>
  <c r="BE1253" i="2"/>
  <c r="BE1254" i="2"/>
  <c r="BE1255" i="2"/>
  <c r="BE1256" i="2"/>
  <c r="BE1257" i="2"/>
  <c r="BE1258" i="2"/>
  <c r="BE1259" i="2"/>
  <c r="BE1260" i="2"/>
  <c r="BE1261" i="2"/>
  <c r="BE1262" i="2"/>
  <c r="BE1263" i="2"/>
  <c r="BE1264" i="2"/>
  <c r="BE1265" i="2"/>
  <c r="BE1266" i="2"/>
  <c r="BE1267" i="2"/>
  <c r="BE1268" i="2"/>
  <c r="BE1269" i="2"/>
  <c r="BE1270" i="2"/>
  <c r="BE1271" i="2"/>
  <c r="BE1272" i="2"/>
  <c r="BE1273" i="2"/>
  <c r="BE1274" i="2"/>
  <c r="BE1275" i="2"/>
  <c r="BE1276" i="2"/>
  <c r="BE1277" i="2"/>
  <c r="BE1278" i="2"/>
  <c r="BE1279" i="2"/>
  <c r="BE1280" i="2"/>
  <c r="BE1281" i="2"/>
  <c r="BE1282" i="2"/>
  <c r="BE1283" i="2"/>
  <c r="BE1284" i="2"/>
  <c r="BE1285" i="2"/>
  <c r="BE1286" i="2"/>
  <c r="BE1287" i="2"/>
  <c r="BE1288" i="2"/>
  <c r="BE1289" i="2"/>
  <c r="BE1290" i="2"/>
  <c r="BE1291" i="2"/>
  <c r="BE1292" i="2"/>
  <c r="BE1293" i="2"/>
  <c r="BE1294" i="2"/>
  <c r="BE1295" i="2"/>
  <c r="BE1296" i="2"/>
  <c r="BE1297" i="2"/>
  <c r="BE1298" i="2"/>
  <c r="BE1299" i="2"/>
  <c r="BE1300" i="2"/>
  <c r="BE1301" i="2"/>
  <c r="BE1302" i="2"/>
  <c r="BE1303" i="2"/>
  <c r="BE1304" i="2"/>
  <c r="BE1305" i="2"/>
  <c r="BE1306" i="2"/>
  <c r="BE1307" i="2"/>
  <c r="BE1308" i="2"/>
  <c r="BE1309" i="2"/>
  <c r="BE1310" i="2"/>
  <c r="BE1311" i="2"/>
  <c r="BE1312" i="2"/>
  <c r="BE1313" i="2"/>
  <c r="BE1314" i="2"/>
  <c r="BE1315" i="2"/>
  <c r="BE1316" i="2"/>
  <c r="BE1317" i="2"/>
  <c r="BE1318" i="2"/>
  <c r="BE1319" i="2"/>
  <c r="BE1320" i="2"/>
  <c r="BE1321" i="2"/>
  <c r="BE1322" i="2"/>
  <c r="BE1323" i="2"/>
  <c r="BE1324" i="2"/>
  <c r="BE1325" i="2"/>
  <c r="BE1326" i="2"/>
  <c r="BE1327" i="2"/>
  <c r="BE1328" i="2"/>
  <c r="BE1329" i="2"/>
  <c r="BE1330" i="2"/>
  <c r="BE1331" i="2"/>
  <c r="BE1332" i="2"/>
  <c r="BE1333" i="2"/>
  <c r="BE1334" i="2"/>
  <c r="BE1335" i="2"/>
  <c r="BE1336" i="2"/>
  <c r="BE1337" i="2"/>
  <c r="BE1338" i="2"/>
  <c r="BE1339" i="2"/>
  <c r="BE1340" i="2"/>
  <c r="BE1341" i="2"/>
  <c r="BE1342" i="2"/>
  <c r="BE1343" i="2"/>
  <c r="BE1344" i="2"/>
  <c r="BE1345" i="2"/>
  <c r="BE1346" i="2"/>
  <c r="BE1347" i="2"/>
  <c r="BE1348" i="2"/>
  <c r="BE1349" i="2"/>
  <c r="BE1350" i="2"/>
  <c r="BE1351" i="2"/>
  <c r="BE1352" i="2"/>
  <c r="BE1353" i="2"/>
  <c r="BE1354" i="2"/>
  <c r="BE1355" i="2"/>
  <c r="BE1356" i="2"/>
  <c r="BE1357" i="2"/>
  <c r="BE1358" i="2"/>
  <c r="BE1359" i="2"/>
  <c r="BE1360" i="2"/>
  <c r="BE1361" i="2"/>
  <c r="BE1362" i="2"/>
  <c r="BE1363" i="2"/>
  <c r="BE1364" i="2"/>
  <c r="BE1365" i="2"/>
  <c r="BE1366" i="2"/>
  <c r="BE1367" i="2"/>
  <c r="BE1368" i="2"/>
  <c r="BE1369" i="2"/>
  <c r="BE1370" i="2"/>
  <c r="BE1371" i="2"/>
  <c r="BE1372" i="2"/>
  <c r="BE1373" i="2"/>
  <c r="BE1374" i="2"/>
  <c r="BE1375" i="2"/>
  <c r="BE1376" i="2"/>
  <c r="BE1377" i="2"/>
  <c r="BE1378" i="2"/>
  <c r="BE1379" i="2"/>
  <c r="BE1380" i="2"/>
  <c r="BE1381" i="2"/>
  <c r="BE1382" i="2"/>
  <c r="BE1383" i="2"/>
  <c r="BE1384" i="2"/>
  <c r="BE1385" i="2"/>
  <c r="BE1386" i="2"/>
  <c r="BE1387" i="2"/>
  <c r="BE1388" i="2"/>
  <c r="BE1389" i="2"/>
  <c r="BE1390" i="2"/>
  <c r="BE1391" i="2"/>
  <c r="BE1392" i="2"/>
  <c r="BE1393" i="2"/>
  <c r="BE1394" i="2"/>
  <c r="BE1395" i="2"/>
  <c r="BE1396" i="2"/>
  <c r="BE1397" i="2"/>
  <c r="BE1398" i="2"/>
  <c r="BE1399" i="2"/>
  <c r="BE1400" i="2"/>
  <c r="BE1401" i="2"/>
  <c r="BE1402" i="2"/>
  <c r="BE1403" i="2"/>
  <c r="BE1404" i="2"/>
  <c r="BE1405" i="2"/>
  <c r="BE1406" i="2"/>
  <c r="BE1407" i="2"/>
  <c r="BE1408" i="2"/>
  <c r="BE1409" i="2"/>
  <c r="BE1410" i="2"/>
  <c r="BE1411" i="2"/>
  <c r="BE1412" i="2"/>
  <c r="BE1413" i="2"/>
  <c r="BE1414" i="2"/>
  <c r="BE1415" i="2"/>
  <c r="BE1416" i="2"/>
  <c r="BE1417" i="2"/>
  <c r="BE1418" i="2"/>
  <c r="BE1419" i="2"/>
  <c r="BE1420" i="2"/>
  <c r="BE1421" i="2"/>
  <c r="BE1422" i="2"/>
  <c r="BE1423" i="2"/>
  <c r="BE1424" i="2"/>
  <c r="BE1425" i="2"/>
  <c r="BE1426" i="2"/>
  <c r="BE1427" i="2"/>
  <c r="BE1428" i="2"/>
  <c r="BE1429" i="2"/>
  <c r="BE1430" i="2"/>
  <c r="BE1431" i="2"/>
  <c r="BE1432" i="2"/>
  <c r="BE1433" i="2"/>
  <c r="BE1434" i="2"/>
  <c r="BE1435" i="2"/>
  <c r="BE1436" i="2"/>
  <c r="BE1437" i="2"/>
  <c r="BE1438" i="2"/>
  <c r="BE1439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2" i="2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  <c r="AG955" i="2"/>
  <c r="AG956" i="2"/>
  <c r="AG957" i="2"/>
  <c r="AG958" i="2"/>
  <c r="AG959" i="2"/>
  <c r="AG960" i="2"/>
  <c r="AG961" i="2"/>
  <c r="AG962" i="2"/>
  <c r="AG963" i="2"/>
  <c r="AG964" i="2"/>
  <c r="AG965" i="2"/>
  <c r="AG966" i="2"/>
  <c r="AG967" i="2"/>
  <c r="AG968" i="2"/>
  <c r="AG969" i="2"/>
  <c r="AG970" i="2"/>
  <c r="AG971" i="2"/>
  <c r="AG972" i="2"/>
  <c r="AG973" i="2"/>
  <c r="AG974" i="2"/>
  <c r="AG975" i="2"/>
  <c r="AG976" i="2"/>
  <c r="AG977" i="2"/>
  <c r="AG978" i="2"/>
  <c r="AG979" i="2"/>
  <c r="AG980" i="2"/>
  <c r="AG981" i="2"/>
  <c r="AG982" i="2"/>
  <c r="AG983" i="2"/>
  <c r="AG984" i="2"/>
  <c r="AG985" i="2"/>
  <c r="AG986" i="2"/>
  <c r="AG987" i="2"/>
  <c r="AG988" i="2"/>
  <c r="AG989" i="2"/>
  <c r="AG990" i="2"/>
  <c r="AG991" i="2"/>
  <c r="AG992" i="2"/>
  <c r="AG993" i="2"/>
  <c r="AG994" i="2"/>
  <c r="AG995" i="2"/>
  <c r="AG996" i="2"/>
  <c r="AG997" i="2"/>
  <c r="AG998" i="2"/>
  <c r="AG999" i="2"/>
  <c r="AG1000" i="2"/>
  <c r="AG1001" i="2"/>
  <c r="AG1002" i="2"/>
  <c r="AG1003" i="2"/>
  <c r="AG1004" i="2"/>
  <c r="AG1005" i="2"/>
  <c r="AG1006" i="2"/>
  <c r="AG1007" i="2"/>
  <c r="AG1008" i="2"/>
  <c r="AG1009" i="2"/>
  <c r="AG1010" i="2"/>
  <c r="AG1011" i="2"/>
  <c r="AG1012" i="2"/>
  <c r="AG1013" i="2"/>
  <c r="AG1014" i="2"/>
  <c r="AG1015" i="2"/>
  <c r="AG1016" i="2"/>
  <c r="AG1017" i="2"/>
  <c r="AG1018" i="2"/>
  <c r="AG1019" i="2"/>
  <c r="AG1020" i="2"/>
  <c r="AG1021" i="2"/>
  <c r="AG1022" i="2"/>
  <c r="AG1023" i="2"/>
  <c r="AG1024" i="2"/>
  <c r="AG1025" i="2"/>
  <c r="AG1026" i="2"/>
  <c r="AG1027" i="2"/>
  <c r="AG1028" i="2"/>
  <c r="AG1029" i="2"/>
  <c r="AG1030" i="2"/>
  <c r="AG1031" i="2"/>
  <c r="AG1032" i="2"/>
  <c r="AG1033" i="2"/>
  <c r="AG1034" i="2"/>
  <c r="AG1035" i="2"/>
  <c r="AG1036" i="2"/>
  <c r="AG1037" i="2"/>
  <c r="AG1038" i="2"/>
  <c r="AG1039" i="2"/>
  <c r="AG1040" i="2"/>
  <c r="AG1041" i="2"/>
  <c r="AG1042" i="2"/>
  <c r="AG1043" i="2"/>
  <c r="AG1044" i="2"/>
  <c r="AG1045" i="2"/>
  <c r="AG1046" i="2"/>
  <c r="AG1047" i="2"/>
  <c r="AG1048" i="2"/>
  <c r="AG1049" i="2"/>
  <c r="AG1050" i="2"/>
  <c r="AG1051" i="2"/>
  <c r="AG1052" i="2"/>
  <c r="AG1053" i="2"/>
  <c r="AG1054" i="2"/>
  <c r="AG1055" i="2"/>
  <c r="AG1056" i="2"/>
  <c r="AG1057" i="2"/>
  <c r="AG1058" i="2"/>
  <c r="AG1059" i="2"/>
  <c r="AG1060" i="2"/>
  <c r="AG1061" i="2"/>
  <c r="AG1062" i="2"/>
  <c r="AG1063" i="2"/>
  <c r="AG1064" i="2"/>
  <c r="AG1065" i="2"/>
  <c r="AG1066" i="2"/>
  <c r="AG1067" i="2"/>
  <c r="AG1068" i="2"/>
  <c r="AG1069" i="2"/>
  <c r="AG1070" i="2"/>
  <c r="AG1071" i="2"/>
  <c r="AG1072" i="2"/>
  <c r="AG1073" i="2"/>
  <c r="AG1074" i="2"/>
  <c r="AG1075" i="2"/>
  <c r="AG1076" i="2"/>
  <c r="AG1077" i="2"/>
  <c r="AG1078" i="2"/>
  <c r="AG1079" i="2"/>
  <c r="AG1080" i="2"/>
  <c r="AG1081" i="2"/>
  <c r="AG1082" i="2"/>
  <c r="AG1083" i="2"/>
  <c r="AG1084" i="2"/>
  <c r="AG1085" i="2"/>
  <c r="AG1086" i="2"/>
  <c r="AG1087" i="2"/>
  <c r="AG1088" i="2"/>
  <c r="AG1089" i="2"/>
  <c r="AG1090" i="2"/>
  <c r="AG1091" i="2"/>
  <c r="AG1092" i="2"/>
  <c r="AG1093" i="2"/>
  <c r="AG1094" i="2"/>
  <c r="AG1095" i="2"/>
  <c r="AG1096" i="2"/>
  <c r="AG1097" i="2"/>
  <c r="AG1098" i="2"/>
  <c r="AG1099" i="2"/>
  <c r="AG1100" i="2"/>
  <c r="AG1101" i="2"/>
  <c r="AG1102" i="2"/>
  <c r="AG1103" i="2"/>
  <c r="AG1104" i="2"/>
  <c r="AG1105" i="2"/>
  <c r="AG1106" i="2"/>
  <c r="AG1107" i="2"/>
  <c r="AG1108" i="2"/>
  <c r="AG1109" i="2"/>
  <c r="AG1110" i="2"/>
  <c r="AG1111" i="2"/>
  <c r="AG1112" i="2"/>
  <c r="AG1113" i="2"/>
  <c r="AG1114" i="2"/>
  <c r="AG1115" i="2"/>
  <c r="AG1116" i="2"/>
  <c r="AG1117" i="2"/>
  <c r="AG1118" i="2"/>
  <c r="AG1119" i="2"/>
  <c r="AG1120" i="2"/>
  <c r="AG1121" i="2"/>
  <c r="AG1122" i="2"/>
  <c r="AG1123" i="2"/>
  <c r="AG1124" i="2"/>
  <c r="AG1125" i="2"/>
  <c r="AG1126" i="2"/>
  <c r="AG1127" i="2"/>
  <c r="AG1128" i="2"/>
  <c r="AG1129" i="2"/>
  <c r="AG1130" i="2"/>
  <c r="AG1131" i="2"/>
  <c r="AG1132" i="2"/>
  <c r="AG1133" i="2"/>
  <c r="AG1134" i="2"/>
  <c r="AG1135" i="2"/>
  <c r="AG1136" i="2"/>
  <c r="AG1137" i="2"/>
  <c r="AG1138" i="2"/>
  <c r="AG1139" i="2"/>
  <c r="AG1140" i="2"/>
  <c r="AG1141" i="2"/>
  <c r="AG1142" i="2"/>
  <c r="AG1143" i="2"/>
  <c r="AG1144" i="2"/>
  <c r="AG1145" i="2"/>
  <c r="AG1146" i="2"/>
  <c r="AG1147" i="2"/>
  <c r="AG1148" i="2"/>
  <c r="AG1149" i="2"/>
  <c r="AG1150" i="2"/>
  <c r="AG1151" i="2"/>
  <c r="AG1152" i="2"/>
  <c r="AG1153" i="2"/>
  <c r="AG1154" i="2"/>
  <c r="AG1155" i="2"/>
  <c r="AG1156" i="2"/>
  <c r="AG1157" i="2"/>
  <c r="AG1158" i="2"/>
  <c r="AG1159" i="2"/>
  <c r="AG1160" i="2"/>
  <c r="AG1161" i="2"/>
  <c r="AG1162" i="2"/>
  <c r="AG1163" i="2"/>
  <c r="AG1164" i="2"/>
  <c r="AG1165" i="2"/>
  <c r="AG1166" i="2"/>
  <c r="AG1167" i="2"/>
  <c r="AG1168" i="2"/>
  <c r="AG1169" i="2"/>
  <c r="AG1170" i="2"/>
  <c r="AG1171" i="2"/>
  <c r="AG1172" i="2"/>
  <c r="AG1173" i="2"/>
  <c r="AG1174" i="2"/>
  <c r="AG1175" i="2"/>
  <c r="AG1176" i="2"/>
  <c r="AG1177" i="2"/>
  <c r="AG1178" i="2"/>
  <c r="AG1179" i="2"/>
  <c r="AG1180" i="2"/>
  <c r="AG1181" i="2"/>
  <c r="AG1182" i="2"/>
  <c r="AG1183" i="2"/>
  <c r="AG1184" i="2"/>
  <c r="AG1185" i="2"/>
  <c r="AG1186" i="2"/>
  <c r="AG1187" i="2"/>
  <c r="AG1188" i="2"/>
  <c r="AG1189" i="2"/>
  <c r="AG1190" i="2"/>
  <c r="AG1191" i="2"/>
  <c r="AG1192" i="2"/>
  <c r="AG1193" i="2"/>
  <c r="AG1194" i="2"/>
  <c r="AG1195" i="2"/>
  <c r="AG1196" i="2"/>
  <c r="AG1197" i="2"/>
  <c r="AG1198" i="2"/>
  <c r="AG1199" i="2"/>
  <c r="AG1200" i="2"/>
  <c r="AG1201" i="2"/>
  <c r="AG1202" i="2"/>
  <c r="AG1203" i="2"/>
  <c r="AG1204" i="2"/>
  <c r="AG1205" i="2"/>
  <c r="AG1206" i="2"/>
  <c r="AG1207" i="2"/>
  <c r="AG1208" i="2"/>
  <c r="AG1209" i="2"/>
  <c r="AG1210" i="2"/>
  <c r="AG1211" i="2"/>
  <c r="AG1212" i="2"/>
  <c r="AG1213" i="2"/>
  <c r="AG1214" i="2"/>
  <c r="AG1215" i="2"/>
  <c r="AG1216" i="2"/>
  <c r="AG1217" i="2"/>
  <c r="AG1218" i="2"/>
  <c r="AG1219" i="2"/>
  <c r="AG1220" i="2"/>
  <c r="AG1221" i="2"/>
  <c r="AG1222" i="2"/>
  <c r="AG1223" i="2"/>
  <c r="AG1224" i="2"/>
  <c r="AG1225" i="2"/>
  <c r="AG1226" i="2"/>
  <c r="AG1227" i="2"/>
  <c r="AG1228" i="2"/>
  <c r="AG1229" i="2"/>
  <c r="AG1230" i="2"/>
  <c r="AG1231" i="2"/>
  <c r="AG1232" i="2"/>
  <c r="AG1233" i="2"/>
  <c r="AG1234" i="2"/>
  <c r="AG1235" i="2"/>
  <c r="AG1236" i="2"/>
  <c r="AG1237" i="2"/>
  <c r="AG1238" i="2"/>
  <c r="AG1239" i="2"/>
  <c r="AG1240" i="2"/>
  <c r="AG1241" i="2"/>
  <c r="AG1242" i="2"/>
  <c r="AG1243" i="2"/>
  <c r="AG1244" i="2"/>
  <c r="AG1245" i="2"/>
  <c r="AG1246" i="2"/>
  <c r="AG1247" i="2"/>
  <c r="AG1248" i="2"/>
  <c r="AG1249" i="2"/>
  <c r="AG1250" i="2"/>
  <c r="AG1251" i="2"/>
  <c r="AG1252" i="2"/>
  <c r="AG1253" i="2"/>
  <c r="AG1254" i="2"/>
  <c r="AG1255" i="2"/>
  <c r="AG1256" i="2"/>
  <c r="AG1257" i="2"/>
  <c r="AG1258" i="2"/>
  <c r="AG1259" i="2"/>
  <c r="AG1260" i="2"/>
  <c r="AG1261" i="2"/>
  <c r="AG1262" i="2"/>
  <c r="AG1263" i="2"/>
  <c r="AG1264" i="2"/>
  <c r="AG1265" i="2"/>
  <c r="AG1266" i="2"/>
  <c r="AG1267" i="2"/>
  <c r="AG1268" i="2"/>
  <c r="AG1269" i="2"/>
  <c r="AG1270" i="2"/>
  <c r="AG1271" i="2"/>
  <c r="AG1272" i="2"/>
  <c r="AG1273" i="2"/>
  <c r="AG1274" i="2"/>
  <c r="AG1275" i="2"/>
  <c r="AG1276" i="2"/>
  <c r="AG1277" i="2"/>
  <c r="AG1278" i="2"/>
  <c r="AG1279" i="2"/>
  <c r="AG1280" i="2"/>
  <c r="AG1281" i="2"/>
  <c r="AG1282" i="2"/>
  <c r="AG1283" i="2"/>
  <c r="AG1284" i="2"/>
  <c r="AG1285" i="2"/>
  <c r="AG1286" i="2"/>
  <c r="AG1287" i="2"/>
  <c r="AG1288" i="2"/>
  <c r="AG1289" i="2"/>
  <c r="AG1290" i="2"/>
  <c r="AG1291" i="2"/>
  <c r="AG1292" i="2"/>
  <c r="AG1293" i="2"/>
  <c r="AG1294" i="2"/>
  <c r="AG1295" i="2"/>
  <c r="AG1296" i="2"/>
  <c r="AG1297" i="2"/>
  <c r="AG1298" i="2"/>
  <c r="AG1299" i="2"/>
  <c r="AG1300" i="2"/>
  <c r="AG1301" i="2"/>
  <c r="AG1302" i="2"/>
  <c r="AG1303" i="2"/>
  <c r="AG1304" i="2"/>
  <c r="AG1305" i="2"/>
  <c r="AG1306" i="2"/>
  <c r="AG1307" i="2"/>
  <c r="AG1308" i="2"/>
  <c r="AG1309" i="2"/>
  <c r="AG1310" i="2"/>
  <c r="AG1311" i="2"/>
  <c r="AG1312" i="2"/>
  <c r="AG1313" i="2"/>
  <c r="AG1314" i="2"/>
  <c r="AG1315" i="2"/>
  <c r="AG1316" i="2"/>
  <c r="AG1317" i="2"/>
  <c r="AG1318" i="2"/>
  <c r="AG1319" i="2"/>
  <c r="AG1320" i="2"/>
  <c r="AG1321" i="2"/>
  <c r="AG1322" i="2"/>
  <c r="AG1323" i="2"/>
  <c r="AG1324" i="2"/>
  <c r="AG1325" i="2"/>
  <c r="AG1326" i="2"/>
  <c r="AG1327" i="2"/>
  <c r="AG1328" i="2"/>
  <c r="AG1329" i="2"/>
  <c r="AG1330" i="2"/>
  <c r="AG1331" i="2"/>
  <c r="AG1332" i="2"/>
  <c r="AG1333" i="2"/>
  <c r="AG1334" i="2"/>
  <c r="AG1335" i="2"/>
  <c r="AG1336" i="2"/>
  <c r="AG1337" i="2"/>
  <c r="AG1338" i="2"/>
  <c r="AG1339" i="2"/>
  <c r="AG1340" i="2"/>
  <c r="AG1341" i="2"/>
  <c r="AG1342" i="2"/>
  <c r="AG1343" i="2"/>
  <c r="AG1344" i="2"/>
  <c r="AG1345" i="2"/>
  <c r="AG1346" i="2"/>
  <c r="AG1347" i="2"/>
  <c r="AG1348" i="2"/>
  <c r="AG1349" i="2"/>
  <c r="AG1350" i="2"/>
  <c r="AG1351" i="2"/>
  <c r="AG1352" i="2"/>
  <c r="AG1353" i="2"/>
  <c r="AG1354" i="2"/>
  <c r="AG1355" i="2"/>
  <c r="AG1356" i="2"/>
  <c r="AG1357" i="2"/>
  <c r="AG1358" i="2"/>
  <c r="AG1359" i="2"/>
  <c r="AG1360" i="2"/>
  <c r="AG1361" i="2"/>
  <c r="AG1362" i="2"/>
  <c r="AG1363" i="2"/>
  <c r="AG1364" i="2"/>
  <c r="AG1365" i="2"/>
  <c r="AG1366" i="2"/>
  <c r="AG1367" i="2"/>
  <c r="AG1368" i="2"/>
  <c r="AG1369" i="2"/>
  <c r="AG1370" i="2"/>
  <c r="AG1371" i="2"/>
  <c r="AG1372" i="2"/>
  <c r="AG1373" i="2"/>
  <c r="AG1374" i="2"/>
  <c r="AG1375" i="2"/>
  <c r="AG1376" i="2"/>
  <c r="AG1377" i="2"/>
  <c r="AG1378" i="2"/>
  <c r="AG1379" i="2"/>
  <c r="AG1380" i="2"/>
  <c r="AG1381" i="2"/>
  <c r="AG1382" i="2"/>
  <c r="AG1383" i="2"/>
  <c r="AG1384" i="2"/>
  <c r="AG1385" i="2"/>
  <c r="AG1386" i="2"/>
  <c r="AG1387" i="2"/>
  <c r="AG1388" i="2"/>
  <c r="AG1389" i="2"/>
  <c r="AG1390" i="2"/>
  <c r="AG1391" i="2"/>
  <c r="AG1392" i="2"/>
  <c r="AG1393" i="2"/>
  <c r="AG1394" i="2"/>
  <c r="AG1395" i="2"/>
  <c r="AG1396" i="2"/>
  <c r="AG1397" i="2"/>
  <c r="AG1398" i="2"/>
  <c r="AG1399" i="2"/>
  <c r="AG1400" i="2"/>
  <c r="AG1401" i="2"/>
  <c r="AG1402" i="2"/>
  <c r="AG1403" i="2"/>
  <c r="AG1404" i="2"/>
  <c r="AG1405" i="2"/>
  <c r="AG1406" i="2"/>
  <c r="AG1407" i="2"/>
  <c r="AG1408" i="2"/>
  <c r="AG1409" i="2"/>
  <c r="AG1410" i="2"/>
  <c r="AG1411" i="2"/>
  <c r="AG1412" i="2"/>
  <c r="AG1413" i="2"/>
  <c r="AG1414" i="2"/>
  <c r="AG1415" i="2"/>
  <c r="AG1416" i="2"/>
  <c r="AG1417" i="2"/>
  <c r="AG1418" i="2"/>
  <c r="AG1419" i="2"/>
  <c r="AG1420" i="2"/>
  <c r="AG1421" i="2"/>
  <c r="AG1422" i="2"/>
  <c r="AG1423" i="2"/>
  <c r="AG1424" i="2"/>
  <c r="AG1425" i="2"/>
  <c r="AG1426" i="2"/>
  <c r="AG1427" i="2"/>
  <c r="AG1428" i="2"/>
  <c r="AG1429" i="2"/>
  <c r="AG1430" i="2"/>
  <c r="AG1431" i="2"/>
  <c r="AG1432" i="2"/>
  <c r="AG1433" i="2"/>
  <c r="AG1434" i="2"/>
  <c r="AG1435" i="2"/>
  <c r="AG1436" i="2"/>
  <c r="AG1437" i="2"/>
  <c r="AG1438" i="2"/>
  <c r="AG1439" i="2"/>
  <c r="AG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8" i="2"/>
  <c r="AZ329" i="2"/>
  <c r="AZ330" i="2"/>
  <c r="AZ331" i="2"/>
  <c r="AZ332" i="2"/>
  <c r="AZ333" i="2"/>
  <c r="AZ334" i="2"/>
  <c r="AZ335" i="2"/>
  <c r="AZ336" i="2"/>
  <c r="AZ337" i="2"/>
  <c r="AZ338" i="2"/>
  <c r="AZ339" i="2"/>
  <c r="AZ340" i="2"/>
  <c r="AZ341" i="2"/>
  <c r="AZ342" i="2"/>
  <c r="AZ343" i="2"/>
  <c r="AZ344" i="2"/>
  <c r="AZ345" i="2"/>
  <c r="AZ346" i="2"/>
  <c r="AZ347" i="2"/>
  <c r="AZ348" i="2"/>
  <c r="AZ349" i="2"/>
  <c r="AZ350" i="2"/>
  <c r="AZ351" i="2"/>
  <c r="AZ352" i="2"/>
  <c r="AZ353" i="2"/>
  <c r="AZ354" i="2"/>
  <c r="AZ355" i="2"/>
  <c r="AZ356" i="2"/>
  <c r="AZ357" i="2"/>
  <c r="AZ358" i="2"/>
  <c r="AZ359" i="2"/>
  <c r="AZ360" i="2"/>
  <c r="AZ361" i="2"/>
  <c r="AZ362" i="2"/>
  <c r="AZ363" i="2"/>
  <c r="AZ364" i="2"/>
  <c r="AZ365" i="2"/>
  <c r="AZ366" i="2"/>
  <c r="AZ367" i="2"/>
  <c r="AZ368" i="2"/>
  <c r="AZ369" i="2"/>
  <c r="AZ370" i="2"/>
  <c r="AZ371" i="2"/>
  <c r="AZ372" i="2"/>
  <c r="AZ373" i="2"/>
  <c r="AZ374" i="2"/>
  <c r="AZ375" i="2"/>
  <c r="AZ376" i="2"/>
  <c r="AZ377" i="2"/>
  <c r="AZ378" i="2"/>
  <c r="AZ379" i="2"/>
  <c r="AZ380" i="2"/>
  <c r="AZ381" i="2"/>
  <c r="AZ382" i="2"/>
  <c r="AZ383" i="2"/>
  <c r="AZ384" i="2"/>
  <c r="AZ385" i="2"/>
  <c r="AZ386" i="2"/>
  <c r="AZ387" i="2"/>
  <c r="AZ388" i="2"/>
  <c r="AZ389" i="2"/>
  <c r="AZ390" i="2"/>
  <c r="AZ391" i="2"/>
  <c r="AZ392" i="2"/>
  <c r="AZ393" i="2"/>
  <c r="AZ394" i="2"/>
  <c r="AZ395" i="2"/>
  <c r="AZ396" i="2"/>
  <c r="AZ397" i="2"/>
  <c r="AZ398" i="2"/>
  <c r="AZ399" i="2"/>
  <c r="AZ400" i="2"/>
  <c r="AZ401" i="2"/>
  <c r="AZ402" i="2"/>
  <c r="AZ403" i="2"/>
  <c r="AZ404" i="2"/>
  <c r="AZ405" i="2"/>
  <c r="AZ406" i="2"/>
  <c r="AZ407" i="2"/>
  <c r="AZ408" i="2"/>
  <c r="AZ409" i="2"/>
  <c r="AZ410" i="2"/>
  <c r="AZ411" i="2"/>
  <c r="AZ412" i="2"/>
  <c r="AZ413" i="2"/>
  <c r="AZ414" i="2"/>
  <c r="AZ415" i="2"/>
  <c r="AZ416" i="2"/>
  <c r="AZ417" i="2"/>
  <c r="AZ418" i="2"/>
  <c r="AZ419" i="2"/>
  <c r="AZ420" i="2"/>
  <c r="AZ421" i="2"/>
  <c r="AZ422" i="2"/>
  <c r="AZ423" i="2"/>
  <c r="AZ424" i="2"/>
  <c r="AZ425" i="2"/>
  <c r="AZ426" i="2"/>
  <c r="AZ427" i="2"/>
  <c r="AZ428" i="2"/>
  <c r="AZ429" i="2"/>
  <c r="AZ430" i="2"/>
  <c r="AZ431" i="2"/>
  <c r="AZ432" i="2"/>
  <c r="AZ433" i="2"/>
  <c r="AZ434" i="2"/>
  <c r="AZ435" i="2"/>
  <c r="AZ436" i="2"/>
  <c r="AZ437" i="2"/>
  <c r="AZ438" i="2"/>
  <c r="AZ439" i="2"/>
  <c r="AZ440" i="2"/>
  <c r="AZ441" i="2"/>
  <c r="AZ442" i="2"/>
  <c r="AZ443" i="2"/>
  <c r="AZ444" i="2"/>
  <c r="AZ445" i="2"/>
  <c r="AZ446" i="2"/>
  <c r="AZ447" i="2"/>
  <c r="AZ448" i="2"/>
  <c r="AZ449" i="2"/>
  <c r="AZ450" i="2"/>
  <c r="AZ451" i="2"/>
  <c r="AZ452" i="2"/>
  <c r="AZ453" i="2"/>
  <c r="AZ454" i="2"/>
  <c r="AZ455" i="2"/>
  <c r="AZ456" i="2"/>
  <c r="AZ457" i="2"/>
  <c r="AZ458" i="2"/>
  <c r="AZ459" i="2"/>
  <c r="AZ460" i="2"/>
  <c r="AZ461" i="2"/>
  <c r="AZ462" i="2"/>
  <c r="AZ463" i="2"/>
  <c r="AZ464" i="2"/>
  <c r="AZ465" i="2"/>
  <c r="AZ466" i="2"/>
  <c r="AZ467" i="2"/>
  <c r="AZ468" i="2"/>
  <c r="AZ469" i="2"/>
  <c r="AZ470" i="2"/>
  <c r="AZ471" i="2"/>
  <c r="AZ472" i="2"/>
  <c r="AZ473" i="2"/>
  <c r="AZ474" i="2"/>
  <c r="AZ475" i="2"/>
  <c r="AZ476" i="2"/>
  <c r="AZ477" i="2"/>
  <c r="AZ478" i="2"/>
  <c r="AZ479" i="2"/>
  <c r="AZ480" i="2"/>
  <c r="AZ481" i="2"/>
  <c r="AZ482" i="2"/>
  <c r="AZ483" i="2"/>
  <c r="AZ484" i="2"/>
  <c r="AZ485" i="2"/>
  <c r="AZ486" i="2"/>
  <c r="AZ487" i="2"/>
  <c r="AZ488" i="2"/>
  <c r="AZ489" i="2"/>
  <c r="AZ490" i="2"/>
  <c r="AZ491" i="2"/>
  <c r="AZ492" i="2"/>
  <c r="AZ493" i="2"/>
  <c r="AZ494" i="2"/>
  <c r="AZ495" i="2"/>
  <c r="AZ496" i="2"/>
  <c r="AZ497" i="2"/>
  <c r="AZ498" i="2"/>
  <c r="AZ499" i="2"/>
  <c r="AZ500" i="2"/>
  <c r="AZ501" i="2"/>
  <c r="AZ502" i="2"/>
  <c r="AZ503" i="2"/>
  <c r="AZ504" i="2"/>
  <c r="AZ505" i="2"/>
  <c r="AZ506" i="2"/>
  <c r="AZ507" i="2"/>
  <c r="AZ508" i="2"/>
  <c r="AZ509" i="2"/>
  <c r="AZ510" i="2"/>
  <c r="AZ512" i="2"/>
  <c r="AZ513" i="2"/>
  <c r="AZ514" i="2"/>
  <c r="AZ515" i="2"/>
  <c r="AZ516" i="2"/>
  <c r="AZ517" i="2"/>
  <c r="AZ518" i="2"/>
  <c r="AZ519" i="2"/>
  <c r="AZ520" i="2"/>
  <c r="AZ521" i="2"/>
  <c r="AZ522" i="2"/>
  <c r="AZ523" i="2"/>
  <c r="AZ524" i="2"/>
  <c r="AZ525" i="2"/>
  <c r="AZ526" i="2"/>
  <c r="AZ527" i="2"/>
  <c r="AZ528" i="2"/>
  <c r="AZ529" i="2"/>
  <c r="AZ530" i="2"/>
  <c r="AZ531" i="2"/>
  <c r="AZ532" i="2"/>
  <c r="AZ533" i="2"/>
  <c r="AZ534" i="2"/>
  <c r="AZ535" i="2"/>
  <c r="AZ536" i="2"/>
  <c r="AZ537" i="2"/>
  <c r="AZ538" i="2"/>
  <c r="AZ539" i="2"/>
  <c r="AZ540" i="2"/>
  <c r="AZ541" i="2"/>
  <c r="AZ542" i="2"/>
  <c r="AZ543" i="2"/>
  <c r="AZ544" i="2"/>
  <c r="AZ545" i="2"/>
  <c r="AZ546" i="2"/>
  <c r="AZ547" i="2"/>
  <c r="AZ548" i="2"/>
  <c r="AZ549" i="2"/>
  <c r="AZ550" i="2"/>
  <c r="AZ551" i="2"/>
  <c r="AZ552" i="2"/>
  <c r="AZ553" i="2"/>
  <c r="AZ554" i="2"/>
  <c r="AZ555" i="2"/>
  <c r="AZ556" i="2"/>
  <c r="AZ557" i="2"/>
  <c r="AZ558" i="2"/>
  <c r="AZ559" i="2"/>
  <c r="AZ560" i="2"/>
  <c r="AZ561" i="2"/>
  <c r="AZ562" i="2"/>
  <c r="AZ563" i="2"/>
  <c r="AZ564" i="2"/>
  <c r="AZ565" i="2"/>
  <c r="AZ567" i="2"/>
  <c r="AZ569" i="2"/>
  <c r="AZ570" i="2"/>
  <c r="AZ571" i="2"/>
  <c r="AZ572" i="2"/>
  <c r="AZ573" i="2"/>
  <c r="AZ574" i="2"/>
  <c r="AZ575" i="2"/>
  <c r="AZ576" i="2"/>
  <c r="AZ577" i="2"/>
  <c r="AZ578" i="2"/>
  <c r="AZ579" i="2"/>
  <c r="AZ580" i="2"/>
  <c r="AZ581" i="2"/>
  <c r="AZ582" i="2"/>
  <c r="AZ583" i="2"/>
  <c r="AZ584" i="2"/>
  <c r="AZ585" i="2"/>
  <c r="AZ586" i="2"/>
  <c r="AZ587" i="2"/>
  <c r="AZ588" i="2"/>
  <c r="AZ589" i="2"/>
  <c r="AZ590" i="2"/>
  <c r="AZ591" i="2"/>
  <c r="AZ592" i="2"/>
  <c r="AZ593" i="2"/>
  <c r="AZ594" i="2"/>
  <c r="AZ595" i="2"/>
  <c r="AZ596" i="2"/>
  <c r="AZ597" i="2"/>
  <c r="AZ598" i="2"/>
  <c r="AZ599" i="2"/>
  <c r="AZ600" i="2"/>
  <c r="AZ601" i="2"/>
  <c r="AZ602" i="2"/>
  <c r="AZ603" i="2"/>
  <c r="AZ604" i="2"/>
  <c r="AZ605" i="2"/>
  <c r="AZ606" i="2"/>
  <c r="AZ607" i="2"/>
  <c r="AZ608" i="2"/>
  <c r="AZ609" i="2"/>
  <c r="AZ610" i="2"/>
  <c r="AZ611" i="2"/>
  <c r="AZ612" i="2"/>
  <c r="AZ613" i="2"/>
  <c r="AZ614" i="2"/>
  <c r="AZ615" i="2"/>
  <c r="AZ616" i="2"/>
  <c r="AZ617" i="2"/>
  <c r="AZ618" i="2"/>
  <c r="AZ619" i="2"/>
  <c r="AZ620" i="2"/>
  <c r="AZ621" i="2"/>
  <c r="AZ622" i="2"/>
  <c r="AZ623" i="2"/>
  <c r="AZ624" i="2"/>
  <c r="AZ625" i="2"/>
  <c r="AZ626" i="2"/>
  <c r="AZ627" i="2"/>
  <c r="AZ628" i="2"/>
  <c r="AZ629" i="2"/>
  <c r="AZ630" i="2"/>
  <c r="AZ631" i="2"/>
  <c r="AZ632" i="2"/>
  <c r="AZ633" i="2"/>
  <c r="AZ634" i="2"/>
  <c r="AZ635" i="2"/>
  <c r="AZ636" i="2"/>
  <c r="AZ637" i="2"/>
  <c r="AZ638" i="2"/>
  <c r="AZ639" i="2"/>
  <c r="AZ640" i="2"/>
  <c r="AZ641" i="2"/>
  <c r="AZ642" i="2"/>
  <c r="AZ643" i="2"/>
  <c r="AZ644" i="2"/>
  <c r="AZ645" i="2"/>
  <c r="AZ646" i="2"/>
  <c r="AZ647" i="2"/>
  <c r="AZ648" i="2"/>
  <c r="AZ649" i="2"/>
  <c r="AZ650" i="2"/>
  <c r="AZ651" i="2"/>
  <c r="AZ652" i="2"/>
  <c r="AZ653" i="2"/>
  <c r="AZ654" i="2"/>
  <c r="AZ655" i="2"/>
  <c r="AZ656" i="2"/>
  <c r="AZ657" i="2"/>
  <c r="AZ658" i="2"/>
  <c r="AZ659" i="2"/>
  <c r="AZ660" i="2"/>
  <c r="AZ661" i="2"/>
  <c r="AZ662" i="2"/>
  <c r="AZ663" i="2"/>
  <c r="AZ664" i="2"/>
  <c r="AZ665" i="2"/>
  <c r="AZ666" i="2"/>
  <c r="AZ667" i="2"/>
  <c r="AZ668" i="2"/>
  <c r="AZ669" i="2"/>
  <c r="AZ670" i="2"/>
  <c r="AZ671" i="2"/>
  <c r="AZ672" i="2"/>
  <c r="AZ673" i="2"/>
  <c r="AZ674" i="2"/>
  <c r="AZ675" i="2"/>
  <c r="AZ676" i="2"/>
  <c r="AZ677" i="2"/>
  <c r="AZ678" i="2"/>
  <c r="AZ679" i="2"/>
  <c r="AZ680" i="2"/>
  <c r="AZ681" i="2"/>
  <c r="AZ682" i="2"/>
  <c r="AZ683" i="2"/>
  <c r="AZ684" i="2"/>
  <c r="AZ685" i="2"/>
  <c r="AZ686" i="2"/>
  <c r="AZ687" i="2"/>
  <c r="AZ688" i="2"/>
  <c r="AZ689" i="2"/>
  <c r="AZ690" i="2"/>
  <c r="AZ691" i="2"/>
  <c r="AZ692" i="2"/>
  <c r="AZ693" i="2"/>
  <c r="AZ694" i="2"/>
  <c r="AZ695" i="2"/>
  <c r="AZ696" i="2"/>
  <c r="AZ697" i="2"/>
  <c r="AZ698" i="2"/>
  <c r="AZ699" i="2"/>
  <c r="AZ700" i="2"/>
  <c r="AZ701" i="2"/>
  <c r="AZ702" i="2"/>
  <c r="AZ703" i="2"/>
  <c r="AZ704" i="2"/>
  <c r="AZ705" i="2"/>
  <c r="AZ706" i="2"/>
  <c r="AZ707" i="2"/>
  <c r="AZ708" i="2"/>
  <c r="AZ709" i="2"/>
  <c r="AZ710" i="2"/>
  <c r="AZ711" i="2"/>
  <c r="AZ712" i="2"/>
  <c r="AZ713" i="2"/>
  <c r="AZ714" i="2"/>
  <c r="AZ715" i="2"/>
  <c r="AZ716" i="2"/>
  <c r="AZ717" i="2"/>
  <c r="AZ718" i="2"/>
  <c r="AZ719" i="2"/>
  <c r="AZ720" i="2"/>
  <c r="AZ721" i="2"/>
  <c r="AZ722" i="2"/>
  <c r="AZ723" i="2"/>
  <c r="AZ724" i="2"/>
  <c r="AZ725" i="2"/>
  <c r="AZ726" i="2"/>
  <c r="AZ727" i="2"/>
  <c r="AZ728" i="2"/>
  <c r="AZ729" i="2"/>
  <c r="AZ730" i="2"/>
  <c r="AZ731" i="2"/>
  <c r="AZ732" i="2"/>
  <c r="AZ733" i="2"/>
  <c r="AZ734" i="2"/>
  <c r="AZ735" i="2"/>
  <c r="AZ736" i="2"/>
  <c r="AZ737" i="2"/>
  <c r="AZ738" i="2"/>
  <c r="AZ739" i="2"/>
  <c r="AZ740" i="2"/>
  <c r="AZ741" i="2"/>
  <c r="AZ742" i="2"/>
  <c r="AZ743" i="2"/>
  <c r="AZ744" i="2"/>
  <c r="AZ745" i="2"/>
  <c r="AZ746" i="2"/>
  <c r="AZ747" i="2"/>
  <c r="AZ748" i="2"/>
  <c r="AZ749" i="2"/>
  <c r="AZ750" i="2"/>
  <c r="AZ751" i="2"/>
  <c r="AZ752" i="2"/>
  <c r="AZ753" i="2"/>
  <c r="AZ754" i="2"/>
  <c r="AZ755" i="2"/>
  <c r="AZ756" i="2"/>
  <c r="AZ757" i="2"/>
  <c r="AZ758" i="2"/>
  <c r="AZ759" i="2"/>
  <c r="AZ760" i="2"/>
  <c r="AZ761" i="2"/>
  <c r="AZ762" i="2"/>
  <c r="AZ763" i="2"/>
  <c r="AZ764" i="2"/>
  <c r="AZ765" i="2"/>
  <c r="AZ766" i="2"/>
  <c r="AZ767" i="2"/>
  <c r="AZ768" i="2"/>
  <c r="AZ769" i="2"/>
  <c r="AZ770" i="2"/>
  <c r="AZ771" i="2"/>
  <c r="AZ772" i="2"/>
  <c r="AZ773" i="2"/>
  <c r="AZ774" i="2"/>
  <c r="AZ775" i="2"/>
  <c r="AZ776" i="2"/>
  <c r="AZ777" i="2"/>
  <c r="AZ778" i="2"/>
  <c r="AZ779" i="2"/>
  <c r="AZ780" i="2"/>
  <c r="AZ781" i="2"/>
  <c r="AZ782" i="2"/>
  <c r="AZ783" i="2"/>
  <c r="AZ784" i="2"/>
  <c r="AZ785" i="2"/>
  <c r="AZ786" i="2"/>
  <c r="AZ787" i="2"/>
  <c r="AZ788" i="2"/>
  <c r="AZ789" i="2"/>
  <c r="AZ790" i="2"/>
  <c r="AZ791" i="2"/>
  <c r="AZ792" i="2"/>
  <c r="AZ793" i="2"/>
  <c r="AZ794" i="2"/>
  <c r="AZ795" i="2"/>
  <c r="AZ796" i="2"/>
  <c r="AZ797" i="2"/>
  <c r="AZ798" i="2"/>
  <c r="AZ799" i="2"/>
  <c r="AZ800" i="2"/>
  <c r="AZ801" i="2"/>
  <c r="AZ802" i="2"/>
  <c r="AZ803" i="2"/>
  <c r="AZ804" i="2"/>
  <c r="AZ805" i="2"/>
  <c r="AZ806" i="2"/>
  <c r="AZ807" i="2"/>
  <c r="AZ808" i="2"/>
  <c r="AZ809" i="2"/>
  <c r="AZ810" i="2"/>
  <c r="AZ811" i="2"/>
  <c r="AZ812" i="2"/>
  <c r="AZ813" i="2"/>
  <c r="AZ814" i="2"/>
  <c r="AZ815" i="2"/>
  <c r="AZ816" i="2"/>
  <c r="AZ817" i="2"/>
  <c r="AZ818" i="2"/>
  <c r="AZ819" i="2"/>
  <c r="AZ820" i="2"/>
  <c r="AZ821" i="2"/>
  <c r="AZ822" i="2"/>
  <c r="AZ823" i="2"/>
  <c r="AZ824" i="2"/>
  <c r="AZ825" i="2"/>
  <c r="AZ826" i="2"/>
  <c r="AZ827" i="2"/>
  <c r="AZ828" i="2"/>
  <c r="AZ829" i="2"/>
  <c r="AZ830" i="2"/>
  <c r="AZ831" i="2"/>
  <c r="AZ832" i="2"/>
  <c r="AZ833" i="2"/>
  <c r="AZ834" i="2"/>
  <c r="AZ835" i="2"/>
  <c r="AZ836" i="2"/>
  <c r="AZ837" i="2"/>
  <c r="AZ838" i="2"/>
  <c r="AZ839" i="2"/>
  <c r="AZ840" i="2"/>
  <c r="AZ841" i="2"/>
  <c r="AZ842" i="2"/>
  <c r="AZ843" i="2"/>
  <c r="AZ844" i="2"/>
  <c r="AZ845" i="2"/>
  <c r="AZ846" i="2"/>
  <c r="AZ847" i="2"/>
  <c r="AZ848" i="2"/>
  <c r="AZ849" i="2"/>
  <c r="AZ850" i="2"/>
  <c r="AZ851" i="2"/>
  <c r="AZ852" i="2"/>
  <c r="AZ853" i="2"/>
  <c r="AZ854" i="2"/>
  <c r="AZ855" i="2"/>
  <c r="AZ856" i="2"/>
  <c r="AZ857" i="2"/>
  <c r="AZ858" i="2"/>
  <c r="AZ859" i="2"/>
  <c r="AZ860" i="2"/>
  <c r="AZ861" i="2"/>
  <c r="AZ862" i="2"/>
  <c r="AZ863" i="2"/>
  <c r="AZ864" i="2"/>
  <c r="AZ865" i="2"/>
  <c r="AZ866" i="2"/>
  <c r="AZ867" i="2"/>
  <c r="AZ868" i="2"/>
  <c r="AZ869" i="2"/>
  <c r="AZ870" i="2"/>
  <c r="AZ871" i="2"/>
  <c r="AZ872" i="2"/>
  <c r="AZ873" i="2"/>
  <c r="AZ874" i="2"/>
  <c r="AZ875" i="2"/>
  <c r="AZ876" i="2"/>
  <c r="AZ877" i="2"/>
  <c r="AZ878" i="2"/>
  <c r="AZ879" i="2"/>
  <c r="AZ880" i="2"/>
  <c r="AZ881" i="2"/>
  <c r="AZ882" i="2"/>
  <c r="AZ883" i="2"/>
  <c r="AZ884" i="2"/>
  <c r="AZ885" i="2"/>
  <c r="AZ886" i="2"/>
  <c r="AZ887" i="2"/>
  <c r="AZ888" i="2"/>
  <c r="AZ889" i="2"/>
  <c r="AZ890" i="2"/>
  <c r="AZ891" i="2"/>
  <c r="AZ892" i="2"/>
  <c r="AZ893" i="2"/>
  <c r="AZ894" i="2"/>
  <c r="AZ895" i="2"/>
  <c r="AZ896" i="2"/>
  <c r="AZ897" i="2"/>
  <c r="AZ898" i="2"/>
  <c r="AZ899" i="2"/>
  <c r="AZ900" i="2"/>
  <c r="AZ901" i="2"/>
  <c r="AZ902" i="2"/>
  <c r="AZ903" i="2"/>
  <c r="AZ904" i="2"/>
  <c r="AZ905" i="2"/>
  <c r="AZ906" i="2"/>
  <c r="AZ907" i="2"/>
  <c r="AZ908" i="2"/>
  <c r="AZ909" i="2"/>
  <c r="AZ910" i="2"/>
  <c r="AZ911" i="2"/>
  <c r="AZ912" i="2"/>
  <c r="AZ913" i="2"/>
  <c r="AZ914" i="2"/>
  <c r="AZ915" i="2"/>
  <c r="AZ916" i="2"/>
  <c r="AZ917" i="2"/>
  <c r="AZ918" i="2"/>
  <c r="AZ919" i="2"/>
  <c r="AZ920" i="2"/>
  <c r="AZ921" i="2"/>
  <c r="AZ922" i="2"/>
  <c r="AZ923" i="2"/>
  <c r="AZ924" i="2"/>
  <c r="AZ925" i="2"/>
  <c r="AZ926" i="2"/>
  <c r="AZ927" i="2"/>
  <c r="AZ928" i="2"/>
  <c r="AZ929" i="2"/>
  <c r="AZ930" i="2"/>
  <c r="AZ931" i="2"/>
  <c r="AZ932" i="2"/>
  <c r="AZ933" i="2"/>
  <c r="AZ934" i="2"/>
  <c r="AZ935" i="2"/>
  <c r="AZ936" i="2"/>
  <c r="AZ937" i="2"/>
  <c r="AZ938" i="2"/>
  <c r="AZ939" i="2"/>
  <c r="AZ940" i="2"/>
  <c r="AZ941" i="2"/>
  <c r="AZ942" i="2"/>
  <c r="AZ943" i="2"/>
  <c r="AZ944" i="2"/>
  <c r="AZ945" i="2"/>
  <c r="AZ946" i="2"/>
  <c r="AZ947" i="2"/>
  <c r="AZ948" i="2"/>
  <c r="AZ949" i="2"/>
  <c r="AZ950" i="2"/>
  <c r="AZ951" i="2"/>
  <c r="AZ952" i="2"/>
  <c r="AZ953" i="2"/>
  <c r="AZ954" i="2"/>
  <c r="AZ955" i="2"/>
  <c r="AZ956" i="2"/>
  <c r="AZ957" i="2"/>
  <c r="AZ958" i="2"/>
  <c r="AZ959" i="2"/>
  <c r="AZ960" i="2"/>
  <c r="AZ961" i="2"/>
  <c r="AZ962" i="2"/>
  <c r="AZ963" i="2"/>
  <c r="AZ964" i="2"/>
  <c r="AZ965" i="2"/>
  <c r="AZ966" i="2"/>
  <c r="AZ967" i="2"/>
  <c r="AZ968" i="2"/>
  <c r="AZ969" i="2"/>
  <c r="AZ970" i="2"/>
  <c r="AZ971" i="2"/>
  <c r="AZ972" i="2"/>
  <c r="AZ973" i="2"/>
  <c r="AZ974" i="2"/>
  <c r="AZ975" i="2"/>
  <c r="AZ976" i="2"/>
  <c r="AZ979" i="2"/>
  <c r="AZ980" i="2"/>
  <c r="AZ981" i="2"/>
  <c r="AZ982" i="2"/>
  <c r="AZ983" i="2"/>
  <c r="AZ984" i="2"/>
  <c r="AZ985" i="2"/>
  <c r="AZ986" i="2"/>
  <c r="AZ987" i="2"/>
  <c r="AZ988" i="2"/>
  <c r="AZ989" i="2"/>
  <c r="AZ990" i="2"/>
  <c r="AZ991" i="2"/>
  <c r="AZ992" i="2"/>
  <c r="AZ993" i="2"/>
  <c r="AZ994" i="2"/>
  <c r="AZ995" i="2"/>
  <c r="AZ996" i="2"/>
  <c r="AZ997" i="2"/>
  <c r="AZ998" i="2"/>
  <c r="AZ999" i="2"/>
  <c r="AZ1000" i="2"/>
  <c r="AZ1001" i="2"/>
  <c r="AZ1002" i="2"/>
  <c r="AZ1003" i="2"/>
  <c r="AZ1004" i="2"/>
  <c r="AZ1005" i="2"/>
  <c r="AZ1006" i="2"/>
  <c r="AZ1007" i="2"/>
  <c r="AZ1008" i="2"/>
  <c r="AZ1009" i="2"/>
  <c r="AZ1010" i="2"/>
  <c r="AZ1011" i="2"/>
  <c r="AZ1012" i="2"/>
  <c r="AZ1013" i="2"/>
  <c r="AZ1014" i="2"/>
  <c r="AZ1015" i="2"/>
  <c r="AZ1016" i="2"/>
  <c r="AZ1017" i="2"/>
  <c r="AZ1018" i="2"/>
  <c r="AZ1019" i="2"/>
  <c r="AZ1020" i="2"/>
  <c r="AZ1021" i="2"/>
  <c r="AZ1022" i="2"/>
  <c r="AZ1023" i="2"/>
  <c r="AZ1024" i="2"/>
  <c r="AZ1025" i="2"/>
  <c r="AZ1026" i="2"/>
  <c r="AZ1027" i="2"/>
  <c r="AZ1028" i="2"/>
  <c r="AZ1029" i="2"/>
  <c r="AZ1030" i="2"/>
  <c r="AZ1031" i="2"/>
  <c r="AZ1032" i="2"/>
  <c r="AZ1033" i="2"/>
  <c r="AZ1034" i="2"/>
  <c r="AZ1035" i="2"/>
  <c r="AZ1036" i="2"/>
  <c r="AZ1037" i="2"/>
  <c r="AZ1038" i="2"/>
  <c r="AZ1039" i="2"/>
  <c r="AZ1040" i="2"/>
  <c r="AZ1041" i="2"/>
  <c r="AZ1042" i="2"/>
  <c r="AZ1043" i="2"/>
  <c r="AZ1044" i="2"/>
  <c r="AZ1045" i="2"/>
  <c r="AZ1047" i="2"/>
  <c r="AZ1048" i="2"/>
  <c r="AZ1049" i="2"/>
  <c r="AZ1050" i="2"/>
  <c r="AZ1051" i="2"/>
  <c r="AZ1052" i="2"/>
  <c r="AZ1053" i="2"/>
  <c r="AZ1054" i="2"/>
  <c r="AZ1055" i="2"/>
  <c r="AZ1056" i="2"/>
  <c r="AZ1057" i="2"/>
  <c r="AZ1058" i="2"/>
  <c r="AZ1059" i="2"/>
  <c r="AZ1060" i="2"/>
  <c r="AZ1061" i="2"/>
  <c r="AZ1062" i="2"/>
  <c r="AZ1063" i="2"/>
  <c r="AZ1064" i="2"/>
  <c r="AZ1065" i="2"/>
  <c r="AZ1066" i="2"/>
  <c r="AZ1067" i="2"/>
  <c r="AZ1068" i="2"/>
  <c r="AZ1069" i="2"/>
  <c r="AZ1070" i="2"/>
  <c r="AZ1071" i="2"/>
  <c r="AZ1072" i="2"/>
  <c r="AZ1073" i="2"/>
  <c r="AZ1074" i="2"/>
  <c r="AZ1075" i="2"/>
  <c r="AZ1076" i="2"/>
  <c r="AZ1077" i="2"/>
  <c r="AZ1078" i="2"/>
  <c r="AZ1079" i="2"/>
  <c r="AZ1080" i="2"/>
  <c r="AZ1081" i="2"/>
  <c r="AZ1082" i="2"/>
  <c r="AZ1083" i="2"/>
  <c r="AZ1084" i="2"/>
  <c r="AZ1085" i="2"/>
  <c r="AZ1086" i="2"/>
  <c r="AZ1087" i="2"/>
  <c r="AZ1088" i="2"/>
  <c r="AZ1089" i="2"/>
  <c r="AZ1090" i="2"/>
  <c r="AZ1091" i="2"/>
  <c r="AZ1092" i="2"/>
  <c r="AZ1093" i="2"/>
  <c r="AZ1094" i="2"/>
  <c r="AZ1095" i="2"/>
  <c r="AZ1096" i="2"/>
  <c r="AZ1097" i="2"/>
  <c r="AZ1098" i="2"/>
  <c r="AZ1099" i="2"/>
  <c r="AZ1100" i="2"/>
  <c r="AZ1101" i="2"/>
  <c r="AZ1102" i="2"/>
  <c r="AZ1103" i="2"/>
  <c r="AZ1104" i="2"/>
  <c r="AZ1105" i="2"/>
  <c r="AZ1106" i="2"/>
  <c r="AZ1107" i="2"/>
  <c r="AZ1108" i="2"/>
  <c r="AZ1109" i="2"/>
  <c r="AZ1110" i="2"/>
  <c r="AZ1111" i="2"/>
  <c r="AZ1112" i="2"/>
  <c r="AZ1113" i="2"/>
  <c r="AZ1114" i="2"/>
  <c r="AZ1115" i="2"/>
  <c r="AZ1116" i="2"/>
  <c r="AZ1117" i="2"/>
  <c r="AZ1118" i="2"/>
  <c r="AZ1119" i="2"/>
  <c r="AZ1120" i="2"/>
  <c r="AZ1121" i="2"/>
  <c r="AZ1122" i="2"/>
  <c r="AZ1123" i="2"/>
  <c r="AZ1124" i="2"/>
  <c r="AZ1125" i="2"/>
  <c r="AZ1126" i="2"/>
  <c r="AZ1127" i="2"/>
  <c r="AZ1128" i="2"/>
  <c r="AZ1129" i="2"/>
  <c r="AZ1130" i="2"/>
  <c r="AZ1131" i="2"/>
  <c r="AZ1132" i="2"/>
  <c r="AZ1133" i="2"/>
  <c r="AZ1134" i="2"/>
  <c r="AZ1135" i="2"/>
  <c r="AZ1136" i="2"/>
  <c r="AZ1137" i="2"/>
  <c r="AZ1138" i="2"/>
  <c r="AZ1139" i="2"/>
  <c r="AZ1140" i="2"/>
  <c r="AZ1141" i="2"/>
  <c r="AZ1142" i="2"/>
  <c r="AZ1143" i="2"/>
  <c r="AZ1144" i="2"/>
  <c r="AZ1145" i="2"/>
  <c r="AZ1146" i="2"/>
  <c r="AZ1147" i="2"/>
  <c r="AZ1148" i="2"/>
  <c r="AZ1149" i="2"/>
  <c r="AZ1150" i="2"/>
  <c r="AZ1151" i="2"/>
  <c r="AZ1152" i="2"/>
  <c r="AZ1153" i="2"/>
  <c r="AZ1154" i="2"/>
  <c r="AZ1155" i="2"/>
  <c r="AZ1156" i="2"/>
  <c r="AZ1157" i="2"/>
  <c r="AZ1158" i="2"/>
  <c r="AZ1159" i="2"/>
  <c r="AZ1160" i="2"/>
  <c r="AZ1161" i="2"/>
  <c r="AZ1162" i="2"/>
  <c r="AZ1163" i="2"/>
  <c r="AZ1164" i="2"/>
  <c r="AZ1165" i="2"/>
  <c r="AZ1166" i="2"/>
  <c r="AZ1167" i="2"/>
  <c r="AZ1168" i="2"/>
  <c r="AZ1169" i="2"/>
  <c r="AZ1170" i="2"/>
  <c r="AZ1171" i="2"/>
  <c r="AZ1172" i="2"/>
  <c r="AZ1173" i="2"/>
  <c r="AZ1174" i="2"/>
  <c r="AZ1175" i="2"/>
  <c r="AZ1176" i="2"/>
  <c r="AZ1177" i="2"/>
  <c r="AZ1178" i="2"/>
  <c r="AZ1179" i="2"/>
  <c r="AZ1180" i="2"/>
  <c r="AZ1181" i="2"/>
  <c r="AZ1182" i="2"/>
  <c r="AZ1183" i="2"/>
  <c r="AZ1184" i="2"/>
  <c r="AZ1185" i="2"/>
  <c r="AZ1186" i="2"/>
  <c r="AZ1187" i="2"/>
  <c r="AZ1188" i="2"/>
  <c r="AZ1189" i="2"/>
  <c r="AZ1190" i="2"/>
  <c r="AZ1191" i="2"/>
  <c r="AZ1192" i="2"/>
  <c r="AZ1193" i="2"/>
  <c r="AZ1194" i="2"/>
  <c r="AZ1195" i="2"/>
  <c r="AZ1196" i="2"/>
  <c r="AZ1197" i="2"/>
  <c r="AZ1198" i="2"/>
  <c r="AZ1199" i="2"/>
  <c r="AZ1200" i="2"/>
  <c r="AZ1201" i="2"/>
  <c r="AZ1202" i="2"/>
  <c r="AZ1203" i="2"/>
  <c r="AZ1204" i="2"/>
  <c r="AZ1205" i="2"/>
  <c r="AZ1206" i="2"/>
  <c r="AZ1207" i="2"/>
  <c r="AZ1208" i="2"/>
  <c r="AZ1209" i="2"/>
  <c r="AZ1210" i="2"/>
  <c r="AZ1211" i="2"/>
  <c r="AZ1212" i="2"/>
  <c r="AZ1213" i="2"/>
  <c r="AZ1214" i="2"/>
  <c r="AZ1215" i="2"/>
  <c r="AZ1216" i="2"/>
  <c r="AZ1217" i="2"/>
  <c r="AZ1218" i="2"/>
  <c r="AZ1219" i="2"/>
  <c r="AZ1220" i="2"/>
  <c r="AZ1221" i="2"/>
  <c r="AZ1222" i="2"/>
  <c r="AZ1223" i="2"/>
  <c r="AZ1224" i="2"/>
  <c r="AZ1225" i="2"/>
  <c r="AZ1226" i="2"/>
  <c r="AZ1227" i="2"/>
  <c r="AZ1228" i="2"/>
  <c r="AZ1229" i="2"/>
  <c r="AZ1230" i="2"/>
  <c r="AZ1231" i="2"/>
  <c r="AZ1232" i="2"/>
  <c r="AZ1233" i="2"/>
  <c r="AZ1234" i="2"/>
  <c r="AZ1235" i="2"/>
  <c r="AZ1236" i="2"/>
  <c r="AZ1237" i="2"/>
  <c r="AZ1238" i="2"/>
  <c r="AZ1239" i="2"/>
  <c r="AZ1240" i="2"/>
  <c r="AZ1241" i="2"/>
  <c r="AZ1242" i="2"/>
  <c r="AZ1243" i="2"/>
  <c r="AZ1244" i="2"/>
  <c r="AZ1245" i="2"/>
  <c r="AZ1246" i="2"/>
  <c r="AZ1247" i="2"/>
  <c r="AZ1248" i="2"/>
  <c r="AZ1249" i="2"/>
  <c r="AZ1250" i="2"/>
  <c r="AZ1251" i="2"/>
  <c r="AZ1252" i="2"/>
  <c r="AZ1253" i="2"/>
  <c r="AZ1254" i="2"/>
  <c r="AZ1255" i="2"/>
  <c r="AZ1256" i="2"/>
  <c r="AZ1257" i="2"/>
  <c r="AZ1258" i="2"/>
  <c r="AZ1259" i="2"/>
  <c r="AZ1260" i="2"/>
  <c r="AZ1261" i="2"/>
  <c r="AZ1262" i="2"/>
  <c r="AZ1263" i="2"/>
  <c r="AZ1264" i="2"/>
  <c r="AZ1265" i="2"/>
  <c r="AZ1266" i="2"/>
  <c r="AZ1267" i="2"/>
  <c r="AZ1268" i="2"/>
  <c r="AZ1269" i="2"/>
  <c r="AZ1270" i="2"/>
  <c r="AZ1271" i="2"/>
  <c r="AZ1272" i="2"/>
  <c r="AZ1273" i="2"/>
  <c r="AZ1274" i="2"/>
  <c r="AZ1275" i="2"/>
  <c r="AZ1276" i="2"/>
  <c r="AZ1277" i="2"/>
  <c r="AZ1278" i="2"/>
  <c r="AZ1279" i="2"/>
  <c r="AZ1280" i="2"/>
  <c r="AZ1281" i="2"/>
  <c r="AZ1282" i="2"/>
  <c r="AZ1283" i="2"/>
  <c r="AZ1284" i="2"/>
  <c r="AZ1285" i="2"/>
  <c r="AZ1286" i="2"/>
  <c r="AZ1287" i="2"/>
  <c r="AZ1288" i="2"/>
  <c r="AZ1289" i="2"/>
  <c r="AZ1290" i="2"/>
  <c r="AZ1291" i="2"/>
  <c r="AZ1292" i="2"/>
  <c r="AZ1294" i="2"/>
  <c r="AZ1295" i="2"/>
  <c r="AZ1296" i="2"/>
  <c r="AZ1298" i="2"/>
  <c r="AZ1299" i="2"/>
  <c r="AZ1300" i="2"/>
  <c r="AZ1301" i="2"/>
  <c r="AZ1302" i="2"/>
  <c r="AZ1303" i="2"/>
  <c r="AZ1304" i="2"/>
  <c r="AZ1305" i="2"/>
  <c r="AZ1306" i="2"/>
  <c r="AZ1307" i="2"/>
  <c r="AZ1308" i="2"/>
  <c r="AZ1309" i="2"/>
  <c r="AZ1310" i="2"/>
  <c r="AZ1311" i="2"/>
  <c r="AZ1313" i="2"/>
  <c r="AZ1314" i="2"/>
  <c r="AZ1315" i="2"/>
  <c r="AZ1316" i="2"/>
  <c r="AZ1317" i="2"/>
  <c r="AZ1318" i="2"/>
  <c r="AZ1319" i="2"/>
  <c r="AZ1320" i="2"/>
  <c r="AZ1321" i="2"/>
  <c r="AZ1322" i="2"/>
  <c r="AZ1323" i="2"/>
  <c r="AZ1324" i="2"/>
  <c r="AZ1325" i="2"/>
  <c r="AZ1326" i="2"/>
  <c r="AZ1327" i="2"/>
  <c r="AZ1328" i="2"/>
  <c r="AZ1329" i="2"/>
  <c r="AZ1330" i="2"/>
  <c r="AZ1331" i="2"/>
  <c r="AZ1332" i="2"/>
  <c r="AZ1333" i="2"/>
  <c r="AZ1334" i="2"/>
  <c r="AZ1335" i="2"/>
  <c r="AZ1336" i="2"/>
  <c r="AZ1337" i="2"/>
  <c r="AZ1338" i="2"/>
  <c r="AZ1339" i="2"/>
  <c r="AZ1340" i="2"/>
  <c r="AZ1341" i="2"/>
  <c r="AZ1342" i="2"/>
  <c r="AZ1343" i="2"/>
  <c r="AZ1344" i="2"/>
  <c r="AZ1345" i="2"/>
  <c r="AZ1346" i="2"/>
  <c r="AZ1347" i="2"/>
  <c r="AZ1348" i="2"/>
  <c r="AZ1349" i="2"/>
  <c r="AZ1350" i="2"/>
  <c r="AZ1351" i="2"/>
  <c r="AZ1352" i="2"/>
  <c r="AZ1353" i="2"/>
  <c r="AZ1354" i="2"/>
  <c r="AZ1355" i="2"/>
  <c r="AZ1356" i="2"/>
  <c r="AZ1357" i="2"/>
  <c r="AZ1358" i="2"/>
  <c r="AZ1359" i="2"/>
  <c r="AZ1360" i="2"/>
  <c r="AZ1361" i="2"/>
  <c r="AZ1362" i="2"/>
  <c r="AZ1363" i="2"/>
  <c r="AZ1364" i="2"/>
  <c r="AZ1365" i="2"/>
  <c r="AZ1366" i="2"/>
  <c r="AZ1367" i="2"/>
  <c r="AZ1368" i="2"/>
  <c r="AZ1369" i="2"/>
  <c r="AZ1370" i="2"/>
  <c r="AZ1371" i="2"/>
  <c r="AZ1372" i="2"/>
  <c r="AZ1373" i="2"/>
  <c r="AZ1374" i="2"/>
  <c r="AZ1375" i="2"/>
  <c r="AZ1376" i="2"/>
  <c r="AZ1377" i="2"/>
  <c r="AZ1378" i="2"/>
  <c r="AZ1379" i="2"/>
  <c r="AZ1380" i="2"/>
  <c r="AZ1381" i="2"/>
  <c r="AZ1382" i="2"/>
  <c r="AZ1383" i="2"/>
  <c r="AZ1384" i="2"/>
  <c r="AZ1385" i="2"/>
  <c r="AZ1386" i="2"/>
  <c r="AZ1387" i="2"/>
  <c r="AZ1388" i="2"/>
  <c r="AZ1389" i="2"/>
  <c r="AZ1390" i="2"/>
  <c r="AZ1391" i="2"/>
  <c r="AZ1392" i="2"/>
  <c r="AZ1393" i="2"/>
  <c r="AZ1394" i="2"/>
  <c r="AZ1395" i="2"/>
  <c r="AZ1396" i="2"/>
  <c r="AZ1397" i="2"/>
  <c r="AZ1398" i="2"/>
  <c r="AZ1399" i="2"/>
  <c r="AZ1400" i="2"/>
  <c r="AZ1401" i="2"/>
  <c r="AZ1402" i="2"/>
  <c r="AZ1403" i="2"/>
  <c r="AZ1404" i="2"/>
  <c r="AZ1405" i="2"/>
  <c r="AZ1406" i="2"/>
  <c r="AZ1407" i="2"/>
  <c r="AZ1408" i="2"/>
  <c r="AZ1409" i="2"/>
  <c r="AZ1410" i="2"/>
  <c r="AZ1411" i="2"/>
  <c r="AZ1412" i="2"/>
  <c r="AZ1413" i="2"/>
  <c r="AZ1414" i="2"/>
  <c r="AZ1415" i="2"/>
  <c r="AZ1416" i="2"/>
  <c r="AZ1417" i="2"/>
  <c r="AZ1418" i="2"/>
  <c r="AZ1419" i="2"/>
  <c r="AZ1420" i="2"/>
  <c r="AZ1421" i="2"/>
  <c r="AZ1422" i="2"/>
  <c r="AZ1423" i="2"/>
  <c r="AZ1424" i="2"/>
  <c r="AZ1425" i="2"/>
  <c r="AZ1426" i="2"/>
  <c r="AZ1427" i="2"/>
  <c r="AZ1428" i="2"/>
  <c r="AZ1429" i="2"/>
  <c r="AZ1430" i="2"/>
  <c r="AZ1431" i="2"/>
  <c r="AZ1432" i="2"/>
  <c r="AZ1433" i="2"/>
  <c r="AZ1434" i="2"/>
  <c r="AZ1435" i="2"/>
  <c r="AZ1436" i="2"/>
  <c r="AZ1437" i="2"/>
  <c r="AZ1438" i="2"/>
  <c r="AZ1439" i="2"/>
  <c r="AZ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827" i="2"/>
  <c r="AD828" i="2"/>
  <c r="AD829" i="2"/>
  <c r="AD830" i="2"/>
  <c r="AD831" i="2"/>
  <c r="AD832" i="2"/>
  <c r="AD833" i="2"/>
  <c r="AD834" i="2"/>
  <c r="AD835" i="2"/>
  <c r="AD836" i="2"/>
  <c r="AD837" i="2"/>
  <c r="AD838" i="2"/>
  <c r="AD839" i="2"/>
  <c r="AD840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7" i="2"/>
  <c r="AD858" i="2"/>
  <c r="AD859" i="2"/>
  <c r="AD860" i="2"/>
  <c r="AD861" i="2"/>
  <c r="AD862" i="2"/>
  <c r="AD863" i="2"/>
  <c r="AD864" i="2"/>
  <c r="AD865" i="2"/>
  <c r="AD866" i="2"/>
  <c r="AD867" i="2"/>
  <c r="AD868" i="2"/>
  <c r="AD869" i="2"/>
  <c r="AD870" i="2"/>
  <c r="AD871" i="2"/>
  <c r="AD872" i="2"/>
  <c r="AD873" i="2"/>
  <c r="AD874" i="2"/>
  <c r="AD875" i="2"/>
  <c r="AD876" i="2"/>
  <c r="AD877" i="2"/>
  <c r="AD878" i="2"/>
  <c r="AD879" i="2"/>
  <c r="AD880" i="2"/>
  <c r="AD881" i="2"/>
  <c r="AD882" i="2"/>
  <c r="AD883" i="2"/>
  <c r="AD884" i="2"/>
  <c r="AD885" i="2"/>
  <c r="AD886" i="2"/>
  <c r="AD887" i="2"/>
  <c r="AD888" i="2"/>
  <c r="AD889" i="2"/>
  <c r="AD890" i="2"/>
  <c r="AD891" i="2"/>
  <c r="AD892" i="2"/>
  <c r="AD893" i="2"/>
  <c r="AD894" i="2"/>
  <c r="AD895" i="2"/>
  <c r="AD896" i="2"/>
  <c r="AD897" i="2"/>
  <c r="AD898" i="2"/>
  <c r="AD899" i="2"/>
  <c r="AD900" i="2"/>
  <c r="AD901" i="2"/>
  <c r="AD902" i="2"/>
  <c r="AD903" i="2"/>
  <c r="AD904" i="2"/>
  <c r="AD905" i="2"/>
  <c r="AD906" i="2"/>
  <c r="AD907" i="2"/>
  <c r="AD908" i="2"/>
  <c r="AD909" i="2"/>
  <c r="AD910" i="2"/>
  <c r="AD911" i="2"/>
  <c r="AD912" i="2"/>
  <c r="AD913" i="2"/>
  <c r="AD914" i="2"/>
  <c r="AD915" i="2"/>
  <c r="AD916" i="2"/>
  <c r="AD917" i="2"/>
  <c r="AD918" i="2"/>
  <c r="AD919" i="2"/>
  <c r="AD920" i="2"/>
  <c r="AD921" i="2"/>
  <c r="AD922" i="2"/>
  <c r="AD923" i="2"/>
  <c r="AD924" i="2"/>
  <c r="AD925" i="2"/>
  <c r="AD926" i="2"/>
  <c r="AD927" i="2"/>
  <c r="AD928" i="2"/>
  <c r="AD929" i="2"/>
  <c r="AD930" i="2"/>
  <c r="AD931" i="2"/>
  <c r="AD932" i="2"/>
  <c r="AD933" i="2"/>
  <c r="AD934" i="2"/>
  <c r="AD935" i="2"/>
  <c r="AD936" i="2"/>
  <c r="AD937" i="2"/>
  <c r="AD938" i="2"/>
  <c r="AD939" i="2"/>
  <c r="AD940" i="2"/>
  <c r="AD941" i="2"/>
  <c r="AD942" i="2"/>
  <c r="AD943" i="2"/>
  <c r="AD944" i="2"/>
  <c r="AD945" i="2"/>
  <c r="AD946" i="2"/>
  <c r="AD947" i="2"/>
  <c r="AD948" i="2"/>
  <c r="AD949" i="2"/>
  <c r="AD950" i="2"/>
  <c r="AD951" i="2"/>
  <c r="AD952" i="2"/>
  <c r="AD953" i="2"/>
  <c r="AD954" i="2"/>
  <c r="AD955" i="2"/>
  <c r="AD956" i="2"/>
  <c r="AD957" i="2"/>
  <c r="AD958" i="2"/>
  <c r="AD959" i="2"/>
  <c r="AD960" i="2"/>
  <c r="AD961" i="2"/>
  <c r="AD962" i="2"/>
  <c r="AD963" i="2"/>
  <c r="AD964" i="2"/>
  <c r="AD965" i="2"/>
  <c r="AD966" i="2"/>
  <c r="AD967" i="2"/>
  <c r="AD968" i="2"/>
  <c r="AD969" i="2"/>
  <c r="AD970" i="2"/>
  <c r="AD971" i="2"/>
  <c r="AD972" i="2"/>
  <c r="AD973" i="2"/>
  <c r="AD974" i="2"/>
  <c r="AD975" i="2"/>
  <c r="AD976" i="2"/>
  <c r="AD977" i="2"/>
  <c r="AD978" i="2"/>
  <c r="AD979" i="2"/>
  <c r="AD980" i="2"/>
  <c r="AD981" i="2"/>
  <c r="AD982" i="2"/>
  <c r="AD983" i="2"/>
  <c r="AD984" i="2"/>
  <c r="AD985" i="2"/>
  <c r="AD986" i="2"/>
  <c r="AD987" i="2"/>
  <c r="AD988" i="2"/>
  <c r="AD989" i="2"/>
  <c r="AD990" i="2"/>
  <c r="AD991" i="2"/>
  <c r="AD992" i="2"/>
  <c r="AD993" i="2"/>
  <c r="AD994" i="2"/>
  <c r="AD995" i="2"/>
  <c r="AD996" i="2"/>
  <c r="AD997" i="2"/>
  <c r="AD998" i="2"/>
  <c r="AD999" i="2"/>
  <c r="AD1000" i="2"/>
  <c r="AD1001" i="2"/>
  <c r="AD1002" i="2"/>
  <c r="AD1003" i="2"/>
  <c r="AD1004" i="2"/>
  <c r="AD1005" i="2"/>
  <c r="AD1006" i="2"/>
  <c r="AD1007" i="2"/>
  <c r="AD1008" i="2"/>
  <c r="AD1009" i="2"/>
  <c r="AD1010" i="2"/>
  <c r="AD1011" i="2"/>
  <c r="AD1012" i="2"/>
  <c r="AD1013" i="2"/>
  <c r="AD1014" i="2"/>
  <c r="AD1015" i="2"/>
  <c r="AD1016" i="2"/>
  <c r="AD1017" i="2"/>
  <c r="AD1018" i="2"/>
  <c r="AD1019" i="2"/>
  <c r="AD1020" i="2"/>
  <c r="AD1021" i="2"/>
  <c r="AD1022" i="2"/>
  <c r="AD1023" i="2"/>
  <c r="AD1024" i="2"/>
  <c r="AD1025" i="2"/>
  <c r="AD1026" i="2"/>
  <c r="AD1027" i="2"/>
  <c r="AD1028" i="2"/>
  <c r="AD1029" i="2"/>
  <c r="AD1030" i="2"/>
  <c r="AD1031" i="2"/>
  <c r="AD1032" i="2"/>
  <c r="AD1033" i="2"/>
  <c r="AD1034" i="2"/>
  <c r="AD1035" i="2"/>
  <c r="AD1036" i="2"/>
  <c r="AD1037" i="2"/>
  <c r="AD1038" i="2"/>
  <c r="AD1039" i="2"/>
  <c r="AD1040" i="2"/>
  <c r="AD1041" i="2"/>
  <c r="AD1042" i="2"/>
  <c r="AD1043" i="2"/>
  <c r="AD1044" i="2"/>
  <c r="AD1045" i="2"/>
  <c r="AD1046" i="2"/>
  <c r="AD1047" i="2"/>
  <c r="AD1048" i="2"/>
  <c r="AD1049" i="2"/>
  <c r="AD1050" i="2"/>
  <c r="AD1051" i="2"/>
  <c r="AD1052" i="2"/>
  <c r="AD1053" i="2"/>
  <c r="AD1054" i="2"/>
  <c r="AD1055" i="2"/>
  <c r="AD1056" i="2"/>
  <c r="AD1057" i="2"/>
  <c r="AD1058" i="2"/>
  <c r="AD1059" i="2"/>
  <c r="AD1060" i="2"/>
  <c r="AD1061" i="2"/>
  <c r="AD1062" i="2"/>
  <c r="AD1063" i="2"/>
  <c r="AD1064" i="2"/>
  <c r="AD1065" i="2"/>
  <c r="AD1066" i="2"/>
  <c r="AD1067" i="2"/>
  <c r="AD1068" i="2"/>
  <c r="AD1069" i="2"/>
  <c r="AD1070" i="2"/>
  <c r="AD1071" i="2"/>
  <c r="AD1072" i="2"/>
  <c r="AD1073" i="2"/>
  <c r="AD1074" i="2"/>
  <c r="AD1075" i="2"/>
  <c r="AD1076" i="2"/>
  <c r="AD1077" i="2"/>
  <c r="AD1078" i="2"/>
  <c r="AD1079" i="2"/>
  <c r="AD1080" i="2"/>
  <c r="AD1081" i="2"/>
  <c r="AD1082" i="2"/>
  <c r="AD1083" i="2"/>
  <c r="AD1084" i="2"/>
  <c r="AD1085" i="2"/>
  <c r="AD1086" i="2"/>
  <c r="AD1087" i="2"/>
  <c r="AD1088" i="2"/>
  <c r="AD1089" i="2"/>
  <c r="AD1090" i="2"/>
  <c r="AD1091" i="2"/>
  <c r="AD1092" i="2"/>
  <c r="AD1093" i="2"/>
  <c r="AD1094" i="2"/>
  <c r="AD1095" i="2"/>
  <c r="AD1096" i="2"/>
  <c r="AD1097" i="2"/>
  <c r="AD1098" i="2"/>
  <c r="AD1099" i="2"/>
  <c r="AD1100" i="2"/>
  <c r="AD1101" i="2"/>
  <c r="AD1102" i="2"/>
  <c r="AD1103" i="2"/>
  <c r="AD1104" i="2"/>
  <c r="AD1105" i="2"/>
  <c r="AD1106" i="2"/>
  <c r="AD1107" i="2"/>
  <c r="AD1108" i="2"/>
  <c r="AD1109" i="2"/>
  <c r="AD1110" i="2"/>
  <c r="AD1111" i="2"/>
  <c r="AD1112" i="2"/>
  <c r="AD1113" i="2"/>
  <c r="AD1114" i="2"/>
  <c r="AD1115" i="2"/>
  <c r="AD1116" i="2"/>
  <c r="AD1117" i="2"/>
  <c r="AD1118" i="2"/>
  <c r="AD1119" i="2"/>
  <c r="AD1120" i="2"/>
  <c r="AD1121" i="2"/>
  <c r="AD1122" i="2"/>
  <c r="AD1123" i="2"/>
  <c r="AD1124" i="2"/>
  <c r="AD1125" i="2"/>
  <c r="AD1126" i="2"/>
  <c r="AD1127" i="2"/>
  <c r="AD1128" i="2"/>
  <c r="AD1129" i="2"/>
  <c r="AD1130" i="2"/>
  <c r="AD1131" i="2"/>
  <c r="AD1132" i="2"/>
  <c r="AD1133" i="2"/>
  <c r="AD1134" i="2"/>
  <c r="AD1135" i="2"/>
  <c r="AD1136" i="2"/>
  <c r="AD1137" i="2"/>
  <c r="AD1138" i="2"/>
  <c r="AD1139" i="2"/>
  <c r="AD1140" i="2"/>
  <c r="AD1141" i="2"/>
  <c r="AD1142" i="2"/>
  <c r="AD1143" i="2"/>
  <c r="AD1144" i="2"/>
  <c r="AD1145" i="2"/>
  <c r="AD1146" i="2"/>
  <c r="AD1147" i="2"/>
  <c r="AD1148" i="2"/>
  <c r="AD1149" i="2"/>
  <c r="AD1150" i="2"/>
  <c r="AD1151" i="2"/>
  <c r="AD1152" i="2"/>
  <c r="AD1153" i="2"/>
  <c r="AD1154" i="2"/>
  <c r="AD1155" i="2"/>
  <c r="AD1156" i="2"/>
  <c r="AD1157" i="2"/>
  <c r="AD1158" i="2"/>
  <c r="AD1159" i="2"/>
  <c r="AD1160" i="2"/>
  <c r="AD1161" i="2"/>
  <c r="AD1162" i="2"/>
  <c r="AD1163" i="2"/>
  <c r="AD1164" i="2"/>
  <c r="AD1165" i="2"/>
  <c r="AD1166" i="2"/>
  <c r="AD1167" i="2"/>
  <c r="AD1168" i="2"/>
  <c r="AD1169" i="2"/>
  <c r="AD1170" i="2"/>
  <c r="AD1171" i="2"/>
  <c r="AD1172" i="2"/>
  <c r="AD1173" i="2"/>
  <c r="AD1174" i="2"/>
  <c r="AD1175" i="2"/>
  <c r="AD1176" i="2"/>
  <c r="AD1177" i="2"/>
  <c r="AD1178" i="2"/>
  <c r="AD1179" i="2"/>
  <c r="AD1180" i="2"/>
  <c r="AD1181" i="2"/>
  <c r="AD1182" i="2"/>
  <c r="AD1183" i="2"/>
  <c r="AD1184" i="2"/>
  <c r="AD1185" i="2"/>
  <c r="AD1186" i="2"/>
  <c r="AD1187" i="2"/>
  <c r="AD1188" i="2"/>
  <c r="AD1189" i="2"/>
  <c r="AD1190" i="2"/>
  <c r="AD1191" i="2"/>
  <c r="AD1192" i="2"/>
  <c r="AD1193" i="2"/>
  <c r="AD1194" i="2"/>
  <c r="AD1195" i="2"/>
  <c r="AD1196" i="2"/>
  <c r="AD1197" i="2"/>
  <c r="AD1198" i="2"/>
  <c r="AD1199" i="2"/>
  <c r="AD1200" i="2"/>
  <c r="AD1201" i="2"/>
  <c r="AD1202" i="2"/>
  <c r="AD1203" i="2"/>
  <c r="AD1204" i="2"/>
  <c r="AD1205" i="2"/>
  <c r="AD1206" i="2"/>
  <c r="AD1207" i="2"/>
  <c r="AD1208" i="2"/>
  <c r="AD1209" i="2"/>
  <c r="AD1210" i="2"/>
  <c r="AD1211" i="2"/>
  <c r="AD1212" i="2"/>
  <c r="AD1213" i="2"/>
  <c r="AD1214" i="2"/>
  <c r="AD1215" i="2"/>
  <c r="AD1216" i="2"/>
  <c r="AD1217" i="2"/>
  <c r="AD1218" i="2"/>
  <c r="AD1219" i="2"/>
  <c r="AD1220" i="2"/>
  <c r="AD1221" i="2"/>
  <c r="AD1222" i="2"/>
  <c r="AD1223" i="2"/>
  <c r="AD1224" i="2"/>
  <c r="AD1225" i="2"/>
  <c r="AD1226" i="2"/>
  <c r="AD1227" i="2"/>
  <c r="AD1228" i="2"/>
  <c r="AD1229" i="2"/>
  <c r="AD1230" i="2"/>
  <c r="AD1231" i="2"/>
  <c r="AD1232" i="2"/>
  <c r="AD1233" i="2"/>
  <c r="AD1234" i="2"/>
  <c r="AD1235" i="2"/>
  <c r="AD1236" i="2"/>
  <c r="AD1237" i="2"/>
  <c r="AD1238" i="2"/>
  <c r="AD1239" i="2"/>
  <c r="AD1240" i="2"/>
  <c r="AD1241" i="2"/>
  <c r="AD1242" i="2"/>
  <c r="AD1243" i="2"/>
  <c r="AD1244" i="2"/>
  <c r="AD1245" i="2"/>
  <c r="AD1246" i="2"/>
  <c r="AD1247" i="2"/>
  <c r="AD1248" i="2"/>
  <c r="AD1249" i="2"/>
  <c r="AD1250" i="2"/>
  <c r="AD1251" i="2"/>
  <c r="AD1252" i="2"/>
  <c r="AD1253" i="2"/>
  <c r="AD1254" i="2"/>
  <c r="AD1255" i="2"/>
  <c r="AD1256" i="2"/>
  <c r="AD1257" i="2"/>
  <c r="AD1258" i="2"/>
  <c r="AD1259" i="2"/>
  <c r="AD1260" i="2"/>
  <c r="AD1261" i="2"/>
  <c r="AD1262" i="2"/>
  <c r="AD1263" i="2"/>
  <c r="AD1264" i="2"/>
  <c r="AD1265" i="2"/>
  <c r="AD1266" i="2"/>
  <c r="AD1267" i="2"/>
  <c r="AD1268" i="2"/>
  <c r="AD1269" i="2"/>
  <c r="AD1270" i="2"/>
  <c r="AD1271" i="2"/>
  <c r="AD1272" i="2"/>
  <c r="AD1273" i="2"/>
  <c r="AD1274" i="2"/>
  <c r="AD1275" i="2"/>
  <c r="AD1276" i="2"/>
  <c r="AD1277" i="2"/>
  <c r="AD1278" i="2"/>
  <c r="AD1279" i="2"/>
  <c r="AD1280" i="2"/>
  <c r="AD1281" i="2"/>
  <c r="AD1282" i="2"/>
  <c r="AD1283" i="2"/>
  <c r="AD1284" i="2"/>
  <c r="AD1285" i="2"/>
  <c r="AD1286" i="2"/>
  <c r="AD1287" i="2"/>
  <c r="AD1288" i="2"/>
  <c r="AD1289" i="2"/>
  <c r="AD1290" i="2"/>
  <c r="AD1291" i="2"/>
  <c r="AD1292" i="2"/>
  <c r="AD1293" i="2"/>
  <c r="AD1294" i="2"/>
  <c r="AD1295" i="2"/>
  <c r="AD1296" i="2"/>
  <c r="AD1297" i="2"/>
  <c r="AD1298" i="2"/>
  <c r="AD1299" i="2"/>
  <c r="AD1300" i="2"/>
  <c r="AD1301" i="2"/>
  <c r="AD1302" i="2"/>
  <c r="AD1303" i="2"/>
  <c r="AD1304" i="2"/>
  <c r="AD1305" i="2"/>
  <c r="AD1306" i="2"/>
  <c r="AD1307" i="2"/>
  <c r="AD1308" i="2"/>
  <c r="AD1309" i="2"/>
  <c r="AD1310" i="2"/>
  <c r="AD1311" i="2"/>
  <c r="AD1312" i="2"/>
  <c r="AD1313" i="2"/>
  <c r="AD1314" i="2"/>
  <c r="AD1315" i="2"/>
  <c r="AD1316" i="2"/>
  <c r="AD1317" i="2"/>
  <c r="AD1318" i="2"/>
  <c r="AD1319" i="2"/>
  <c r="AD1320" i="2"/>
  <c r="AD1321" i="2"/>
  <c r="AD1322" i="2"/>
  <c r="AD1323" i="2"/>
  <c r="AD1324" i="2"/>
  <c r="AD1325" i="2"/>
  <c r="AD1326" i="2"/>
  <c r="AD1327" i="2"/>
  <c r="AD1328" i="2"/>
  <c r="AD1329" i="2"/>
  <c r="AD1330" i="2"/>
  <c r="AD1331" i="2"/>
  <c r="AD1332" i="2"/>
  <c r="AD1333" i="2"/>
  <c r="AD1334" i="2"/>
  <c r="AD1335" i="2"/>
  <c r="AD1336" i="2"/>
  <c r="AD1337" i="2"/>
  <c r="AD1338" i="2"/>
  <c r="AD1339" i="2"/>
  <c r="AD1340" i="2"/>
  <c r="AD1341" i="2"/>
  <c r="AD1342" i="2"/>
  <c r="AD1343" i="2"/>
  <c r="AD1344" i="2"/>
  <c r="AD1345" i="2"/>
  <c r="AD1346" i="2"/>
  <c r="AD1347" i="2"/>
  <c r="AD1348" i="2"/>
  <c r="AD1349" i="2"/>
  <c r="AD1350" i="2"/>
  <c r="AD1351" i="2"/>
  <c r="AD1352" i="2"/>
  <c r="AD1353" i="2"/>
  <c r="AD1354" i="2"/>
  <c r="AD1355" i="2"/>
  <c r="AD1356" i="2"/>
  <c r="AD1357" i="2"/>
  <c r="AD1358" i="2"/>
  <c r="AD1359" i="2"/>
  <c r="AD1360" i="2"/>
  <c r="AD1361" i="2"/>
  <c r="AD1362" i="2"/>
  <c r="AD1363" i="2"/>
  <c r="AD1364" i="2"/>
  <c r="AD1365" i="2"/>
  <c r="AD1366" i="2"/>
  <c r="AD1367" i="2"/>
  <c r="AD1368" i="2"/>
  <c r="AD1369" i="2"/>
  <c r="AD1370" i="2"/>
  <c r="AD1371" i="2"/>
  <c r="AD1372" i="2"/>
  <c r="AD1373" i="2"/>
  <c r="AD1374" i="2"/>
  <c r="AD1375" i="2"/>
  <c r="AD1376" i="2"/>
  <c r="AD1377" i="2"/>
  <c r="AD1378" i="2"/>
  <c r="AD1379" i="2"/>
  <c r="AD1380" i="2"/>
  <c r="AD1381" i="2"/>
  <c r="AD1382" i="2"/>
  <c r="AD1383" i="2"/>
  <c r="AD1384" i="2"/>
  <c r="AD1385" i="2"/>
  <c r="AD1386" i="2"/>
  <c r="AD1387" i="2"/>
  <c r="AD1388" i="2"/>
  <c r="AD1389" i="2"/>
  <c r="AD1390" i="2"/>
  <c r="AD1391" i="2"/>
  <c r="AD1392" i="2"/>
  <c r="AD1393" i="2"/>
  <c r="AD1394" i="2"/>
  <c r="AD1395" i="2"/>
  <c r="AD1396" i="2"/>
  <c r="AD1397" i="2"/>
  <c r="AD1398" i="2"/>
  <c r="AD1399" i="2"/>
  <c r="AD1400" i="2"/>
  <c r="AD1401" i="2"/>
  <c r="AD1402" i="2"/>
  <c r="AD1403" i="2"/>
  <c r="AD1404" i="2"/>
  <c r="AD1405" i="2"/>
  <c r="AD1406" i="2"/>
  <c r="AD1407" i="2"/>
  <c r="AD1408" i="2"/>
  <c r="AD1409" i="2"/>
  <c r="AD1410" i="2"/>
  <c r="AD1411" i="2"/>
  <c r="AD1412" i="2"/>
  <c r="AD1413" i="2"/>
  <c r="AD1414" i="2"/>
  <c r="AD1415" i="2"/>
  <c r="AD1416" i="2"/>
  <c r="AD1417" i="2"/>
  <c r="AD1418" i="2"/>
  <c r="AD1419" i="2"/>
  <c r="AD1420" i="2"/>
  <c r="AD1421" i="2"/>
  <c r="AD1422" i="2"/>
  <c r="AD1423" i="2"/>
  <c r="AD1424" i="2"/>
  <c r="AD1425" i="2"/>
  <c r="AD1426" i="2"/>
  <c r="AD1427" i="2"/>
  <c r="AD1428" i="2"/>
  <c r="AD1429" i="2"/>
  <c r="AD1430" i="2"/>
  <c r="AD1431" i="2"/>
  <c r="AD1432" i="2"/>
  <c r="AD1433" i="2"/>
  <c r="AD1434" i="2"/>
  <c r="AD1435" i="2"/>
  <c r="AD1436" i="2"/>
  <c r="AD1437" i="2"/>
  <c r="AD1438" i="2"/>
  <c r="AD1439" i="2"/>
  <c r="AD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955" i="2"/>
  <c r="V956" i="2"/>
  <c r="V957" i="2"/>
  <c r="V958" i="2"/>
  <c r="V959" i="2"/>
  <c r="V960" i="2"/>
  <c r="V961" i="2"/>
  <c r="V962" i="2"/>
  <c r="V963" i="2"/>
  <c r="V964" i="2"/>
  <c r="V965" i="2"/>
  <c r="V966" i="2"/>
  <c r="V967" i="2"/>
  <c r="V968" i="2"/>
  <c r="V969" i="2"/>
  <c r="V970" i="2"/>
  <c r="V971" i="2"/>
  <c r="V972" i="2"/>
  <c r="V973" i="2"/>
  <c r="V974" i="2"/>
  <c r="V975" i="2"/>
  <c r="V976" i="2"/>
  <c r="V977" i="2"/>
  <c r="V978" i="2"/>
  <c r="V979" i="2"/>
  <c r="V980" i="2"/>
  <c r="V981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0" i="2"/>
  <c r="V1001" i="2"/>
  <c r="V1002" i="2"/>
  <c r="V1003" i="2"/>
  <c r="V1004" i="2"/>
  <c r="V1005" i="2"/>
  <c r="V1006" i="2"/>
  <c r="V1007" i="2"/>
  <c r="V1008" i="2"/>
  <c r="V1009" i="2"/>
  <c r="V1010" i="2"/>
  <c r="V1011" i="2"/>
  <c r="V1012" i="2"/>
  <c r="V1013" i="2"/>
  <c r="V1014" i="2"/>
  <c r="V1015" i="2"/>
  <c r="V1016" i="2"/>
  <c r="V1017" i="2"/>
  <c r="V1018" i="2"/>
  <c r="V1019" i="2"/>
  <c r="V1020" i="2"/>
  <c r="V1021" i="2"/>
  <c r="V1022" i="2"/>
  <c r="V1023" i="2"/>
  <c r="V1024" i="2"/>
  <c r="V1025" i="2"/>
  <c r="V1026" i="2"/>
  <c r="V1027" i="2"/>
  <c r="V1028" i="2"/>
  <c r="V1029" i="2"/>
  <c r="V1030" i="2"/>
  <c r="V1031" i="2"/>
  <c r="V1032" i="2"/>
  <c r="V1033" i="2"/>
  <c r="V1034" i="2"/>
  <c r="V1035" i="2"/>
  <c r="V1036" i="2"/>
  <c r="V1037" i="2"/>
  <c r="V1038" i="2"/>
  <c r="V1039" i="2"/>
  <c r="V1040" i="2"/>
  <c r="V1041" i="2"/>
  <c r="V1042" i="2"/>
  <c r="V1043" i="2"/>
  <c r="V1044" i="2"/>
  <c r="V1045" i="2"/>
  <c r="V1046" i="2"/>
  <c r="V1047" i="2"/>
  <c r="V1048" i="2"/>
  <c r="V1049" i="2"/>
  <c r="V1050" i="2"/>
  <c r="V1051" i="2"/>
  <c r="V1052" i="2"/>
  <c r="V1053" i="2"/>
  <c r="V1054" i="2"/>
  <c r="V1055" i="2"/>
  <c r="V1056" i="2"/>
  <c r="V1057" i="2"/>
  <c r="V1058" i="2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1208" i="2"/>
  <c r="V1209" i="2"/>
  <c r="V1210" i="2"/>
  <c r="V1211" i="2"/>
  <c r="V1212" i="2"/>
  <c r="V1213" i="2"/>
  <c r="V1214" i="2"/>
  <c r="V1215" i="2"/>
  <c r="V1216" i="2"/>
  <c r="V1217" i="2"/>
  <c r="V1218" i="2"/>
  <c r="V1219" i="2"/>
  <c r="V1220" i="2"/>
  <c r="V1221" i="2"/>
  <c r="V1222" i="2"/>
  <c r="V1223" i="2"/>
  <c r="V1224" i="2"/>
  <c r="V1225" i="2"/>
  <c r="V1226" i="2"/>
  <c r="V1227" i="2"/>
  <c r="V1228" i="2"/>
  <c r="V1229" i="2"/>
  <c r="V1230" i="2"/>
  <c r="V1231" i="2"/>
  <c r="V1232" i="2"/>
  <c r="V1233" i="2"/>
  <c r="V1234" i="2"/>
  <c r="V1235" i="2"/>
  <c r="V1236" i="2"/>
  <c r="V1237" i="2"/>
  <c r="V1238" i="2"/>
  <c r="V1239" i="2"/>
  <c r="V1240" i="2"/>
  <c r="V1241" i="2"/>
  <c r="V1242" i="2"/>
  <c r="V1243" i="2"/>
  <c r="V1244" i="2"/>
  <c r="V1245" i="2"/>
  <c r="V1246" i="2"/>
  <c r="V1247" i="2"/>
  <c r="V1248" i="2"/>
  <c r="V1249" i="2"/>
  <c r="V1250" i="2"/>
  <c r="V1251" i="2"/>
  <c r="V1252" i="2"/>
  <c r="V1253" i="2"/>
  <c r="V1254" i="2"/>
  <c r="V1255" i="2"/>
  <c r="V1256" i="2"/>
  <c r="V1257" i="2"/>
  <c r="V1258" i="2"/>
  <c r="V1259" i="2"/>
  <c r="V1260" i="2"/>
  <c r="V1261" i="2"/>
  <c r="V1262" i="2"/>
  <c r="V1263" i="2"/>
  <c r="V1264" i="2"/>
  <c r="V1265" i="2"/>
  <c r="V1266" i="2"/>
  <c r="V1267" i="2"/>
  <c r="V1268" i="2"/>
  <c r="V1269" i="2"/>
  <c r="V1270" i="2"/>
  <c r="V1271" i="2"/>
  <c r="V1272" i="2"/>
  <c r="V1273" i="2"/>
  <c r="V1274" i="2"/>
  <c r="V1275" i="2"/>
  <c r="V1276" i="2"/>
  <c r="V1277" i="2"/>
  <c r="V1278" i="2"/>
  <c r="V1279" i="2"/>
  <c r="V1280" i="2"/>
  <c r="V1281" i="2"/>
  <c r="V1282" i="2"/>
  <c r="V1283" i="2"/>
  <c r="V1284" i="2"/>
  <c r="V1285" i="2"/>
  <c r="V1286" i="2"/>
  <c r="V1287" i="2"/>
  <c r="V1288" i="2"/>
  <c r="V1289" i="2"/>
  <c r="V1290" i="2"/>
  <c r="V1291" i="2"/>
  <c r="V1292" i="2"/>
  <c r="V1293" i="2"/>
  <c r="V1294" i="2"/>
  <c r="V1295" i="2"/>
  <c r="V1296" i="2"/>
  <c r="V1297" i="2"/>
  <c r="V1298" i="2"/>
  <c r="V1299" i="2"/>
  <c r="V1300" i="2"/>
  <c r="V1301" i="2"/>
  <c r="V1302" i="2"/>
  <c r="V1303" i="2"/>
  <c r="V1304" i="2"/>
  <c r="V1305" i="2"/>
  <c r="V1306" i="2"/>
  <c r="V1307" i="2"/>
  <c r="V1308" i="2"/>
  <c r="V1309" i="2"/>
  <c r="V1310" i="2"/>
  <c r="V1311" i="2"/>
  <c r="V1312" i="2"/>
  <c r="V1313" i="2"/>
  <c r="V1314" i="2"/>
  <c r="V1315" i="2"/>
  <c r="V1316" i="2"/>
  <c r="V1317" i="2"/>
  <c r="V1318" i="2"/>
  <c r="V1319" i="2"/>
  <c r="V1320" i="2"/>
  <c r="V1321" i="2"/>
  <c r="V1322" i="2"/>
  <c r="V1323" i="2"/>
  <c r="V1324" i="2"/>
  <c r="V1325" i="2"/>
  <c r="V1326" i="2"/>
  <c r="V1327" i="2"/>
  <c r="V1328" i="2"/>
  <c r="V1329" i="2"/>
  <c r="V1330" i="2"/>
  <c r="V1331" i="2"/>
  <c r="V1332" i="2"/>
  <c r="V1333" i="2"/>
  <c r="V1334" i="2"/>
  <c r="V1335" i="2"/>
  <c r="V1336" i="2"/>
  <c r="V1337" i="2"/>
  <c r="V1338" i="2"/>
  <c r="V1339" i="2"/>
  <c r="V1340" i="2"/>
  <c r="V1341" i="2"/>
  <c r="V1342" i="2"/>
  <c r="V1343" i="2"/>
  <c r="V1344" i="2"/>
  <c r="V1345" i="2"/>
  <c r="V1346" i="2"/>
  <c r="V1347" i="2"/>
  <c r="V1348" i="2"/>
  <c r="V1349" i="2"/>
  <c r="V1350" i="2"/>
  <c r="V1351" i="2"/>
  <c r="V1352" i="2"/>
  <c r="V1353" i="2"/>
  <c r="V1354" i="2"/>
  <c r="V1355" i="2"/>
  <c r="V1356" i="2"/>
  <c r="V1357" i="2"/>
  <c r="V1358" i="2"/>
  <c r="V1359" i="2"/>
  <c r="V1360" i="2"/>
  <c r="V1361" i="2"/>
  <c r="V1362" i="2"/>
  <c r="V1363" i="2"/>
  <c r="V1364" i="2"/>
  <c r="V1365" i="2"/>
  <c r="V1366" i="2"/>
  <c r="V1367" i="2"/>
  <c r="V1368" i="2"/>
  <c r="V1369" i="2"/>
  <c r="V1370" i="2"/>
  <c r="V1371" i="2"/>
  <c r="V1372" i="2"/>
  <c r="V1373" i="2"/>
  <c r="V1374" i="2"/>
  <c r="V1375" i="2"/>
  <c r="V1376" i="2"/>
  <c r="V1377" i="2"/>
  <c r="V1378" i="2"/>
  <c r="V1379" i="2"/>
  <c r="V1380" i="2"/>
  <c r="V1381" i="2"/>
  <c r="V1382" i="2"/>
  <c r="V1383" i="2"/>
  <c r="V1384" i="2"/>
  <c r="V1385" i="2"/>
  <c r="V1386" i="2"/>
  <c r="V1387" i="2"/>
  <c r="V1388" i="2"/>
  <c r="V1389" i="2"/>
  <c r="V1390" i="2"/>
  <c r="V1391" i="2"/>
  <c r="V1392" i="2"/>
  <c r="V1393" i="2"/>
  <c r="V1394" i="2"/>
  <c r="V1395" i="2"/>
  <c r="V1396" i="2"/>
  <c r="V1397" i="2"/>
  <c r="V1398" i="2"/>
  <c r="V1399" i="2"/>
  <c r="V1400" i="2"/>
  <c r="V1401" i="2"/>
  <c r="V1402" i="2"/>
  <c r="V1403" i="2"/>
  <c r="V1404" i="2"/>
  <c r="V1405" i="2"/>
  <c r="V1406" i="2"/>
  <c r="V1407" i="2"/>
  <c r="V1408" i="2"/>
  <c r="V1409" i="2"/>
  <c r="V1410" i="2"/>
  <c r="V1411" i="2"/>
  <c r="V1412" i="2"/>
  <c r="V1413" i="2"/>
  <c r="V1414" i="2"/>
  <c r="V1415" i="2"/>
  <c r="V1416" i="2"/>
  <c r="V1417" i="2"/>
  <c r="V1418" i="2"/>
  <c r="V1419" i="2"/>
  <c r="V1420" i="2"/>
  <c r="V1421" i="2"/>
  <c r="V1422" i="2"/>
  <c r="V1423" i="2"/>
  <c r="V1424" i="2"/>
  <c r="V1425" i="2"/>
  <c r="V1426" i="2"/>
  <c r="V1427" i="2"/>
  <c r="V1428" i="2"/>
  <c r="V1429" i="2"/>
  <c r="V1430" i="2"/>
  <c r="V1431" i="2"/>
  <c r="V1432" i="2"/>
  <c r="V1433" i="2"/>
  <c r="V1434" i="2"/>
  <c r="V1435" i="2"/>
  <c r="V1436" i="2"/>
  <c r="V1437" i="2"/>
  <c r="V1438" i="2"/>
  <c r="V1439" i="2"/>
  <c r="V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7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O831" i="2"/>
  <c r="AO832" i="2"/>
  <c r="AO833" i="2"/>
  <c r="AO834" i="2"/>
  <c r="AO835" i="2"/>
  <c r="AO836" i="2"/>
  <c r="AO837" i="2"/>
  <c r="AO838" i="2"/>
  <c r="AO839" i="2"/>
  <c r="AO840" i="2"/>
  <c r="AO841" i="2"/>
  <c r="AO842" i="2"/>
  <c r="AO843" i="2"/>
  <c r="AO844" i="2"/>
  <c r="AO845" i="2"/>
  <c r="AO846" i="2"/>
  <c r="AO847" i="2"/>
  <c r="AO848" i="2"/>
  <c r="AO849" i="2"/>
  <c r="AO850" i="2"/>
  <c r="AO851" i="2"/>
  <c r="AO852" i="2"/>
  <c r="AO853" i="2"/>
  <c r="AO854" i="2"/>
  <c r="AO855" i="2"/>
  <c r="AO856" i="2"/>
  <c r="AO857" i="2"/>
  <c r="AO858" i="2"/>
  <c r="AO859" i="2"/>
  <c r="AO860" i="2"/>
  <c r="AO861" i="2"/>
  <c r="AO862" i="2"/>
  <c r="AO863" i="2"/>
  <c r="AO864" i="2"/>
  <c r="AO865" i="2"/>
  <c r="AO866" i="2"/>
  <c r="AO867" i="2"/>
  <c r="AO868" i="2"/>
  <c r="AO869" i="2"/>
  <c r="AO870" i="2"/>
  <c r="AO871" i="2"/>
  <c r="AO872" i="2"/>
  <c r="AO873" i="2"/>
  <c r="AO874" i="2"/>
  <c r="AO875" i="2"/>
  <c r="AO876" i="2"/>
  <c r="AO877" i="2"/>
  <c r="AO878" i="2"/>
  <c r="AO879" i="2"/>
  <c r="AO880" i="2"/>
  <c r="AO881" i="2"/>
  <c r="AO882" i="2"/>
  <c r="AO883" i="2"/>
  <c r="AO884" i="2"/>
  <c r="AO885" i="2"/>
  <c r="AO886" i="2"/>
  <c r="AO887" i="2"/>
  <c r="AO888" i="2"/>
  <c r="AO889" i="2"/>
  <c r="AO890" i="2"/>
  <c r="AO891" i="2"/>
  <c r="AO892" i="2"/>
  <c r="AO893" i="2"/>
  <c r="AO894" i="2"/>
  <c r="AO895" i="2"/>
  <c r="AO896" i="2"/>
  <c r="AO897" i="2"/>
  <c r="AO898" i="2"/>
  <c r="AO899" i="2"/>
  <c r="AO900" i="2"/>
  <c r="AO901" i="2"/>
  <c r="AO902" i="2"/>
  <c r="AO903" i="2"/>
  <c r="AO904" i="2"/>
  <c r="AO905" i="2"/>
  <c r="AO906" i="2"/>
  <c r="AO907" i="2"/>
  <c r="AO908" i="2"/>
  <c r="AO909" i="2"/>
  <c r="AO910" i="2"/>
  <c r="AO911" i="2"/>
  <c r="AO912" i="2"/>
  <c r="AO913" i="2"/>
  <c r="AO914" i="2"/>
  <c r="AO915" i="2"/>
  <c r="AO916" i="2"/>
  <c r="AO917" i="2"/>
  <c r="AO918" i="2"/>
  <c r="AO919" i="2"/>
  <c r="AO920" i="2"/>
  <c r="AO921" i="2"/>
  <c r="AO922" i="2"/>
  <c r="AO923" i="2"/>
  <c r="AO924" i="2"/>
  <c r="AO925" i="2"/>
  <c r="AO926" i="2"/>
  <c r="AO927" i="2"/>
  <c r="AO928" i="2"/>
  <c r="AO929" i="2"/>
  <c r="AO930" i="2"/>
  <c r="AO931" i="2"/>
  <c r="AO932" i="2"/>
  <c r="AO933" i="2"/>
  <c r="AO934" i="2"/>
  <c r="AO935" i="2"/>
  <c r="AO936" i="2"/>
  <c r="AO937" i="2"/>
  <c r="AO938" i="2"/>
  <c r="AO939" i="2"/>
  <c r="AO940" i="2"/>
  <c r="AO941" i="2"/>
  <c r="AO942" i="2"/>
  <c r="AO943" i="2"/>
  <c r="AO944" i="2"/>
  <c r="AO945" i="2"/>
  <c r="AO946" i="2"/>
  <c r="AO947" i="2"/>
  <c r="AO948" i="2"/>
  <c r="AO949" i="2"/>
  <c r="AO950" i="2"/>
  <c r="AO951" i="2"/>
  <c r="AO952" i="2"/>
  <c r="AO953" i="2"/>
  <c r="AO954" i="2"/>
  <c r="AO955" i="2"/>
  <c r="AO956" i="2"/>
  <c r="AO957" i="2"/>
  <c r="AO958" i="2"/>
  <c r="AO959" i="2"/>
  <c r="AO960" i="2"/>
  <c r="AO961" i="2"/>
  <c r="AO962" i="2"/>
  <c r="AO963" i="2"/>
  <c r="AO964" i="2"/>
  <c r="AO965" i="2"/>
  <c r="AO966" i="2"/>
  <c r="AO967" i="2"/>
  <c r="AO968" i="2"/>
  <c r="AO969" i="2"/>
  <c r="AO970" i="2"/>
  <c r="AO971" i="2"/>
  <c r="AO972" i="2"/>
  <c r="AO973" i="2"/>
  <c r="AO974" i="2"/>
  <c r="AO975" i="2"/>
  <c r="AO976" i="2"/>
  <c r="AO979" i="2"/>
  <c r="AO980" i="2"/>
  <c r="AO981" i="2"/>
  <c r="AO982" i="2"/>
  <c r="AO983" i="2"/>
  <c r="AO984" i="2"/>
  <c r="AO985" i="2"/>
  <c r="AO986" i="2"/>
  <c r="AO987" i="2"/>
  <c r="AO988" i="2"/>
  <c r="AO989" i="2"/>
  <c r="AO990" i="2"/>
  <c r="AO991" i="2"/>
  <c r="AO992" i="2"/>
  <c r="AO993" i="2"/>
  <c r="AO994" i="2"/>
  <c r="AO995" i="2"/>
  <c r="AO996" i="2"/>
  <c r="AO997" i="2"/>
  <c r="AO998" i="2"/>
  <c r="AO999" i="2"/>
  <c r="AO1000" i="2"/>
  <c r="AO1001" i="2"/>
  <c r="AO1002" i="2"/>
  <c r="AO1003" i="2"/>
  <c r="AO1004" i="2"/>
  <c r="AO1005" i="2"/>
  <c r="AO1006" i="2"/>
  <c r="AO1007" i="2"/>
  <c r="AO1008" i="2"/>
  <c r="AO1009" i="2"/>
  <c r="AO1010" i="2"/>
  <c r="AO1011" i="2"/>
  <c r="AO1012" i="2"/>
  <c r="AO1013" i="2"/>
  <c r="AO1014" i="2"/>
  <c r="AO1015" i="2"/>
  <c r="AO1016" i="2"/>
  <c r="AO1017" i="2"/>
  <c r="AO1018" i="2"/>
  <c r="AO1019" i="2"/>
  <c r="AO1020" i="2"/>
  <c r="AO1021" i="2"/>
  <c r="AO1022" i="2"/>
  <c r="AO1023" i="2"/>
  <c r="AO1024" i="2"/>
  <c r="AO1025" i="2"/>
  <c r="AO1026" i="2"/>
  <c r="AO1027" i="2"/>
  <c r="AO1028" i="2"/>
  <c r="AO1029" i="2"/>
  <c r="AO1030" i="2"/>
  <c r="AO1031" i="2"/>
  <c r="AO1032" i="2"/>
  <c r="AO1033" i="2"/>
  <c r="AO1034" i="2"/>
  <c r="AO1035" i="2"/>
  <c r="AO1036" i="2"/>
  <c r="AO1037" i="2"/>
  <c r="AO1038" i="2"/>
  <c r="AO1039" i="2"/>
  <c r="AO1040" i="2"/>
  <c r="AO1041" i="2"/>
  <c r="AO1042" i="2"/>
  <c r="AO1043" i="2"/>
  <c r="AO1044" i="2"/>
  <c r="AO1045" i="2"/>
  <c r="AO1047" i="2"/>
  <c r="AO1048" i="2"/>
  <c r="AO1049" i="2"/>
  <c r="AO1050" i="2"/>
  <c r="AO1051" i="2"/>
  <c r="AO1052" i="2"/>
  <c r="AO1053" i="2"/>
  <c r="AO1054" i="2"/>
  <c r="AO1055" i="2"/>
  <c r="AO1056" i="2"/>
  <c r="AO1057" i="2"/>
  <c r="AO1058" i="2"/>
  <c r="AO1059" i="2"/>
  <c r="AO1060" i="2"/>
  <c r="AO1061" i="2"/>
  <c r="AO1062" i="2"/>
  <c r="AO1063" i="2"/>
  <c r="AO1064" i="2"/>
  <c r="AO1065" i="2"/>
  <c r="AO1066" i="2"/>
  <c r="AO1067" i="2"/>
  <c r="AO1068" i="2"/>
  <c r="AO1069" i="2"/>
  <c r="AO1070" i="2"/>
  <c r="AO1071" i="2"/>
  <c r="AO1072" i="2"/>
  <c r="AO1073" i="2"/>
  <c r="AO1074" i="2"/>
  <c r="AO1075" i="2"/>
  <c r="AO1076" i="2"/>
  <c r="AO1077" i="2"/>
  <c r="AO1078" i="2"/>
  <c r="AO1079" i="2"/>
  <c r="AO1080" i="2"/>
  <c r="AO1081" i="2"/>
  <c r="AO1082" i="2"/>
  <c r="AO1083" i="2"/>
  <c r="AO1084" i="2"/>
  <c r="AO1085" i="2"/>
  <c r="AO1086" i="2"/>
  <c r="AO1087" i="2"/>
  <c r="AO1088" i="2"/>
  <c r="AO1089" i="2"/>
  <c r="AO1090" i="2"/>
  <c r="AO1091" i="2"/>
  <c r="AO1092" i="2"/>
  <c r="AO1093" i="2"/>
  <c r="AO1094" i="2"/>
  <c r="AO1095" i="2"/>
  <c r="AO1096" i="2"/>
  <c r="AO1097" i="2"/>
  <c r="AO1098" i="2"/>
  <c r="AO1099" i="2"/>
  <c r="AO1100" i="2"/>
  <c r="AO1101" i="2"/>
  <c r="AO1102" i="2"/>
  <c r="AO1103" i="2"/>
  <c r="AO1104" i="2"/>
  <c r="AO1105" i="2"/>
  <c r="AO1106" i="2"/>
  <c r="AO1107" i="2"/>
  <c r="AO1108" i="2"/>
  <c r="AO1109" i="2"/>
  <c r="AO1110" i="2"/>
  <c r="AO1111" i="2"/>
  <c r="AO1112" i="2"/>
  <c r="AO1113" i="2"/>
  <c r="AO1114" i="2"/>
  <c r="AO1115" i="2"/>
  <c r="AO1116" i="2"/>
  <c r="AO1117" i="2"/>
  <c r="AO1118" i="2"/>
  <c r="AO1119" i="2"/>
  <c r="AO1120" i="2"/>
  <c r="AO1121" i="2"/>
  <c r="AO1122" i="2"/>
  <c r="AO1123" i="2"/>
  <c r="AO1124" i="2"/>
  <c r="AO1125" i="2"/>
  <c r="AO1126" i="2"/>
  <c r="AO1127" i="2"/>
  <c r="AO1128" i="2"/>
  <c r="AO1129" i="2"/>
  <c r="AO1130" i="2"/>
  <c r="AO1131" i="2"/>
  <c r="AO1132" i="2"/>
  <c r="AO1133" i="2"/>
  <c r="AO1134" i="2"/>
  <c r="AO1135" i="2"/>
  <c r="AO1136" i="2"/>
  <c r="AO1137" i="2"/>
  <c r="AO1138" i="2"/>
  <c r="AO1139" i="2"/>
  <c r="AO1140" i="2"/>
  <c r="AO1141" i="2"/>
  <c r="AO1142" i="2"/>
  <c r="AO1143" i="2"/>
  <c r="AO1144" i="2"/>
  <c r="AO1145" i="2"/>
  <c r="AO1146" i="2"/>
  <c r="AO1147" i="2"/>
  <c r="AO1148" i="2"/>
  <c r="AO1149" i="2"/>
  <c r="AO1150" i="2"/>
  <c r="AO1151" i="2"/>
  <c r="AO1152" i="2"/>
  <c r="AO1153" i="2"/>
  <c r="AO1154" i="2"/>
  <c r="AO1155" i="2"/>
  <c r="AO1156" i="2"/>
  <c r="AO1157" i="2"/>
  <c r="AO1158" i="2"/>
  <c r="AO1159" i="2"/>
  <c r="AO1160" i="2"/>
  <c r="AO1161" i="2"/>
  <c r="AO1162" i="2"/>
  <c r="AO1163" i="2"/>
  <c r="AO1164" i="2"/>
  <c r="AO1165" i="2"/>
  <c r="AO1166" i="2"/>
  <c r="AO1167" i="2"/>
  <c r="AO1168" i="2"/>
  <c r="AO1169" i="2"/>
  <c r="AO1170" i="2"/>
  <c r="AO1171" i="2"/>
  <c r="AO1172" i="2"/>
  <c r="AO1173" i="2"/>
  <c r="AO1174" i="2"/>
  <c r="AO1175" i="2"/>
  <c r="AO1176" i="2"/>
  <c r="AO1177" i="2"/>
  <c r="AO1178" i="2"/>
  <c r="AO1179" i="2"/>
  <c r="AO1180" i="2"/>
  <c r="AO1181" i="2"/>
  <c r="AO1182" i="2"/>
  <c r="AO1183" i="2"/>
  <c r="AO1184" i="2"/>
  <c r="AO1185" i="2"/>
  <c r="AO1186" i="2"/>
  <c r="AO1187" i="2"/>
  <c r="AO1188" i="2"/>
  <c r="AO1189" i="2"/>
  <c r="AO1190" i="2"/>
  <c r="AO1191" i="2"/>
  <c r="AO1192" i="2"/>
  <c r="AO1193" i="2"/>
  <c r="AO1194" i="2"/>
  <c r="AO1195" i="2"/>
  <c r="AO1196" i="2"/>
  <c r="AO1197" i="2"/>
  <c r="AO1198" i="2"/>
  <c r="AO1199" i="2"/>
  <c r="AO1200" i="2"/>
  <c r="AO1201" i="2"/>
  <c r="AO1202" i="2"/>
  <c r="AO1203" i="2"/>
  <c r="AO1204" i="2"/>
  <c r="AO1205" i="2"/>
  <c r="AO1206" i="2"/>
  <c r="AO1207" i="2"/>
  <c r="AO1208" i="2"/>
  <c r="AO1209" i="2"/>
  <c r="AO1210" i="2"/>
  <c r="AO1211" i="2"/>
  <c r="AO1212" i="2"/>
  <c r="AO1213" i="2"/>
  <c r="AO1214" i="2"/>
  <c r="AO1215" i="2"/>
  <c r="AO1216" i="2"/>
  <c r="AO1217" i="2"/>
  <c r="AO1218" i="2"/>
  <c r="AO1219" i="2"/>
  <c r="AO1220" i="2"/>
  <c r="AO1221" i="2"/>
  <c r="AO1222" i="2"/>
  <c r="AO1223" i="2"/>
  <c r="AO1224" i="2"/>
  <c r="AO1225" i="2"/>
  <c r="AO1226" i="2"/>
  <c r="AO1227" i="2"/>
  <c r="AO1228" i="2"/>
  <c r="AO1229" i="2"/>
  <c r="AO1230" i="2"/>
  <c r="AO1231" i="2"/>
  <c r="AO1232" i="2"/>
  <c r="AO1233" i="2"/>
  <c r="AO1234" i="2"/>
  <c r="AO1235" i="2"/>
  <c r="AO1236" i="2"/>
  <c r="AO1237" i="2"/>
  <c r="AO1238" i="2"/>
  <c r="AO1239" i="2"/>
  <c r="AO1240" i="2"/>
  <c r="AO1241" i="2"/>
  <c r="AO1242" i="2"/>
  <c r="AO1243" i="2"/>
  <c r="AO1244" i="2"/>
  <c r="AO1245" i="2"/>
  <c r="AO1246" i="2"/>
  <c r="AO1247" i="2"/>
  <c r="AO1248" i="2"/>
  <c r="AO1249" i="2"/>
  <c r="AO1250" i="2"/>
  <c r="AO1251" i="2"/>
  <c r="AO1252" i="2"/>
  <c r="AO1253" i="2"/>
  <c r="AO1254" i="2"/>
  <c r="AO1255" i="2"/>
  <c r="AO1256" i="2"/>
  <c r="AO1257" i="2"/>
  <c r="AO1258" i="2"/>
  <c r="AO1259" i="2"/>
  <c r="AO1260" i="2"/>
  <c r="AO1261" i="2"/>
  <c r="AO1262" i="2"/>
  <c r="AO1263" i="2"/>
  <c r="AO1264" i="2"/>
  <c r="AO1265" i="2"/>
  <c r="AO1266" i="2"/>
  <c r="AO1267" i="2"/>
  <c r="AO1268" i="2"/>
  <c r="AO1269" i="2"/>
  <c r="AO1270" i="2"/>
  <c r="AO1271" i="2"/>
  <c r="AO1272" i="2"/>
  <c r="AO1273" i="2"/>
  <c r="AO1274" i="2"/>
  <c r="AO1275" i="2"/>
  <c r="AO1276" i="2"/>
  <c r="AO1277" i="2"/>
  <c r="AO1278" i="2"/>
  <c r="AO1279" i="2"/>
  <c r="AO1280" i="2"/>
  <c r="AO1281" i="2"/>
  <c r="AO1282" i="2"/>
  <c r="AO1283" i="2"/>
  <c r="AO1284" i="2"/>
  <c r="AO1285" i="2"/>
  <c r="AO1286" i="2"/>
  <c r="AO1287" i="2"/>
  <c r="AO1288" i="2"/>
  <c r="AO1289" i="2"/>
  <c r="AO1290" i="2"/>
  <c r="AO1291" i="2"/>
  <c r="AO1292" i="2"/>
  <c r="AO1294" i="2"/>
  <c r="AO1295" i="2"/>
  <c r="AO1296" i="2"/>
  <c r="AO1298" i="2"/>
  <c r="AO1299" i="2"/>
  <c r="AO1300" i="2"/>
  <c r="AO1301" i="2"/>
  <c r="AO1302" i="2"/>
  <c r="AO1303" i="2"/>
  <c r="AO1304" i="2"/>
  <c r="AO1305" i="2"/>
  <c r="AO1306" i="2"/>
  <c r="AO1307" i="2"/>
  <c r="AO1308" i="2"/>
  <c r="AO1309" i="2"/>
  <c r="AO1310" i="2"/>
  <c r="AO1311" i="2"/>
  <c r="AO1313" i="2"/>
  <c r="AO1314" i="2"/>
  <c r="AO1315" i="2"/>
  <c r="AO1316" i="2"/>
  <c r="AO1317" i="2"/>
  <c r="AO1318" i="2"/>
  <c r="AO1319" i="2"/>
  <c r="AO1320" i="2"/>
  <c r="AO1321" i="2"/>
  <c r="AO1322" i="2"/>
  <c r="AO1323" i="2"/>
  <c r="AO1324" i="2"/>
  <c r="AO1325" i="2"/>
  <c r="AO1326" i="2"/>
  <c r="AO1327" i="2"/>
  <c r="AO1328" i="2"/>
  <c r="AO1329" i="2"/>
  <c r="AO1330" i="2"/>
  <c r="AO1331" i="2"/>
  <c r="AO1332" i="2"/>
  <c r="AO1333" i="2"/>
  <c r="AO1334" i="2"/>
  <c r="AO1335" i="2"/>
  <c r="AO1336" i="2"/>
  <c r="AO1337" i="2"/>
  <c r="AO1338" i="2"/>
  <c r="AO1339" i="2"/>
  <c r="AO1340" i="2"/>
  <c r="AO1341" i="2"/>
  <c r="AO1342" i="2"/>
  <c r="AO1343" i="2"/>
  <c r="AO1344" i="2"/>
  <c r="AO1345" i="2"/>
  <c r="AO1346" i="2"/>
  <c r="AO1347" i="2"/>
  <c r="AO1348" i="2"/>
  <c r="AO1349" i="2"/>
  <c r="AO1350" i="2"/>
  <c r="AO1351" i="2"/>
  <c r="AO1352" i="2"/>
  <c r="AO1353" i="2"/>
  <c r="AO1354" i="2"/>
  <c r="AO1355" i="2"/>
  <c r="AO1356" i="2"/>
  <c r="AO1357" i="2"/>
  <c r="AO1358" i="2"/>
  <c r="AO1359" i="2"/>
  <c r="AO1360" i="2"/>
  <c r="AO1361" i="2"/>
  <c r="AO1362" i="2"/>
  <c r="AO1363" i="2"/>
  <c r="AO1364" i="2"/>
  <c r="AO1365" i="2"/>
  <c r="AO1366" i="2"/>
  <c r="AO1367" i="2"/>
  <c r="AO1368" i="2"/>
  <c r="AO1369" i="2"/>
  <c r="AO1370" i="2"/>
  <c r="AO1371" i="2"/>
  <c r="AO1372" i="2"/>
  <c r="AO1373" i="2"/>
  <c r="AO1374" i="2"/>
  <c r="AO1375" i="2"/>
  <c r="AO1376" i="2"/>
  <c r="AO1377" i="2"/>
  <c r="AO1378" i="2"/>
  <c r="AO1379" i="2"/>
  <c r="AO1380" i="2"/>
  <c r="AO1381" i="2"/>
  <c r="AO1382" i="2"/>
  <c r="AO1383" i="2"/>
  <c r="AO1384" i="2"/>
  <c r="AO1385" i="2"/>
  <c r="AO1386" i="2"/>
  <c r="AO1387" i="2"/>
  <c r="AO1388" i="2"/>
  <c r="AO1389" i="2"/>
  <c r="AO1390" i="2"/>
  <c r="AO1391" i="2"/>
  <c r="AO1392" i="2"/>
  <c r="AO1393" i="2"/>
  <c r="AO1394" i="2"/>
  <c r="AO1395" i="2"/>
  <c r="AO1396" i="2"/>
  <c r="AO1397" i="2"/>
  <c r="AO1398" i="2"/>
  <c r="AO1399" i="2"/>
  <c r="AO1400" i="2"/>
  <c r="AO1401" i="2"/>
  <c r="AO1402" i="2"/>
  <c r="AO1403" i="2"/>
  <c r="AO1404" i="2"/>
  <c r="AO1405" i="2"/>
  <c r="AO1406" i="2"/>
  <c r="AO1407" i="2"/>
  <c r="AO1408" i="2"/>
  <c r="AO1409" i="2"/>
  <c r="AO1410" i="2"/>
  <c r="AO1411" i="2"/>
  <c r="AO1412" i="2"/>
  <c r="AO1413" i="2"/>
  <c r="AO1414" i="2"/>
  <c r="AO1415" i="2"/>
  <c r="AO1416" i="2"/>
  <c r="AO1417" i="2"/>
  <c r="AO1418" i="2"/>
  <c r="AO1419" i="2"/>
  <c r="AO1420" i="2"/>
  <c r="AO1421" i="2"/>
  <c r="AO1422" i="2"/>
  <c r="AO1423" i="2"/>
  <c r="AO1424" i="2"/>
  <c r="AO1425" i="2"/>
  <c r="AO1426" i="2"/>
  <c r="AO1427" i="2"/>
  <c r="AO1428" i="2"/>
  <c r="AO1429" i="2"/>
  <c r="AO1430" i="2"/>
  <c r="AO1431" i="2"/>
  <c r="AO1432" i="2"/>
  <c r="AO1433" i="2"/>
  <c r="AO1434" i="2"/>
  <c r="AO1435" i="2"/>
  <c r="AO1436" i="2"/>
  <c r="AO1437" i="2"/>
  <c r="AO1438" i="2"/>
  <c r="AO1439" i="2"/>
  <c r="AO2" i="2"/>
</calcChain>
</file>

<file path=xl/sharedStrings.xml><?xml version="1.0" encoding="utf-8"?>
<sst xmlns="http://schemas.openxmlformats.org/spreadsheetml/2006/main" count="76054" uniqueCount="14560">
  <si>
    <t>FBW-NR.</t>
  </si>
  <si>
    <t>LFZ</t>
  </si>
  <si>
    <t>Flugbewegungsart</t>
  </si>
  <si>
    <t>FB-Nummer</t>
  </si>
  <si>
    <t>3-Letter-Code</t>
  </si>
  <si>
    <t>5-Letter-Code</t>
  </si>
  <si>
    <t>MTOM</t>
  </si>
  <si>
    <t>LFZ-Typ</t>
  </si>
  <si>
    <t>Sitzplatzkapazität</t>
  </si>
  <si>
    <t>Abfertigungsart</t>
  </si>
  <si>
    <t>Transit-Paxe</t>
  </si>
  <si>
    <t>Nightstop-KZ</t>
  </si>
  <si>
    <t>Beladungsart</t>
  </si>
  <si>
    <t>02540531</t>
  </si>
  <si>
    <t>DEOSG</t>
  </si>
  <si>
    <t>A</t>
  </si>
  <si>
    <t>9517221</t>
  </si>
  <si>
    <t/>
  </si>
  <si>
    <t>C172</t>
  </si>
  <si>
    <t>P</t>
  </si>
  <si>
    <t>243</t>
  </si>
  <si>
    <t>V</t>
  </si>
  <si>
    <t>GT</t>
  </si>
  <si>
    <t>0</t>
  </si>
  <si>
    <t>X</t>
  </si>
  <si>
    <t>K</t>
  </si>
  <si>
    <t>FLF</t>
  </si>
  <si>
    <t>I</t>
  </si>
  <si>
    <t>500</t>
  </si>
  <si>
    <t>23</t>
  </si>
  <si>
    <t>5</t>
  </si>
  <si>
    <t>WS</t>
  </si>
  <si>
    <t>HAM</t>
  </si>
  <si>
    <t>400</t>
  </si>
  <si>
    <t>33</t>
  </si>
  <si>
    <t>3</t>
  </si>
  <si>
    <t>02549253</t>
  </si>
  <si>
    <t>DIKGT</t>
  </si>
  <si>
    <t>9520517</t>
  </si>
  <si>
    <t>PRM1</t>
  </si>
  <si>
    <t>S</t>
  </si>
  <si>
    <t>1</t>
  </si>
  <si>
    <t>PR</t>
  </si>
  <si>
    <t>SIR</t>
  </si>
  <si>
    <t>E</t>
  </si>
  <si>
    <t>FMO</t>
  </si>
  <si>
    <t>02549600</t>
  </si>
  <si>
    <t>DBJUK</t>
  </si>
  <si>
    <t>9520725</t>
  </si>
  <si>
    <t>E550</t>
  </si>
  <si>
    <t>BSL</t>
  </si>
  <si>
    <t>FRA</t>
  </si>
  <si>
    <t>4</t>
  </si>
  <si>
    <t>02550331</t>
  </si>
  <si>
    <t>N53297</t>
  </si>
  <si>
    <t>9521163</t>
  </si>
  <si>
    <t>SR22</t>
  </si>
  <si>
    <t>6</t>
  </si>
  <si>
    <t>8SH</t>
  </si>
  <si>
    <t>02550459</t>
  </si>
  <si>
    <t>DIMPC</t>
  </si>
  <si>
    <t>9521206</t>
  </si>
  <si>
    <t>CJ1</t>
  </si>
  <si>
    <t>2</t>
  </si>
  <si>
    <t>GWT</t>
  </si>
  <si>
    <t>15</t>
  </si>
  <si>
    <t>7</t>
  </si>
  <si>
    <t>LUG</t>
  </si>
  <si>
    <t>02551366</t>
  </si>
  <si>
    <t>DETST</t>
  </si>
  <si>
    <t>9521779</t>
  </si>
  <si>
    <t>C182</t>
  </si>
  <si>
    <t>KEL</t>
  </si>
  <si>
    <t>XNW</t>
  </si>
  <si>
    <t>02551456</t>
  </si>
  <si>
    <t>DEVDS</t>
  </si>
  <si>
    <t>9521789</t>
  </si>
  <si>
    <t>C180</t>
  </si>
  <si>
    <t>LBC</t>
  </si>
  <si>
    <t>02551825</t>
  </si>
  <si>
    <t>DESAN</t>
  </si>
  <si>
    <t>9521880</t>
  </si>
  <si>
    <t>PA28</t>
  </si>
  <si>
    <t>HGL</t>
  </si>
  <si>
    <t>02551942</t>
  </si>
  <si>
    <t>DEHIB</t>
  </si>
  <si>
    <t>9521827</t>
  </si>
  <si>
    <t>HUSK</t>
  </si>
  <si>
    <t>XDK</t>
  </si>
  <si>
    <t>HAS</t>
  </si>
  <si>
    <t>XNS</t>
  </si>
  <si>
    <t>1404</t>
  </si>
  <si>
    <t>G</t>
  </si>
  <si>
    <t>9521591</t>
  </si>
  <si>
    <t>GL5T</t>
  </si>
  <si>
    <t>WK</t>
  </si>
  <si>
    <t>CGN</t>
  </si>
  <si>
    <t>600</t>
  </si>
  <si>
    <t>LEJ</t>
  </si>
  <si>
    <t>02552599</t>
  </si>
  <si>
    <t>N183BM</t>
  </si>
  <si>
    <t>9522152</t>
  </si>
  <si>
    <t>HAJ</t>
  </si>
  <si>
    <t>02552677</t>
  </si>
  <si>
    <t>CGKCP</t>
  </si>
  <si>
    <t>9522195</t>
  </si>
  <si>
    <t>CL605</t>
  </si>
  <si>
    <t>SN</t>
  </si>
  <si>
    <t>PRG</t>
  </si>
  <si>
    <t>704</t>
  </si>
  <si>
    <t>TX</t>
  </si>
  <si>
    <t>LBG</t>
  </si>
  <si>
    <t>02552689</t>
  </si>
  <si>
    <t>DEMGT</t>
  </si>
  <si>
    <t>9522211</t>
  </si>
  <si>
    <t>SR20</t>
  </si>
  <si>
    <t>BWE</t>
  </si>
  <si>
    <t>02552833</t>
  </si>
  <si>
    <t>2NITE</t>
  </si>
  <si>
    <t>9522237</t>
  </si>
  <si>
    <t>CL604</t>
  </si>
  <si>
    <t>STN</t>
  </si>
  <si>
    <t>705</t>
  </si>
  <si>
    <t>9</t>
  </si>
  <si>
    <t>02552872</t>
  </si>
  <si>
    <t>DEEJJ</t>
  </si>
  <si>
    <t>9522274</t>
  </si>
  <si>
    <t>DHE</t>
  </si>
  <si>
    <t>02552894</t>
  </si>
  <si>
    <t>DEFLL</t>
  </si>
  <si>
    <t>9522286</t>
  </si>
  <si>
    <t>02553050</t>
  </si>
  <si>
    <t>DEPWP</t>
  </si>
  <si>
    <t>9522324</t>
  </si>
  <si>
    <t>BE33</t>
  </si>
  <si>
    <t>02553073</t>
  </si>
  <si>
    <t>DENKS</t>
  </si>
  <si>
    <t>9522331</t>
  </si>
  <si>
    <t>02553079</t>
  </si>
  <si>
    <t>DHHEL</t>
  </si>
  <si>
    <t>9522344</t>
  </si>
  <si>
    <t>EC120</t>
  </si>
  <si>
    <t>H</t>
  </si>
  <si>
    <t>RD</t>
  </si>
  <si>
    <t>HEL</t>
  </si>
  <si>
    <t>02553083</t>
  </si>
  <si>
    <t>DEIXH</t>
  </si>
  <si>
    <t>9522345</t>
  </si>
  <si>
    <t>WVN</t>
  </si>
  <si>
    <t>02553087</t>
  </si>
  <si>
    <t>DICEY</t>
  </si>
  <si>
    <t>9522314</t>
  </si>
  <si>
    <t>C525</t>
  </si>
  <si>
    <t>95</t>
  </si>
  <si>
    <t>RKV</t>
  </si>
  <si>
    <t>BRE</t>
  </si>
  <si>
    <t>02553094</t>
  </si>
  <si>
    <t>DEDUC</t>
  </si>
  <si>
    <t>9522348</t>
  </si>
  <si>
    <t>PSH</t>
  </si>
  <si>
    <t>02553107</t>
  </si>
  <si>
    <t>DEOFA</t>
  </si>
  <si>
    <t>9522349</t>
  </si>
  <si>
    <t>C150</t>
  </si>
  <si>
    <t>DVS</t>
  </si>
  <si>
    <t>02553181</t>
  </si>
  <si>
    <t>FHUPE</t>
  </si>
  <si>
    <t>9522355</t>
  </si>
  <si>
    <t>XXSTD</t>
  </si>
  <si>
    <t>P32R</t>
  </si>
  <si>
    <t>T</t>
  </si>
  <si>
    <t>LEH</t>
  </si>
  <si>
    <t>902</t>
  </si>
  <si>
    <t>02553194</t>
  </si>
  <si>
    <t>OYTOU</t>
  </si>
  <si>
    <t>9522365</t>
  </si>
  <si>
    <t>RKE</t>
  </si>
  <si>
    <t>802</t>
  </si>
  <si>
    <t>SP</t>
  </si>
  <si>
    <t>02553214</t>
  </si>
  <si>
    <t>DHONE</t>
  </si>
  <si>
    <t>9522382</t>
  </si>
  <si>
    <t>EC35</t>
  </si>
  <si>
    <t>90</t>
  </si>
  <si>
    <t>02553231</t>
  </si>
  <si>
    <t>DCCHH</t>
  </si>
  <si>
    <t>9522366</t>
  </si>
  <si>
    <t>E55P</t>
  </si>
  <si>
    <t>CEQ</t>
  </si>
  <si>
    <t>FKB</t>
  </si>
  <si>
    <t>02553232</t>
  </si>
  <si>
    <t>DEJTH</t>
  </si>
  <si>
    <t>9522351</t>
  </si>
  <si>
    <t>C210</t>
  </si>
  <si>
    <t>QFB</t>
  </si>
  <si>
    <t>801</t>
  </si>
  <si>
    <t>02553234</t>
  </si>
  <si>
    <t>N222FC</t>
  </si>
  <si>
    <t>9522372</t>
  </si>
  <si>
    <t>SF50</t>
  </si>
  <si>
    <t>LIG</t>
  </si>
  <si>
    <t>02553238</t>
  </si>
  <si>
    <t>DCWIR</t>
  </si>
  <si>
    <t>9522368</t>
  </si>
  <si>
    <t>CJ4</t>
  </si>
  <si>
    <t>103</t>
  </si>
  <si>
    <t>PMI</t>
  </si>
  <si>
    <t>02553249</t>
  </si>
  <si>
    <t>DIAIB</t>
  </si>
  <si>
    <t>9522371</t>
  </si>
  <si>
    <t>FOG</t>
  </si>
  <si>
    <t>MGL</t>
  </si>
  <si>
    <t>02553262</t>
  </si>
  <si>
    <t>DCPSH</t>
  </si>
  <si>
    <t>9522388</t>
  </si>
  <si>
    <t>C56X</t>
  </si>
  <si>
    <t>NUE</t>
  </si>
  <si>
    <t>48</t>
  </si>
  <si>
    <t>AMS</t>
  </si>
  <si>
    <t>02553265</t>
  </si>
  <si>
    <t>T7BBB</t>
  </si>
  <si>
    <t>9522385</t>
  </si>
  <si>
    <t>P180</t>
  </si>
  <si>
    <t>XIT</t>
  </si>
  <si>
    <t>VRN</t>
  </si>
  <si>
    <t>02553269</t>
  </si>
  <si>
    <t>CSPHE</t>
  </si>
  <si>
    <t>9522391</t>
  </si>
  <si>
    <t>OLB</t>
  </si>
  <si>
    <t>105</t>
  </si>
  <si>
    <t>CAL</t>
  </si>
  <si>
    <t>02553272</t>
  </si>
  <si>
    <t>DAEEB</t>
  </si>
  <si>
    <t>9477439</t>
  </si>
  <si>
    <t>200N</t>
  </si>
  <si>
    <t>A321</t>
  </si>
  <si>
    <t>88</t>
  </si>
  <si>
    <t>J</t>
  </si>
  <si>
    <t>NCE</t>
  </si>
  <si>
    <t>AAE</t>
  </si>
  <si>
    <t>02A</t>
  </si>
  <si>
    <t>162</t>
  </si>
  <si>
    <t>BCN</t>
  </si>
  <si>
    <t>01A</t>
  </si>
  <si>
    <t>C02</t>
  </si>
  <si>
    <t>401</t>
  </si>
  <si>
    <t>186</t>
  </si>
  <si>
    <t>94</t>
  </si>
  <si>
    <t>02553303</t>
  </si>
  <si>
    <t>DAIBC</t>
  </si>
  <si>
    <t>9500854</t>
  </si>
  <si>
    <t>A3191</t>
  </si>
  <si>
    <t>100</t>
  </si>
  <si>
    <t>A319</t>
  </si>
  <si>
    <t>601</t>
  </si>
  <si>
    <t>04A</t>
  </si>
  <si>
    <t>119</t>
  </si>
  <si>
    <t>03B</t>
  </si>
  <si>
    <t>C15</t>
  </si>
  <si>
    <t>703</t>
  </si>
  <si>
    <t>131</t>
  </si>
  <si>
    <t>50</t>
  </si>
  <si>
    <t>02553307</t>
  </si>
  <si>
    <t>DAGWM</t>
  </si>
  <si>
    <t>9463647</t>
  </si>
  <si>
    <t>03A</t>
  </si>
  <si>
    <t>125</t>
  </si>
  <si>
    <t>FCO</t>
  </si>
  <si>
    <t>C08</t>
  </si>
  <si>
    <t>67</t>
  </si>
  <si>
    <t>N</t>
  </si>
  <si>
    <t>02553310</t>
  </si>
  <si>
    <t>TCLPH</t>
  </si>
  <si>
    <t>9500656</t>
  </si>
  <si>
    <t>IST</t>
  </si>
  <si>
    <t>62</t>
  </si>
  <si>
    <t>153</t>
  </si>
  <si>
    <t>B48</t>
  </si>
  <si>
    <t>101</t>
  </si>
  <si>
    <t>160</t>
  </si>
  <si>
    <t>185</t>
  </si>
  <si>
    <t>02553316</t>
  </si>
  <si>
    <t>9HAMJ</t>
  </si>
  <si>
    <t>9480196</t>
  </si>
  <si>
    <t>A3202</t>
  </si>
  <si>
    <t>200</t>
  </si>
  <si>
    <t>A320</t>
  </si>
  <si>
    <t>8</t>
  </si>
  <si>
    <t>142</t>
  </si>
  <si>
    <t>MAN</t>
  </si>
  <si>
    <t>07A</t>
  </si>
  <si>
    <t>B47</t>
  </si>
  <si>
    <t>611</t>
  </si>
  <si>
    <t>76</t>
  </si>
  <si>
    <t>38</t>
  </si>
  <si>
    <t>02553318</t>
  </si>
  <si>
    <t>DAIRU</t>
  </si>
  <si>
    <t>9487686</t>
  </si>
  <si>
    <t>A3211</t>
  </si>
  <si>
    <t>MUC</t>
  </si>
  <si>
    <t>179</t>
  </si>
  <si>
    <t>81</t>
  </si>
  <si>
    <t>02553320</t>
  </si>
  <si>
    <t>DAILF</t>
  </si>
  <si>
    <t>9500734</t>
  </si>
  <si>
    <t>57</t>
  </si>
  <si>
    <t>C16</t>
  </si>
  <si>
    <t>02553321</t>
  </si>
  <si>
    <t>9HSWN</t>
  </si>
  <si>
    <t>9494613</t>
  </si>
  <si>
    <t>157</t>
  </si>
  <si>
    <t>CDG</t>
  </si>
  <si>
    <t>07B</t>
  </si>
  <si>
    <t>A46</t>
  </si>
  <si>
    <t>144</t>
  </si>
  <si>
    <t>55</t>
  </si>
  <si>
    <t>02553322</t>
  </si>
  <si>
    <t>DAGWH</t>
  </si>
  <si>
    <t>9499132</t>
  </si>
  <si>
    <t>GRZ</t>
  </si>
  <si>
    <t>118</t>
  </si>
  <si>
    <t>BOJ</t>
  </si>
  <si>
    <t>140</t>
  </si>
  <si>
    <t>109</t>
  </si>
  <si>
    <t>02553323</t>
  </si>
  <si>
    <t>SPLMH</t>
  </si>
  <si>
    <t>9464746</t>
  </si>
  <si>
    <t>E190</t>
  </si>
  <si>
    <t>WAW</t>
  </si>
  <si>
    <t>47</t>
  </si>
  <si>
    <t>A24</t>
  </si>
  <si>
    <t>1003</t>
  </si>
  <si>
    <t>35</t>
  </si>
  <si>
    <t>02553324</t>
  </si>
  <si>
    <t>DAENA</t>
  </si>
  <si>
    <t>9483366</t>
  </si>
  <si>
    <t>BUD</t>
  </si>
  <si>
    <t>04B</t>
  </si>
  <si>
    <t>159</t>
  </si>
  <si>
    <t>A17</t>
  </si>
  <si>
    <t>180</t>
  </si>
  <si>
    <t>150</t>
  </si>
  <si>
    <t>02553325</t>
  </si>
  <si>
    <t>DAGWK</t>
  </si>
  <si>
    <t>9505667</t>
  </si>
  <si>
    <t>SPU</t>
  </si>
  <si>
    <t>12</t>
  </si>
  <si>
    <t>107</t>
  </si>
  <si>
    <t>STR</t>
  </si>
  <si>
    <t>A37</t>
  </si>
  <si>
    <t>02553326</t>
  </si>
  <si>
    <t>DAENG</t>
  </si>
  <si>
    <t>9488559</t>
  </si>
  <si>
    <t>SKG</t>
  </si>
  <si>
    <t>11</t>
  </si>
  <si>
    <t>113</t>
  </si>
  <si>
    <t>NAP</t>
  </si>
  <si>
    <t>01B</t>
  </si>
  <si>
    <t>C04</t>
  </si>
  <si>
    <t>112</t>
  </si>
  <si>
    <t>58</t>
  </si>
  <si>
    <t>02553327</t>
  </si>
  <si>
    <t>DAIBB</t>
  </si>
  <si>
    <t>9479402</t>
  </si>
  <si>
    <t>56</t>
  </si>
  <si>
    <t>A26</t>
  </si>
  <si>
    <t>128</t>
  </si>
  <si>
    <t>02553328</t>
  </si>
  <si>
    <t>OOSNI</t>
  </si>
  <si>
    <t>9464306</t>
  </si>
  <si>
    <t>BRU</t>
  </si>
  <si>
    <t>10</t>
  </si>
  <si>
    <t>148</t>
  </si>
  <si>
    <t>A39</t>
  </si>
  <si>
    <t>02553329</t>
  </si>
  <si>
    <t>DAEEA</t>
  </si>
  <si>
    <t>9464439</t>
  </si>
  <si>
    <t>ZRH</t>
  </si>
  <si>
    <t>05A</t>
  </si>
  <si>
    <t>165</t>
  </si>
  <si>
    <t>IBZ</t>
  </si>
  <si>
    <t>A18</t>
  </si>
  <si>
    <t>146</t>
  </si>
  <si>
    <t>02553330</t>
  </si>
  <si>
    <t>DAEWW</t>
  </si>
  <si>
    <t>9477537</t>
  </si>
  <si>
    <t>02B</t>
  </si>
  <si>
    <t>167</t>
  </si>
  <si>
    <t>C06</t>
  </si>
  <si>
    <t>170</t>
  </si>
  <si>
    <t>116</t>
  </si>
  <si>
    <t>02553332</t>
  </si>
  <si>
    <t>FHPNA</t>
  </si>
  <si>
    <t>9490487</t>
  </si>
  <si>
    <t>300</t>
  </si>
  <si>
    <t>A220</t>
  </si>
  <si>
    <t>02553333</t>
  </si>
  <si>
    <t>DATCF</t>
  </si>
  <si>
    <t>9496111</t>
  </si>
  <si>
    <t>A3212</t>
  </si>
  <si>
    <t>HRG</t>
  </si>
  <si>
    <t>HAD</t>
  </si>
  <si>
    <t>06A</t>
  </si>
  <si>
    <t>183</t>
  </si>
  <si>
    <t>B53</t>
  </si>
  <si>
    <t>201</t>
  </si>
  <si>
    <t>215</t>
  </si>
  <si>
    <t>203</t>
  </si>
  <si>
    <t>02553334</t>
  </si>
  <si>
    <t>ESMBB</t>
  </si>
  <si>
    <t>9484110</t>
  </si>
  <si>
    <t>RHO</t>
  </si>
  <si>
    <t>HAU</t>
  </si>
  <si>
    <t>HER</t>
  </si>
  <si>
    <t>A41</t>
  </si>
  <si>
    <t>204</t>
  </si>
  <si>
    <t>174</t>
  </si>
  <si>
    <t>02553335</t>
  </si>
  <si>
    <t>CSTPO</t>
  </si>
  <si>
    <t>9489969</t>
  </si>
  <si>
    <t>LIS</t>
  </si>
  <si>
    <t>59</t>
  </si>
  <si>
    <t>86</t>
  </si>
  <si>
    <t>C09</t>
  </si>
  <si>
    <t>1011</t>
  </si>
  <si>
    <t>106</t>
  </si>
  <si>
    <t>02553336</t>
  </si>
  <si>
    <t>DAISL</t>
  </si>
  <si>
    <t>9490644</t>
  </si>
  <si>
    <t>121</t>
  </si>
  <si>
    <t>02553337</t>
  </si>
  <si>
    <t>PHBXH</t>
  </si>
  <si>
    <t>9504637</t>
  </si>
  <si>
    <t>B7378</t>
  </si>
  <si>
    <t>800</t>
  </si>
  <si>
    <t>B737</t>
  </si>
  <si>
    <t>175</t>
  </si>
  <si>
    <t>177</t>
  </si>
  <si>
    <t>02553338</t>
  </si>
  <si>
    <t>DAEWS</t>
  </si>
  <si>
    <t>9498914</t>
  </si>
  <si>
    <t>MXP</t>
  </si>
  <si>
    <t>152</t>
  </si>
  <si>
    <t>A40</t>
  </si>
  <si>
    <t>145</t>
  </si>
  <si>
    <t>02553339</t>
  </si>
  <si>
    <t>DATCG</t>
  </si>
  <si>
    <t>9468560</t>
  </si>
  <si>
    <t>TFS</t>
  </si>
  <si>
    <t>XRY</t>
  </si>
  <si>
    <t>212</t>
  </si>
  <si>
    <t>02553340</t>
  </si>
  <si>
    <t>9HSWC</t>
  </si>
  <si>
    <t>9497690</t>
  </si>
  <si>
    <t>OPO</t>
  </si>
  <si>
    <t>164</t>
  </si>
  <si>
    <t>139</t>
  </si>
  <si>
    <t>64</t>
  </si>
  <si>
    <t>02553341</t>
  </si>
  <si>
    <t>9HAMK</t>
  </si>
  <si>
    <t>9495611</t>
  </si>
  <si>
    <t>84</t>
  </si>
  <si>
    <t>A38</t>
  </si>
  <si>
    <t>13</t>
  </si>
  <si>
    <t>02553342</t>
  </si>
  <si>
    <t>DAGWU</t>
  </si>
  <si>
    <t>9468326</t>
  </si>
  <si>
    <t>LHR</t>
  </si>
  <si>
    <t>133</t>
  </si>
  <si>
    <t>613</t>
  </si>
  <si>
    <t>78</t>
  </si>
  <si>
    <t>02553343</t>
  </si>
  <si>
    <t>DAGWD</t>
  </si>
  <si>
    <t>9488165</t>
  </si>
  <si>
    <t>VCE</t>
  </si>
  <si>
    <t>45</t>
  </si>
  <si>
    <t>120</t>
  </si>
  <si>
    <t>VIE</t>
  </si>
  <si>
    <t>A22</t>
  </si>
  <si>
    <t>02553344</t>
  </si>
  <si>
    <t>9HQDP</t>
  </si>
  <si>
    <t>9473829</t>
  </si>
  <si>
    <t>AB</t>
  </si>
  <si>
    <t>02553345</t>
  </si>
  <si>
    <t>ECNJY</t>
  </si>
  <si>
    <t>9470662</t>
  </si>
  <si>
    <t>MAD</t>
  </si>
  <si>
    <t>05B</t>
  </si>
  <si>
    <t>A20</t>
  </si>
  <si>
    <t>904</t>
  </si>
  <si>
    <t>155</t>
  </si>
  <si>
    <t>02553346</t>
  </si>
  <si>
    <t>OELBM</t>
  </si>
  <si>
    <t>9472693</t>
  </si>
  <si>
    <t>326</t>
  </si>
  <si>
    <t>61</t>
  </si>
  <si>
    <t>C10</t>
  </si>
  <si>
    <t>156</t>
  </si>
  <si>
    <t>85</t>
  </si>
  <si>
    <t>02553347</t>
  </si>
  <si>
    <t>LYVUT</t>
  </si>
  <si>
    <t>9502193</t>
  </si>
  <si>
    <t>C07</t>
  </si>
  <si>
    <t>163</t>
  </si>
  <si>
    <t>02553348</t>
  </si>
  <si>
    <t>DAGWV</t>
  </si>
  <si>
    <t>9499970</t>
  </si>
  <si>
    <t>54</t>
  </si>
  <si>
    <t>124</t>
  </si>
  <si>
    <t>98</t>
  </si>
  <si>
    <t>02553349</t>
  </si>
  <si>
    <t>GTTNM</t>
  </si>
  <si>
    <t>9463074</t>
  </si>
  <si>
    <t>06B</t>
  </si>
  <si>
    <t>B52</t>
  </si>
  <si>
    <t>709</t>
  </si>
  <si>
    <t>02553350</t>
  </si>
  <si>
    <t>ESMBE</t>
  </si>
  <si>
    <t>9504986</t>
  </si>
  <si>
    <t>52</t>
  </si>
  <si>
    <t>168</t>
  </si>
  <si>
    <t>FUE</t>
  </si>
  <si>
    <t>178</t>
  </si>
  <si>
    <t>172</t>
  </si>
  <si>
    <t>02553351</t>
  </si>
  <si>
    <t>9HWDT</t>
  </si>
  <si>
    <t>9470312</t>
  </si>
  <si>
    <t>GDN</t>
  </si>
  <si>
    <t>207</t>
  </si>
  <si>
    <t>906</t>
  </si>
  <si>
    <t>02553354</t>
  </si>
  <si>
    <t>HBJZY</t>
  </si>
  <si>
    <t>9490225</t>
  </si>
  <si>
    <t>EZS</t>
  </si>
  <si>
    <t>141</t>
  </si>
  <si>
    <t>303</t>
  </si>
  <si>
    <t>02553355</t>
  </si>
  <si>
    <t>DAIWH</t>
  </si>
  <si>
    <t>9479000</t>
  </si>
  <si>
    <t>69</t>
  </si>
  <si>
    <t>161</t>
  </si>
  <si>
    <t>02553356</t>
  </si>
  <si>
    <t>9HEXS</t>
  </si>
  <si>
    <t>9488654</t>
  </si>
  <si>
    <t>91</t>
  </si>
  <si>
    <t>02553357</t>
  </si>
  <si>
    <t>9HMLE</t>
  </si>
  <si>
    <t>9493546</t>
  </si>
  <si>
    <t>02553358</t>
  </si>
  <si>
    <t>OHLKH</t>
  </si>
  <si>
    <t>9477907</t>
  </si>
  <si>
    <t>181</t>
  </si>
  <si>
    <t>44</t>
  </si>
  <si>
    <t>511</t>
  </si>
  <si>
    <t>82</t>
  </si>
  <si>
    <t>02553359</t>
  </si>
  <si>
    <t>DEMLF</t>
  </si>
  <si>
    <t>9522408</t>
  </si>
  <si>
    <t>803</t>
  </si>
  <si>
    <t>02553360</t>
  </si>
  <si>
    <t>9HEXZ</t>
  </si>
  <si>
    <t>9498647</t>
  </si>
  <si>
    <t>DUS</t>
  </si>
  <si>
    <t>96</t>
  </si>
  <si>
    <t>136</t>
  </si>
  <si>
    <t>46</t>
  </si>
  <si>
    <t>02553361</t>
  </si>
  <si>
    <t>YLAAZ</t>
  </si>
  <si>
    <t>9500573</t>
  </si>
  <si>
    <t>RIX</t>
  </si>
  <si>
    <t>1006</t>
  </si>
  <si>
    <t>02553362</t>
  </si>
  <si>
    <t>DAIAA</t>
  </si>
  <si>
    <t>9476795</t>
  </si>
  <si>
    <t>70</t>
  </si>
  <si>
    <t>02553363</t>
  </si>
  <si>
    <t>DAISN</t>
  </si>
  <si>
    <t>9474234</t>
  </si>
  <si>
    <t>108</t>
  </si>
  <si>
    <t>193</t>
  </si>
  <si>
    <t>02553364</t>
  </si>
  <si>
    <t>HALYS</t>
  </si>
  <si>
    <t>9487550</t>
  </si>
  <si>
    <t>SKP</t>
  </si>
  <si>
    <t>63</t>
  </si>
  <si>
    <t>02553365</t>
  </si>
  <si>
    <t>PHEZB</t>
  </si>
  <si>
    <t>9503799</t>
  </si>
  <si>
    <t>305</t>
  </si>
  <si>
    <t>65</t>
  </si>
  <si>
    <t>9522232</t>
  </si>
  <si>
    <t>A3509</t>
  </si>
  <si>
    <t>900</t>
  </si>
  <si>
    <t>A350</t>
  </si>
  <si>
    <t>02553367</t>
  </si>
  <si>
    <t>9HVVL</t>
  </si>
  <si>
    <t>9464553</t>
  </si>
  <si>
    <t>800M</t>
  </si>
  <si>
    <t>169</t>
  </si>
  <si>
    <t>02553368</t>
  </si>
  <si>
    <t>OELQQ</t>
  </si>
  <si>
    <t>9508379</t>
  </si>
  <si>
    <t>02553369</t>
  </si>
  <si>
    <t>DAILL</t>
  </si>
  <si>
    <t>9494894</t>
  </si>
  <si>
    <t>60</t>
  </si>
  <si>
    <t>127</t>
  </si>
  <si>
    <t>02553370</t>
  </si>
  <si>
    <t>LZPLO</t>
  </si>
  <si>
    <t>9496303</t>
  </si>
  <si>
    <t>BEG</t>
  </si>
  <si>
    <t>603</t>
  </si>
  <si>
    <t>99</t>
  </si>
  <si>
    <t>02553371</t>
  </si>
  <si>
    <t>GUZHW</t>
  </si>
  <si>
    <t>9481708</t>
  </si>
  <si>
    <t>176</t>
  </si>
  <si>
    <t>02553372</t>
  </si>
  <si>
    <t>OELZC</t>
  </si>
  <si>
    <t>9486140</t>
  </si>
  <si>
    <t>130</t>
  </si>
  <si>
    <t>171</t>
  </si>
  <si>
    <t>02553373</t>
  </si>
  <si>
    <t>HBJLQ</t>
  </si>
  <si>
    <t>9479658</t>
  </si>
  <si>
    <t>211</t>
  </si>
  <si>
    <t>92</t>
  </si>
  <si>
    <t>02553375</t>
  </si>
  <si>
    <t>TCJNL</t>
  </si>
  <si>
    <t>9474100</t>
  </si>
  <si>
    <t>A3303</t>
  </si>
  <si>
    <t>A330</t>
  </si>
  <si>
    <t>83</t>
  </si>
  <si>
    <t>231</t>
  </si>
  <si>
    <t>237</t>
  </si>
  <si>
    <t>02553376</t>
  </si>
  <si>
    <t>9462173</t>
  </si>
  <si>
    <t>73</t>
  </si>
  <si>
    <t>02553377</t>
  </si>
  <si>
    <t>DFRRR</t>
  </si>
  <si>
    <t>9522406</t>
  </si>
  <si>
    <t>PC12</t>
  </si>
  <si>
    <t>AGB</t>
  </si>
  <si>
    <t>104</t>
  </si>
  <si>
    <t>02553378</t>
  </si>
  <si>
    <t>DAIBM</t>
  </si>
  <si>
    <t>9466467</t>
  </si>
  <si>
    <t>138</t>
  </si>
  <si>
    <t>02553379</t>
  </si>
  <si>
    <t>9482826</t>
  </si>
  <si>
    <t>111</t>
  </si>
  <si>
    <t>BIO</t>
  </si>
  <si>
    <t>02553380</t>
  </si>
  <si>
    <t>SEMKN</t>
  </si>
  <si>
    <t>9475123</t>
  </si>
  <si>
    <t>ATR72</t>
  </si>
  <si>
    <t>CPH</t>
  </si>
  <si>
    <t>A21</t>
  </si>
  <si>
    <t>66</t>
  </si>
  <si>
    <t>02553381</t>
  </si>
  <si>
    <t>OYSMJ</t>
  </si>
  <si>
    <t>9522407</t>
  </si>
  <si>
    <t>PA46T</t>
  </si>
  <si>
    <t>717</t>
  </si>
  <si>
    <t>02553382</t>
  </si>
  <si>
    <t>TCSMB</t>
  </si>
  <si>
    <t>9488514</t>
  </si>
  <si>
    <t>AYT</t>
  </si>
  <si>
    <t>208</t>
  </si>
  <si>
    <t>189</t>
  </si>
  <si>
    <t>02553383</t>
  </si>
  <si>
    <t>DAILD</t>
  </si>
  <si>
    <t>9498327</t>
  </si>
  <si>
    <t>74</t>
  </si>
  <si>
    <t>02553384</t>
  </si>
  <si>
    <t>9502732</t>
  </si>
  <si>
    <t>02553385</t>
  </si>
  <si>
    <t>9489615</t>
  </si>
  <si>
    <t>151</t>
  </si>
  <si>
    <t>154</t>
  </si>
  <si>
    <t>02553386</t>
  </si>
  <si>
    <t>DAIDW</t>
  </si>
  <si>
    <t>9478447</t>
  </si>
  <si>
    <t>02553387</t>
  </si>
  <si>
    <t>EIHGH</t>
  </si>
  <si>
    <t>9475030</t>
  </si>
  <si>
    <t>B46</t>
  </si>
  <si>
    <t>191</t>
  </si>
  <si>
    <t>02553388</t>
  </si>
  <si>
    <t>HBIJP</t>
  </si>
  <si>
    <t>9465691</t>
  </si>
  <si>
    <t>79</t>
  </si>
  <si>
    <t>02553389</t>
  </si>
  <si>
    <t>LXKHH</t>
  </si>
  <si>
    <t>9522411</t>
  </si>
  <si>
    <t>PC24</t>
  </si>
  <si>
    <t>ANR</t>
  </si>
  <si>
    <t>02553390</t>
  </si>
  <si>
    <t>9471914</t>
  </si>
  <si>
    <t>97</t>
  </si>
  <si>
    <t>02553391</t>
  </si>
  <si>
    <t>ECKDT</t>
  </si>
  <si>
    <t>9484767</t>
  </si>
  <si>
    <t>C</t>
  </si>
  <si>
    <t>147</t>
  </si>
  <si>
    <t>02553392</t>
  </si>
  <si>
    <t>GTTSA</t>
  </si>
  <si>
    <t>9503296</t>
  </si>
  <si>
    <t>122</t>
  </si>
  <si>
    <t>02553393</t>
  </si>
  <si>
    <t>SXNES</t>
  </si>
  <si>
    <t>9501748</t>
  </si>
  <si>
    <t>ATH</t>
  </si>
  <si>
    <t>02553394</t>
  </si>
  <si>
    <t>LYNRU</t>
  </si>
  <si>
    <t>9486331</t>
  </si>
  <si>
    <t>1501</t>
  </si>
  <si>
    <t>9522233</t>
  </si>
  <si>
    <t>02553396</t>
  </si>
  <si>
    <t>9472975</t>
  </si>
  <si>
    <t>135</t>
  </si>
  <si>
    <t>02553397</t>
  </si>
  <si>
    <t>DFLUX</t>
  </si>
  <si>
    <t>9522412</t>
  </si>
  <si>
    <t>TB700</t>
  </si>
  <si>
    <t>02553398</t>
  </si>
  <si>
    <t>9488229</t>
  </si>
  <si>
    <t>02553399</t>
  </si>
  <si>
    <t>TCJFE</t>
  </si>
  <si>
    <t>9479754</t>
  </si>
  <si>
    <t>SAW</t>
  </si>
  <si>
    <t>B49</t>
  </si>
  <si>
    <t>503</t>
  </si>
  <si>
    <t>184</t>
  </si>
  <si>
    <t>02553400</t>
  </si>
  <si>
    <t>9485681</t>
  </si>
  <si>
    <t>02553401</t>
  </si>
  <si>
    <t>9495655</t>
  </si>
  <si>
    <t>126</t>
  </si>
  <si>
    <t>02553402</t>
  </si>
  <si>
    <t>FHPNM</t>
  </si>
  <si>
    <t>9486027</t>
  </si>
  <si>
    <t>137</t>
  </si>
  <si>
    <t>72</t>
  </si>
  <si>
    <t>02553403</t>
  </si>
  <si>
    <t>SPLIR</t>
  </si>
  <si>
    <t>9497052</t>
  </si>
  <si>
    <t>E175</t>
  </si>
  <si>
    <t>68</t>
  </si>
  <si>
    <t>707</t>
  </si>
  <si>
    <t>02553404</t>
  </si>
  <si>
    <t>9496698</t>
  </si>
  <si>
    <t>134</t>
  </si>
  <si>
    <t>02553405</t>
  </si>
  <si>
    <t>DAIUL</t>
  </si>
  <si>
    <t>9505467</t>
  </si>
  <si>
    <t>158</t>
  </si>
  <si>
    <t>02553406</t>
  </si>
  <si>
    <t>9487015</t>
  </si>
  <si>
    <t>02553407</t>
  </si>
  <si>
    <t>DAIZA</t>
  </si>
  <si>
    <t>9498826</t>
  </si>
  <si>
    <t>132</t>
  </si>
  <si>
    <t>02553408</t>
  </si>
  <si>
    <t>TCLSO</t>
  </si>
  <si>
    <t>9473904</t>
  </si>
  <si>
    <t>A19</t>
  </si>
  <si>
    <t>02553409</t>
  </si>
  <si>
    <t>PHBGF</t>
  </si>
  <si>
    <t>9476024</t>
  </si>
  <si>
    <t>B7377</t>
  </si>
  <si>
    <t>700</t>
  </si>
  <si>
    <t>02553410</t>
  </si>
  <si>
    <t>DAENI</t>
  </si>
  <si>
    <t>9467735</t>
  </si>
  <si>
    <t>KGS</t>
  </si>
  <si>
    <t>02553411</t>
  </si>
  <si>
    <t>DIXON</t>
  </si>
  <si>
    <t>9522419</t>
  </si>
  <si>
    <t>02553412</t>
  </si>
  <si>
    <t>DIKCG</t>
  </si>
  <si>
    <t>9522414</t>
  </si>
  <si>
    <t>CJ2</t>
  </si>
  <si>
    <t>XCH</t>
  </si>
  <si>
    <t>701</t>
  </si>
  <si>
    <t>02553413</t>
  </si>
  <si>
    <t>TCRBZ</t>
  </si>
  <si>
    <t>9466070</t>
  </si>
  <si>
    <t>210</t>
  </si>
  <si>
    <t>02553414</t>
  </si>
  <si>
    <t>9463558</t>
  </si>
  <si>
    <t>612</t>
  </si>
  <si>
    <t>117</t>
  </si>
  <si>
    <t>02553415</t>
  </si>
  <si>
    <t>N888XM</t>
  </si>
  <si>
    <t>9522410</t>
  </si>
  <si>
    <t>G6</t>
  </si>
  <si>
    <t>RUH</t>
  </si>
  <si>
    <t>91A</t>
  </si>
  <si>
    <t>02553416</t>
  </si>
  <si>
    <t>OOSSU</t>
  </si>
  <si>
    <t>9479016</t>
  </si>
  <si>
    <t>93</t>
  </si>
  <si>
    <t>31</t>
  </si>
  <si>
    <t>02553417</t>
  </si>
  <si>
    <t>DAIUB</t>
  </si>
  <si>
    <t>9479557</t>
  </si>
  <si>
    <t>02553418</t>
  </si>
  <si>
    <t>9502947</t>
  </si>
  <si>
    <t>FAO</t>
  </si>
  <si>
    <t>220</t>
  </si>
  <si>
    <t>02553419</t>
  </si>
  <si>
    <t>TCFHF</t>
  </si>
  <si>
    <t>9491132</t>
  </si>
  <si>
    <t>609</t>
  </si>
  <si>
    <t>02553420</t>
  </si>
  <si>
    <t>CSTTW</t>
  </si>
  <si>
    <t>9497410</t>
  </si>
  <si>
    <t>E195</t>
  </si>
  <si>
    <t>903</t>
  </si>
  <si>
    <t>02553421</t>
  </si>
  <si>
    <t>TCTLI</t>
  </si>
  <si>
    <t>9477123</t>
  </si>
  <si>
    <t>602</t>
  </si>
  <si>
    <t>02553422</t>
  </si>
  <si>
    <t>OYCIU</t>
  </si>
  <si>
    <t>9494461</t>
  </si>
  <si>
    <t>AT423</t>
  </si>
  <si>
    <t>ATR42</t>
  </si>
  <si>
    <t>SCN</t>
  </si>
  <si>
    <t>A23</t>
  </si>
  <si>
    <t>18</t>
  </si>
  <si>
    <t>02553423</t>
  </si>
  <si>
    <t>LXLQC</t>
  </si>
  <si>
    <t>9501830</t>
  </si>
  <si>
    <t>DHC84</t>
  </si>
  <si>
    <t>DHC8</t>
  </si>
  <si>
    <t>LUX</t>
  </si>
  <si>
    <t>1002</t>
  </si>
  <si>
    <t>71</t>
  </si>
  <si>
    <t>02553424</t>
  </si>
  <si>
    <t>9HEXY</t>
  </si>
  <si>
    <t>9466533</t>
  </si>
  <si>
    <t>SZG</t>
  </si>
  <si>
    <t>02553425</t>
  </si>
  <si>
    <t>EIDEM</t>
  </si>
  <si>
    <t>9494100</t>
  </si>
  <si>
    <t>DUB</t>
  </si>
  <si>
    <t>C05</t>
  </si>
  <si>
    <t>908</t>
  </si>
  <si>
    <t>02553426</t>
  </si>
  <si>
    <t>9483822</t>
  </si>
  <si>
    <t>02553427</t>
  </si>
  <si>
    <t>GEZIY</t>
  </si>
  <si>
    <t>9492700</t>
  </si>
  <si>
    <t>LGW</t>
  </si>
  <si>
    <t>143</t>
  </si>
  <si>
    <t>51</t>
  </si>
  <si>
    <t>02553428</t>
  </si>
  <si>
    <t>EIEIA</t>
  </si>
  <si>
    <t>9474639</t>
  </si>
  <si>
    <t>AZ</t>
  </si>
  <si>
    <t>LIN</t>
  </si>
  <si>
    <t>02553429</t>
  </si>
  <si>
    <t>TCJSY</t>
  </si>
  <si>
    <t>9501416</t>
  </si>
  <si>
    <t>42</t>
  </si>
  <si>
    <t>02553430</t>
  </si>
  <si>
    <t>9462991</t>
  </si>
  <si>
    <t>CHQ</t>
  </si>
  <si>
    <t>02553431</t>
  </si>
  <si>
    <t>TCSPM</t>
  </si>
  <si>
    <t>9468966</t>
  </si>
  <si>
    <t>ADB</t>
  </si>
  <si>
    <t>02553432</t>
  </si>
  <si>
    <t>OELAV</t>
  </si>
  <si>
    <t>9522422</t>
  </si>
  <si>
    <t>91B</t>
  </si>
  <si>
    <t>02553433</t>
  </si>
  <si>
    <t>A6EGO</t>
  </si>
  <si>
    <t>9473185</t>
  </si>
  <si>
    <t>B777</t>
  </si>
  <si>
    <t>DXB</t>
  </si>
  <si>
    <t>102</t>
  </si>
  <si>
    <t>501</t>
  </si>
  <si>
    <t>320</t>
  </si>
  <si>
    <t>02553434</t>
  </si>
  <si>
    <t>9471885</t>
  </si>
  <si>
    <t>02553435</t>
  </si>
  <si>
    <t>SUBVO</t>
  </si>
  <si>
    <t>9464342</t>
  </si>
  <si>
    <t>149</t>
  </si>
  <si>
    <t>02553436</t>
  </si>
  <si>
    <t>9476091</t>
  </si>
  <si>
    <t>AGP</t>
  </si>
  <si>
    <t>02553437</t>
  </si>
  <si>
    <t>9480641</t>
  </si>
  <si>
    <t>02553438</t>
  </si>
  <si>
    <t>DAXXX</t>
  </si>
  <si>
    <t>9522436</t>
  </si>
  <si>
    <t>NA</t>
  </si>
  <si>
    <t>XFW</t>
  </si>
  <si>
    <t>02553439</t>
  </si>
  <si>
    <t>DAHRT</t>
  </si>
  <si>
    <t>9522424</t>
  </si>
  <si>
    <t>DA90</t>
  </si>
  <si>
    <t>02553440</t>
  </si>
  <si>
    <t>9462511</t>
  </si>
  <si>
    <t>02553441</t>
  </si>
  <si>
    <t>9505086</t>
  </si>
  <si>
    <t>02553442</t>
  </si>
  <si>
    <t>DAILI</t>
  </si>
  <si>
    <t>9486949</t>
  </si>
  <si>
    <t>110</t>
  </si>
  <si>
    <t>75</t>
  </si>
  <si>
    <t>02553443</t>
  </si>
  <si>
    <t>EIDCP</t>
  </si>
  <si>
    <t>9493696</t>
  </si>
  <si>
    <t>B50</t>
  </si>
  <si>
    <t>87</t>
  </si>
  <si>
    <t>02553444</t>
  </si>
  <si>
    <t>OELBE</t>
  </si>
  <si>
    <t>9469600</t>
  </si>
  <si>
    <t>02553445</t>
  </si>
  <si>
    <t>DAIBJ</t>
  </si>
  <si>
    <t>9486705</t>
  </si>
  <si>
    <t>02553446</t>
  </si>
  <si>
    <t>FHBXM</t>
  </si>
  <si>
    <t>9490120</t>
  </si>
  <si>
    <t>E70</t>
  </si>
  <si>
    <t>E170</t>
  </si>
  <si>
    <t>C11</t>
  </si>
  <si>
    <t>02553447</t>
  </si>
  <si>
    <t>DAISP</t>
  </si>
  <si>
    <t>9486311</t>
  </si>
  <si>
    <t>198</t>
  </si>
  <si>
    <t>02553448</t>
  </si>
  <si>
    <t>HBJPA</t>
  </si>
  <si>
    <t>9503786</t>
  </si>
  <si>
    <t>199</t>
  </si>
  <si>
    <t>89</t>
  </si>
  <si>
    <t>02553449</t>
  </si>
  <si>
    <t>A7BCK</t>
  </si>
  <si>
    <t>9488968</t>
  </si>
  <si>
    <t>B7878</t>
  </si>
  <si>
    <t>B787</t>
  </si>
  <si>
    <t>DOH</t>
  </si>
  <si>
    <t>233</t>
  </si>
  <si>
    <t>02553450</t>
  </si>
  <si>
    <t>9472160</t>
  </si>
  <si>
    <t>CFU</t>
  </si>
  <si>
    <t>C14</t>
  </si>
  <si>
    <t>205</t>
  </si>
  <si>
    <t>02553451</t>
  </si>
  <si>
    <t>GEUYE</t>
  </si>
  <si>
    <t>9467066</t>
  </si>
  <si>
    <t>02553452</t>
  </si>
  <si>
    <t>PHEZF</t>
  </si>
  <si>
    <t>9468896</t>
  </si>
  <si>
    <t>02553453</t>
  </si>
  <si>
    <t>9489124</t>
  </si>
  <si>
    <t>02553454</t>
  </si>
  <si>
    <t>OELQT</t>
  </si>
  <si>
    <t>9508939</t>
  </si>
  <si>
    <t>43</t>
  </si>
  <si>
    <t>A34</t>
  </si>
  <si>
    <t>02553455</t>
  </si>
  <si>
    <t>SENAA</t>
  </si>
  <si>
    <t>9480387</t>
  </si>
  <si>
    <t>OSL</t>
  </si>
  <si>
    <t>512</t>
  </si>
  <si>
    <t>02553456</t>
  </si>
  <si>
    <t>DHDSV</t>
  </si>
  <si>
    <t>9522445</t>
  </si>
  <si>
    <t>EC45</t>
  </si>
  <si>
    <t>229</t>
  </si>
  <si>
    <t>GF</t>
  </si>
  <si>
    <t>02553457</t>
  </si>
  <si>
    <t>HALXH</t>
  </si>
  <si>
    <t>9465105</t>
  </si>
  <si>
    <t>OTP</t>
  </si>
  <si>
    <t>222</t>
  </si>
  <si>
    <t>02553458</t>
  </si>
  <si>
    <t>ECLXQ</t>
  </si>
  <si>
    <t>9465511</t>
  </si>
  <si>
    <t>1004</t>
  </si>
  <si>
    <t>02553459</t>
  </si>
  <si>
    <t>SEMKC</t>
  </si>
  <si>
    <t>9485535</t>
  </si>
  <si>
    <t>02553460</t>
  </si>
  <si>
    <t>9495087</t>
  </si>
  <si>
    <t>02553461</t>
  </si>
  <si>
    <t>9485797</t>
  </si>
  <si>
    <t>02553462</t>
  </si>
  <si>
    <t>DCVMS</t>
  </si>
  <si>
    <t>9522426</t>
  </si>
  <si>
    <t>02553463</t>
  </si>
  <si>
    <t>OEGLY</t>
  </si>
  <si>
    <t>9522438</t>
  </si>
  <si>
    <t>LR60</t>
  </si>
  <si>
    <t>02553464</t>
  </si>
  <si>
    <t>TCRFI</t>
  </si>
  <si>
    <t>9473025</t>
  </si>
  <si>
    <t>1005</t>
  </si>
  <si>
    <t>02553465</t>
  </si>
  <si>
    <t>9504598</t>
  </si>
  <si>
    <t>129</t>
  </si>
  <si>
    <t>02553466</t>
  </si>
  <si>
    <t>CSTPQ</t>
  </si>
  <si>
    <t>9470650</t>
  </si>
  <si>
    <t>02553467</t>
  </si>
  <si>
    <t>DAIAB</t>
  </si>
  <si>
    <t>9486418</t>
  </si>
  <si>
    <t>02553468</t>
  </si>
  <si>
    <t>9488798</t>
  </si>
  <si>
    <t>02553469</t>
  </si>
  <si>
    <t>DAIBP</t>
  </si>
  <si>
    <t>9504842</t>
  </si>
  <si>
    <t>115</t>
  </si>
  <si>
    <t>02553470</t>
  </si>
  <si>
    <t>HALXK</t>
  </si>
  <si>
    <t>9469222</t>
  </si>
  <si>
    <t>TIA</t>
  </si>
  <si>
    <t>187</t>
  </si>
  <si>
    <t>02553471</t>
  </si>
  <si>
    <t>DAGWP</t>
  </si>
  <si>
    <t>9467485</t>
  </si>
  <si>
    <t>02553472</t>
  </si>
  <si>
    <t>DILCG</t>
  </si>
  <si>
    <t>9522439</t>
  </si>
  <si>
    <t>FAB</t>
  </si>
  <si>
    <t>702</t>
  </si>
  <si>
    <t>02553473</t>
  </si>
  <si>
    <t>DAIBG</t>
  </si>
  <si>
    <t>9465630</t>
  </si>
  <si>
    <t>02553474</t>
  </si>
  <si>
    <t>SPRSK</t>
  </si>
  <si>
    <t>9488806</t>
  </si>
  <si>
    <t>02553475</t>
  </si>
  <si>
    <t>OHLKN</t>
  </si>
  <si>
    <t>9480614</t>
  </si>
  <si>
    <t>02553476</t>
  </si>
  <si>
    <t>DBUBI</t>
  </si>
  <si>
    <t>9522440</t>
  </si>
  <si>
    <t>CL300</t>
  </si>
  <si>
    <t>BJV</t>
  </si>
  <si>
    <t>OBF</t>
  </si>
  <si>
    <t>02553477</t>
  </si>
  <si>
    <t>9495036</t>
  </si>
  <si>
    <t>02553478</t>
  </si>
  <si>
    <t>9470422</t>
  </si>
  <si>
    <t>02553479</t>
  </si>
  <si>
    <t>DAIUD</t>
  </si>
  <si>
    <t>9465178</t>
  </si>
  <si>
    <t>02553480</t>
  </si>
  <si>
    <t>9468757</t>
  </si>
  <si>
    <t>ARN</t>
  </si>
  <si>
    <t>02553481</t>
  </si>
  <si>
    <t>TCLTN</t>
  </si>
  <si>
    <t>9464246</t>
  </si>
  <si>
    <t>173</t>
  </si>
  <si>
    <t>02553482</t>
  </si>
  <si>
    <t>TCNBO</t>
  </si>
  <si>
    <t>9467380</t>
  </si>
  <si>
    <t>02553483</t>
  </si>
  <si>
    <t>9475826</t>
  </si>
  <si>
    <t>02553484</t>
  </si>
  <si>
    <t>9HMLW</t>
  </si>
  <si>
    <t>9481010</t>
  </si>
  <si>
    <t>02553485</t>
  </si>
  <si>
    <t>9485499</t>
  </si>
  <si>
    <t>02553486</t>
  </si>
  <si>
    <t>DAIBK</t>
  </si>
  <si>
    <t>9495738</t>
  </si>
  <si>
    <t>02553487</t>
  </si>
  <si>
    <t>DAIBE</t>
  </si>
  <si>
    <t>9467876</t>
  </si>
  <si>
    <t>02553488</t>
  </si>
  <si>
    <t>OKPHA</t>
  </si>
  <si>
    <t>9522447</t>
  </si>
  <si>
    <t>JMK</t>
  </si>
  <si>
    <t>BMA</t>
  </si>
  <si>
    <t>02553489</t>
  </si>
  <si>
    <t>GTTNF</t>
  </si>
  <si>
    <t>9485925</t>
  </si>
  <si>
    <t>DABYL</t>
  </si>
  <si>
    <t>9522457</t>
  </si>
  <si>
    <t>B747</t>
  </si>
  <si>
    <t>HND</t>
  </si>
  <si>
    <t>02553491</t>
  </si>
  <si>
    <t>HBJDD</t>
  </si>
  <si>
    <t>9463742</t>
  </si>
  <si>
    <t>123</t>
  </si>
  <si>
    <t>02553492</t>
  </si>
  <si>
    <t>9491801</t>
  </si>
  <si>
    <t>02553493</t>
  </si>
  <si>
    <t>PHBXB</t>
  </si>
  <si>
    <t>9476756</t>
  </si>
  <si>
    <t>02553494</t>
  </si>
  <si>
    <t>9481773</t>
  </si>
  <si>
    <t>114</t>
  </si>
  <si>
    <t>02553495</t>
  </si>
  <si>
    <t>SPLIA</t>
  </si>
  <si>
    <t>9464104</t>
  </si>
  <si>
    <t>02553496</t>
  </si>
  <si>
    <t>SEMKA</t>
  </si>
  <si>
    <t>9489518</t>
  </si>
  <si>
    <t>02553497</t>
  </si>
  <si>
    <t>EIFPX</t>
  </si>
  <si>
    <t>9502811</t>
  </si>
  <si>
    <t>CRJ9</t>
  </si>
  <si>
    <t>CRJ</t>
  </si>
  <si>
    <t>80</t>
  </si>
  <si>
    <t>02553498</t>
  </si>
  <si>
    <t>DIOHL</t>
  </si>
  <si>
    <t>9522456</t>
  </si>
  <si>
    <t>CIA</t>
  </si>
  <si>
    <t>02553499</t>
  </si>
  <si>
    <t>9477887</t>
  </si>
  <si>
    <t>02553500</t>
  </si>
  <si>
    <t>A6EGX</t>
  </si>
  <si>
    <t>9485227</t>
  </si>
  <si>
    <t>339</t>
  </si>
  <si>
    <t>02553501</t>
  </si>
  <si>
    <t>9465809</t>
  </si>
  <si>
    <t>02553502</t>
  </si>
  <si>
    <t>DABGQ</t>
  </si>
  <si>
    <t>9502665</t>
  </si>
  <si>
    <t>02553503</t>
  </si>
  <si>
    <t>HALWE</t>
  </si>
  <si>
    <t>9483835</t>
  </si>
  <si>
    <t>SOF</t>
  </si>
  <si>
    <t>02553504</t>
  </si>
  <si>
    <t>OELBB</t>
  </si>
  <si>
    <t>9497712</t>
  </si>
  <si>
    <t>02553505</t>
  </si>
  <si>
    <t>9HQBV</t>
  </si>
  <si>
    <t>9475347</t>
  </si>
  <si>
    <t>02553506</t>
  </si>
  <si>
    <t>9522460</t>
  </si>
  <si>
    <t>02553507</t>
  </si>
  <si>
    <t>9503746</t>
  </si>
  <si>
    <t>02553508</t>
  </si>
  <si>
    <t>DAIZC</t>
  </si>
  <si>
    <t>9499142</t>
  </si>
  <si>
    <t>02553509</t>
  </si>
  <si>
    <t>HBIJJ</t>
  </si>
  <si>
    <t>9478029</t>
  </si>
  <si>
    <t>02553510</t>
  </si>
  <si>
    <t>DASTX</t>
  </si>
  <si>
    <t>9509892</t>
  </si>
  <si>
    <t>02553511</t>
  </si>
  <si>
    <t>9478681</t>
  </si>
  <si>
    <t>VLC</t>
  </si>
  <si>
    <t>02553512</t>
  </si>
  <si>
    <t>9487094</t>
  </si>
  <si>
    <t>65A</t>
  </si>
  <si>
    <t>02553513</t>
  </si>
  <si>
    <t>ECKDX</t>
  </si>
  <si>
    <t>9505595</t>
  </si>
  <si>
    <t>02553514</t>
  </si>
  <si>
    <t>9497844</t>
  </si>
  <si>
    <t>02553515</t>
  </si>
  <si>
    <t>CSDXJ</t>
  </si>
  <si>
    <t>9522459</t>
  </si>
  <si>
    <t>02553516</t>
  </si>
  <si>
    <t>9480243</t>
  </si>
  <si>
    <t>02553517</t>
  </si>
  <si>
    <t>9476692</t>
  </si>
  <si>
    <t>02553518</t>
  </si>
  <si>
    <t>DAIEL</t>
  </si>
  <si>
    <t>9486826</t>
  </si>
  <si>
    <t>02553519</t>
  </si>
  <si>
    <t>TCLTC</t>
  </si>
  <si>
    <t>9492166</t>
  </si>
  <si>
    <t>02553520</t>
  </si>
  <si>
    <t>FHPNG</t>
  </si>
  <si>
    <t>9500304</t>
  </si>
  <si>
    <t>02553521</t>
  </si>
  <si>
    <t>SPLIN</t>
  </si>
  <si>
    <t>9467916</t>
  </si>
  <si>
    <t>1012</t>
  </si>
  <si>
    <t>02553522</t>
  </si>
  <si>
    <t>9469483</t>
  </si>
  <si>
    <t>02553523</t>
  </si>
  <si>
    <t>9489587</t>
  </si>
  <si>
    <t>02553524</t>
  </si>
  <si>
    <t>PHBGB</t>
  </si>
  <si>
    <t>9499989</t>
  </si>
  <si>
    <t>166</t>
  </si>
  <si>
    <t>02553525</t>
  </si>
  <si>
    <t>9462335</t>
  </si>
  <si>
    <t>02553526</t>
  </si>
  <si>
    <t>9490532</t>
  </si>
  <si>
    <t>02553527</t>
  </si>
  <si>
    <t>9497223</t>
  </si>
  <si>
    <t>195</t>
  </si>
  <si>
    <t>02553528</t>
  </si>
  <si>
    <t>9490647</t>
  </si>
  <si>
    <t>196</t>
  </si>
  <si>
    <t>02553529</t>
  </si>
  <si>
    <t>9469125</t>
  </si>
  <si>
    <t>02553530</t>
  </si>
  <si>
    <t>9462224</t>
  </si>
  <si>
    <t>A44</t>
  </si>
  <si>
    <t>02553531</t>
  </si>
  <si>
    <t>9498611</t>
  </si>
  <si>
    <t>02553532</t>
  </si>
  <si>
    <t>9469546</t>
  </si>
  <si>
    <t>02553533</t>
  </si>
  <si>
    <t>DATCC</t>
  </si>
  <si>
    <t>9500994</t>
  </si>
  <si>
    <t>02553534</t>
  </si>
  <si>
    <t>ECMXY</t>
  </si>
  <si>
    <t>9462275</t>
  </si>
  <si>
    <t>905</t>
  </si>
  <si>
    <t>02553535</t>
  </si>
  <si>
    <t>OOSSF</t>
  </si>
  <si>
    <t>9465064</t>
  </si>
  <si>
    <t>02553536</t>
  </si>
  <si>
    <t>9488621</t>
  </si>
  <si>
    <t>02553537</t>
  </si>
  <si>
    <t>GTTNU</t>
  </si>
  <si>
    <t>9463406</t>
  </si>
  <si>
    <t>02553538</t>
  </si>
  <si>
    <t>9506228</t>
  </si>
  <si>
    <t>214</t>
  </si>
  <si>
    <t>02553539</t>
  </si>
  <si>
    <t>9495548</t>
  </si>
  <si>
    <t>02553540</t>
  </si>
  <si>
    <t>OELBO</t>
  </si>
  <si>
    <t>9475792</t>
  </si>
  <si>
    <t>02553541</t>
  </si>
  <si>
    <t>9488162</t>
  </si>
  <si>
    <t>02553542</t>
  </si>
  <si>
    <t>9493563</t>
  </si>
  <si>
    <t>02553543</t>
  </si>
  <si>
    <t>9502325</t>
  </si>
  <si>
    <t>02553544</t>
  </si>
  <si>
    <t>DAIUA</t>
  </si>
  <si>
    <t>9478141</t>
  </si>
  <si>
    <t>02553545</t>
  </si>
  <si>
    <t>9492063</t>
  </si>
  <si>
    <t>02553546</t>
  </si>
  <si>
    <t>HALTD</t>
  </si>
  <si>
    <t>9466976</t>
  </si>
  <si>
    <t>02553547</t>
  </si>
  <si>
    <t>DAENH</t>
  </si>
  <si>
    <t>9490812</t>
  </si>
  <si>
    <t>02553548</t>
  </si>
  <si>
    <t>DAIEF</t>
  </si>
  <si>
    <t>9477343</t>
  </si>
  <si>
    <t>02553549</t>
  </si>
  <si>
    <t>A7BCA</t>
  </si>
  <si>
    <t>9495414</t>
  </si>
  <si>
    <t>242</t>
  </si>
  <si>
    <t>02553550</t>
  </si>
  <si>
    <t>HBAYP</t>
  </si>
  <si>
    <t>9477367</t>
  </si>
  <si>
    <t>02553551</t>
  </si>
  <si>
    <t>9481589</t>
  </si>
  <si>
    <t>39</t>
  </si>
  <si>
    <t>02553552</t>
  </si>
  <si>
    <t>PHEXK</t>
  </si>
  <si>
    <t>9493576</t>
  </si>
  <si>
    <t>02553553</t>
  </si>
  <si>
    <t>DAIRR</t>
  </si>
  <si>
    <t>9474761</t>
  </si>
  <si>
    <t>02553554</t>
  </si>
  <si>
    <t>LZFBD</t>
  </si>
  <si>
    <t>9468601</t>
  </si>
  <si>
    <t>02553555</t>
  </si>
  <si>
    <t>OELSQ</t>
  </si>
  <si>
    <t>9508500</t>
  </si>
  <si>
    <t>02553556</t>
  </si>
  <si>
    <t>DABNT</t>
  </si>
  <si>
    <t>9498446</t>
  </si>
  <si>
    <t>02553557</t>
  </si>
  <si>
    <t>DAIZR</t>
  </si>
  <si>
    <t>9488914</t>
  </si>
  <si>
    <t>02553558</t>
  </si>
  <si>
    <t>OELBW</t>
  </si>
  <si>
    <t>9485789</t>
  </si>
  <si>
    <t>02553559</t>
  </si>
  <si>
    <t>TCJOD</t>
  </si>
  <si>
    <t>9476414</t>
  </si>
  <si>
    <t>301</t>
  </si>
  <si>
    <t>02553560</t>
  </si>
  <si>
    <t>HBJCB</t>
  </si>
  <si>
    <t>9482354</t>
  </si>
  <si>
    <t>CS300</t>
  </si>
  <si>
    <t>02553561</t>
  </si>
  <si>
    <t>TCTJV</t>
  </si>
  <si>
    <t>9466800</t>
  </si>
  <si>
    <t>505</t>
  </si>
  <si>
    <t>227</t>
  </si>
  <si>
    <t>02553562</t>
  </si>
  <si>
    <t>DAILE</t>
  </si>
  <si>
    <t>9462171</t>
  </si>
  <si>
    <t>02553563</t>
  </si>
  <si>
    <t>DEEIC</t>
  </si>
  <si>
    <t>9522464</t>
  </si>
  <si>
    <t>PA46</t>
  </si>
  <si>
    <t>IGS</t>
  </si>
  <si>
    <t>714</t>
  </si>
  <si>
    <t>02553564</t>
  </si>
  <si>
    <t>DAIRF</t>
  </si>
  <si>
    <t>9467410</t>
  </si>
  <si>
    <t>02553565</t>
  </si>
  <si>
    <t>9HCXD</t>
  </si>
  <si>
    <t>9502360</t>
  </si>
  <si>
    <t>02553566</t>
  </si>
  <si>
    <t>9475121</t>
  </si>
  <si>
    <t>02553567</t>
  </si>
  <si>
    <t>ECMKM</t>
  </si>
  <si>
    <t>9484766</t>
  </si>
  <si>
    <t>02553568</t>
  </si>
  <si>
    <t>GRUKO</t>
  </si>
  <si>
    <t>9511193</t>
  </si>
  <si>
    <t>02553569</t>
  </si>
  <si>
    <t>9479949</t>
  </si>
  <si>
    <t>02553570</t>
  </si>
  <si>
    <t>9492802</t>
  </si>
  <si>
    <t>49</t>
  </si>
  <si>
    <t>02553571</t>
  </si>
  <si>
    <t>OHLKL</t>
  </si>
  <si>
    <t>9477903</t>
  </si>
  <si>
    <t>02553572</t>
  </si>
  <si>
    <t>9ACAL</t>
  </si>
  <si>
    <t>9506379</t>
  </si>
  <si>
    <t>ZAG</t>
  </si>
  <si>
    <t>509</t>
  </si>
  <si>
    <t>02553573</t>
  </si>
  <si>
    <t>9504138</t>
  </si>
  <si>
    <t>VAR</t>
  </si>
  <si>
    <t>02553574</t>
  </si>
  <si>
    <t>TCSMV</t>
  </si>
  <si>
    <t>9488512</t>
  </si>
  <si>
    <t>02553575</t>
  </si>
  <si>
    <t>HBIJK</t>
  </si>
  <si>
    <t>9465939</t>
  </si>
  <si>
    <t>02553576</t>
  </si>
  <si>
    <t>DAILH</t>
  </si>
  <si>
    <t>9474722</t>
  </si>
  <si>
    <t>02553577</t>
  </si>
  <si>
    <t>9484385</t>
  </si>
  <si>
    <t>194</t>
  </si>
  <si>
    <t>02553578</t>
  </si>
  <si>
    <t>9499184</t>
  </si>
  <si>
    <t>02553579</t>
  </si>
  <si>
    <t>OEGPP</t>
  </si>
  <si>
    <t>9522468</t>
  </si>
  <si>
    <t>LNZ</t>
  </si>
  <si>
    <t>02553580</t>
  </si>
  <si>
    <t>DCAGA</t>
  </si>
  <si>
    <t>9522465</t>
  </si>
  <si>
    <t>02553581</t>
  </si>
  <si>
    <t>9500534</t>
  </si>
  <si>
    <t>02553582</t>
  </si>
  <si>
    <t>9473407</t>
  </si>
  <si>
    <t>02553583</t>
  </si>
  <si>
    <t>SPLIO</t>
  </si>
  <si>
    <t>9489746</t>
  </si>
  <si>
    <t>1010</t>
  </si>
  <si>
    <t>02553584</t>
  </si>
  <si>
    <t>9HETA</t>
  </si>
  <si>
    <t>9483867</t>
  </si>
  <si>
    <t>02553585</t>
  </si>
  <si>
    <t>9484732</t>
  </si>
  <si>
    <t>ACE</t>
  </si>
  <si>
    <t>02553586</t>
  </si>
  <si>
    <t>DCWPS</t>
  </si>
  <si>
    <t>9522477</t>
  </si>
  <si>
    <t>BQH</t>
  </si>
  <si>
    <t>02553587</t>
  </si>
  <si>
    <t>TCMGR</t>
  </si>
  <si>
    <t>9464436</t>
  </si>
  <si>
    <t>188</t>
  </si>
  <si>
    <t>02553588</t>
  </si>
  <si>
    <t>DEWWL</t>
  </si>
  <si>
    <t>9522479</t>
  </si>
  <si>
    <t>QMZ</t>
  </si>
  <si>
    <t>02553589</t>
  </si>
  <si>
    <t>9HSWI</t>
  </si>
  <si>
    <t>9505113</t>
  </si>
  <si>
    <t>02553590</t>
  </si>
  <si>
    <t>DAILU</t>
  </si>
  <si>
    <t>9503690</t>
  </si>
  <si>
    <t>02553591</t>
  </si>
  <si>
    <t>DILOL</t>
  </si>
  <si>
    <t>9522476</t>
  </si>
  <si>
    <t>DA62</t>
  </si>
  <si>
    <t>02553592</t>
  </si>
  <si>
    <t>DCFME</t>
  </si>
  <si>
    <t>9522490</t>
  </si>
  <si>
    <t>BE3B</t>
  </si>
  <si>
    <t>02553593</t>
  </si>
  <si>
    <t>9477662</t>
  </si>
  <si>
    <t>02553594</t>
  </si>
  <si>
    <t>9490520</t>
  </si>
  <si>
    <t>LCA</t>
  </si>
  <si>
    <t>610</t>
  </si>
  <si>
    <t>02553595</t>
  </si>
  <si>
    <t>FHZUN</t>
  </si>
  <si>
    <t>9490075</t>
  </si>
  <si>
    <t>02553596</t>
  </si>
  <si>
    <t>DAIUO</t>
  </si>
  <si>
    <t>9494699</t>
  </si>
  <si>
    <t>02553597</t>
  </si>
  <si>
    <t>OEFVJ</t>
  </si>
  <si>
    <t>9522478</t>
  </si>
  <si>
    <t>02553598</t>
  </si>
  <si>
    <t>DHAIJ</t>
  </si>
  <si>
    <t>9522492</t>
  </si>
  <si>
    <t>R44</t>
  </si>
  <si>
    <t>02553599</t>
  </si>
  <si>
    <t>9HVCC</t>
  </si>
  <si>
    <t>9522483</t>
  </si>
  <si>
    <t>CL35</t>
  </si>
  <si>
    <t>FLR</t>
  </si>
  <si>
    <t>02553600</t>
  </si>
  <si>
    <t>PHBGH</t>
  </si>
  <si>
    <t>9478753</t>
  </si>
  <si>
    <t>02553601</t>
  </si>
  <si>
    <t>9463440</t>
  </si>
  <si>
    <t>02553602</t>
  </si>
  <si>
    <t>T7RRR</t>
  </si>
  <si>
    <t>9522482</t>
  </si>
  <si>
    <t>HDJT</t>
  </si>
  <si>
    <t>02553603</t>
  </si>
  <si>
    <t>TCJHV</t>
  </si>
  <si>
    <t>9513715</t>
  </si>
  <si>
    <t>02553604</t>
  </si>
  <si>
    <t>9476169</t>
  </si>
  <si>
    <t>226</t>
  </si>
  <si>
    <t>02553605</t>
  </si>
  <si>
    <t>9467700</t>
  </si>
  <si>
    <t>02553606</t>
  </si>
  <si>
    <t>9522494</t>
  </si>
  <si>
    <t>02553607</t>
  </si>
  <si>
    <t>9522462</t>
  </si>
  <si>
    <t>02553608</t>
  </si>
  <si>
    <t>9477800</t>
  </si>
  <si>
    <t>02553609</t>
  </si>
  <si>
    <t>TCRFM</t>
  </si>
  <si>
    <t>9462750</t>
  </si>
  <si>
    <t>02553610</t>
  </si>
  <si>
    <t>LNWDL</t>
  </si>
  <si>
    <t>9482455</t>
  </si>
  <si>
    <t>BGO</t>
  </si>
  <si>
    <t>02553611</t>
  </si>
  <si>
    <t>DAIZO</t>
  </si>
  <si>
    <t>9481483</t>
  </si>
  <si>
    <t>02553612</t>
  </si>
  <si>
    <t>9522500</t>
  </si>
  <si>
    <t>02553613</t>
  </si>
  <si>
    <t>TCTLJ</t>
  </si>
  <si>
    <t>9480798</t>
  </si>
  <si>
    <t>02553614</t>
  </si>
  <si>
    <t>OOSSW</t>
  </si>
  <si>
    <t>9479014</t>
  </si>
  <si>
    <t>02553615</t>
  </si>
  <si>
    <t>9472308</t>
  </si>
  <si>
    <t>02553616</t>
  </si>
  <si>
    <t>EIFNJ</t>
  </si>
  <si>
    <t>9504445</t>
  </si>
  <si>
    <t>907</t>
  </si>
  <si>
    <t>02553617</t>
  </si>
  <si>
    <t>9503895</t>
  </si>
  <si>
    <t>02553618</t>
  </si>
  <si>
    <t>9486946</t>
  </si>
  <si>
    <t>02553619</t>
  </si>
  <si>
    <t>A6ENK</t>
  </si>
  <si>
    <t>9473184</t>
  </si>
  <si>
    <t>317</t>
  </si>
  <si>
    <t>02553620</t>
  </si>
  <si>
    <t>EIFPS</t>
  </si>
  <si>
    <t>9465451</t>
  </si>
  <si>
    <t>02553621</t>
  </si>
  <si>
    <t>9506846</t>
  </si>
  <si>
    <t>02553622</t>
  </si>
  <si>
    <t>HALYH</t>
  </si>
  <si>
    <t>9497926</t>
  </si>
  <si>
    <t>02553623</t>
  </si>
  <si>
    <t>TCSRC</t>
  </si>
  <si>
    <t>9469181</t>
  </si>
  <si>
    <t>607</t>
  </si>
  <si>
    <t>02553624</t>
  </si>
  <si>
    <t>EIDSW</t>
  </si>
  <si>
    <t>9474588</t>
  </si>
  <si>
    <t>02553625</t>
  </si>
  <si>
    <t>DILWP</t>
  </si>
  <si>
    <t>9522488</t>
  </si>
  <si>
    <t>02553626</t>
  </si>
  <si>
    <t>9485202</t>
  </si>
  <si>
    <t>02553627</t>
  </si>
  <si>
    <t>9501781</t>
  </si>
  <si>
    <t>02553628</t>
  </si>
  <si>
    <t>9497226</t>
  </si>
  <si>
    <t>02553629</t>
  </si>
  <si>
    <t>SUBUT</t>
  </si>
  <si>
    <t>9465665</t>
  </si>
  <si>
    <t>02553630</t>
  </si>
  <si>
    <t>9501315</t>
  </si>
  <si>
    <t>02553631</t>
  </si>
  <si>
    <t>9495550</t>
  </si>
  <si>
    <t>CTA</t>
  </si>
  <si>
    <t>02553632</t>
  </si>
  <si>
    <t>OELZA</t>
  </si>
  <si>
    <t>9471362</t>
  </si>
  <si>
    <t>02553633</t>
  </si>
  <si>
    <t>PHEXE</t>
  </si>
  <si>
    <t>9468851</t>
  </si>
  <si>
    <t>02553634</t>
  </si>
  <si>
    <t>GTTNN</t>
  </si>
  <si>
    <t>9467063</t>
  </si>
  <si>
    <t>02553635</t>
  </si>
  <si>
    <t>9491660</t>
  </si>
  <si>
    <t>02553636</t>
  </si>
  <si>
    <t>9502244</t>
  </si>
  <si>
    <t>206</t>
  </si>
  <si>
    <t>02553637</t>
  </si>
  <si>
    <t>HBJDK</t>
  </si>
  <si>
    <t>9486833</t>
  </si>
  <si>
    <t>02553638</t>
  </si>
  <si>
    <t>9508666</t>
  </si>
  <si>
    <t>02553639</t>
  </si>
  <si>
    <t>DIEGA</t>
  </si>
  <si>
    <t>9522493</t>
  </si>
  <si>
    <t>DTM</t>
  </si>
  <si>
    <t>02553640</t>
  </si>
  <si>
    <t>FHBXL</t>
  </si>
  <si>
    <t>9492488</t>
  </si>
  <si>
    <t>27</t>
  </si>
  <si>
    <t>02553641</t>
  </si>
  <si>
    <t>9477997</t>
  </si>
  <si>
    <t>02553642</t>
  </si>
  <si>
    <t>9HEXW</t>
  </si>
  <si>
    <t>9488895</t>
  </si>
  <si>
    <t>02553643</t>
  </si>
  <si>
    <t>9490891</t>
  </si>
  <si>
    <t>02553644</t>
  </si>
  <si>
    <t>9501981</t>
  </si>
  <si>
    <t>02553645</t>
  </si>
  <si>
    <t>9522504</t>
  </si>
  <si>
    <t>02553646</t>
  </si>
  <si>
    <t>9HMIM</t>
  </si>
  <si>
    <t>9480884</t>
  </si>
  <si>
    <t>BZO</t>
  </si>
  <si>
    <t>02553647</t>
  </si>
  <si>
    <t>9466106</t>
  </si>
  <si>
    <t>02553648</t>
  </si>
  <si>
    <t>9522506</t>
  </si>
  <si>
    <t>02553649</t>
  </si>
  <si>
    <t>9HQCJ</t>
  </si>
  <si>
    <t>9475304</t>
  </si>
  <si>
    <t>02553650</t>
  </si>
  <si>
    <t>DAIRS</t>
  </si>
  <si>
    <t>9486307</t>
  </si>
  <si>
    <t>02553651</t>
  </si>
  <si>
    <t>9485295</t>
  </si>
  <si>
    <t>02553652</t>
  </si>
  <si>
    <t>DAIBF</t>
  </si>
  <si>
    <t>9474275</t>
  </si>
  <si>
    <t>02553653</t>
  </si>
  <si>
    <t>9495272</t>
  </si>
  <si>
    <t>02553654</t>
  </si>
  <si>
    <t>9505052</t>
  </si>
  <si>
    <t>02553655</t>
  </si>
  <si>
    <t>TCCPK</t>
  </si>
  <si>
    <t>9473820</t>
  </si>
  <si>
    <t>02553656</t>
  </si>
  <si>
    <t>HALTL</t>
  </si>
  <si>
    <t>9466670</t>
  </si>
  <si>
    <t>182</t>
  </si>
  <si>
    <t>1001</t>
  </si>
  <si>
    <t>02553657</t>
  </si>
  <si>
    <t>9522519</t>
  </si>
  <si>
    <t>02553658</t>
  </si>
  <si>
    <t>9HWMA</t>
  </si>
  <si>
    <t>9492428</t>
  </si>
  <si>
    <t>02553659</t>
  </si>
  <si>
    <t>CSTTX</t>
  </si>
  <si>
    <t>9468268</t>
  </si>
  <si>
    <t>02553660</t>
  </si>
  <si>
    <t>9464695</t>
  </si>
  <si>
    <t>02553661</t>
  </si>
  <si>
    <t>LNFTQ</t>
  </si>
  <si>
    <t>9522521</t>
  </si>
  <si>
    <t>DA40</t>
  </si>
  <si>
    <t>NDZ</t>
  </si>
  <si>
    <t>02553662</t>
  </si>
  <si>
    <t>DAGWA</t>
  </si>
  <si>
    <t>9482556</t>
  </si>
  <si>
    <t>77</t>
  </si>
  <si>
    <t>02553663</t>
  </si>
  <si>
    <t>DAIEJ</t>
  </si>
  <si>
    <t>9465177</t>
  </si>
  <si>
    <t>02553664</t>
  </si>
  <si>
    <t>OEFDT</t>
  </si>
  <si>
    <t>9522501</t>
  </si>
  <si>
    <t>C510</t>
  </si>
  <si>
    <t>02553665</t>
  </si>
  <si>
    <t>9502259</t>
  </si>
  <si>
    <t>02553666</t>
  </si>
  <si>
    <t>HALGU</t>
  </si>
  <si>
    <t>9483791</t>
  </si>
  <si>
    <t>KUT</t>
  </si>
  <si>
    <t>228</t>
  </si>
  <si>
    <t>02553667</t>
  </si>
  <si>
    <t>TCLPM</t>
  </si>
  <si>
    <t>9471373</t>
  </si>
  <si>
    <t>02553668</t>
  </si>
  <si>
    <t>9484104</t>
  </si>
  <si>
    <t>02553669</t>
  </si>
  <si>
    <t>9471854</t>
  </si>
  <si>
    <t>02553670</t>
  </si>
  <si>
    <t>9482799</t>
  </si>
  <si>
    <t>02553671</t>
  </si>
  <si>
    <t>DIGST</t>
  </si>
  <si>
    <t>9522502</t>
  </si>
  <si>
    <t>XSS</t>
  </si>
  <si>
    <t>02553672</t>
  </si>
  <si>
    <t>DAILM</t>
  </si>
  <si>
    <t>9464709</t>
  </si>
  <si>
    <t>02553673</t>
  </si>
  <si>
    <t>9485919</t>
  </si>
  <si>
    <t>02553674</t>
  </si>
  <si>
    <t>9HEWE</t>
  </si>
  <si>
    <t>9500505</t>
  </si>
  <si>
    <t>02553675</t>
  </si>
  <si>
    <t>9499883</t>
  </si>
  <si>
    <t>02553676</t>
  </si>
  <si>
    <t>FHBLE</t>
  </si>
  <si>
    <t>9482001</t>
  </si>
  <si>
    <t>02553677</t>
  </si>
  <si>
    <t>9504996</t>
  </si>
  <si>
    <t>02553678</t>
  </si>
  <si>
    <t>DCDDD</t>
  </si>
  <si>
    <t>9522505</t>
  </si>
  <si>
    <t>SGE</t>
  </si>
  <si>
    <t>02553679</t>
  </si>
  <si>
    <t>GEUYV</t>
  </si>
  <si>
    <t>9471757</t>
  </si>
  <si>
    <t>02553680</t>
  </si>
  <si>
    <t>2SMRT</t>
  </si>
  <si>
    <t>9522508</t>
  </si>
  <si>
    <t>CL600</t>
  </si>
  <si>
    <t>02553681</t>
  </si>
  <si>
    <t>9HAMH</t>
  </si>
  <si>
    <t>9466808</t>
  </si>
  <si>
    <t>1008</t>
  </si>
  <si>
    <t>02553682</t>
  </si>
  <si>
    <t>TCSOT</t>
  </si>
  <si>
    <t>9496514</t>
  </si>
  <si>
    <t>02553683</t>
  </si>
  <si>
    <t>SEMKD</t>
  </si>
  <si>
    <t>9489516</t>
  </si>
  <si>
    <t>41</t>
  </si>
  <si>
    <t>02553684</t>
  </si>
  <si>
    <t>TCSEJ</t>
  </si>
  <si>
    <t>9505155</t>
  </si>
  <si>
    <t>ESB</t>
  </si>
  <si>
    <t>COV</t>
  </si>
  <si>
    <t>02553685</t>
  </si>
  <si>
    <t>DAGWX</t>
  </si>
  <si>
    <t>9506819</t>
  </si>
  <si>
    <t>02553686</t>
  </si>
  <si>
    <t>9469944</t>
  </si>
  <si>
    <t>02553687</t>
  </si>
  <si>
    <t>DAGWG</t>
  </si>
  <si>
    <t>9468650</t>
  </si>
  <si>
    <t>02553688</t>
  </si>
  <si>
    <t>9522526</t>
  </si>
  <si>
    <t>02553689</t>
  </si>
  <si>
    <t>HBJCT</t>
  </si>
  <si>
    <t>9463740</t>
  </si>
  <si>
    <t>02553690</t>
  </si>
  <si>
    <t>DCOZY</t>
  </si>
  <si>
    <t>9522507</t>
  </si>
  <si>
    <t>02553691</t>
  </si>
  <si>
    <t>DAIRZ</t>
  </si>
  <si>
    <t>9522511</t>
  </si>
  <si>
    <t>E135</t>
  </si>
  <si>
    <t>02553692</t>
  </si>
  <si>
    <t>YLCSF</t>
  </si>
  <si>
    <t>9504002</t>
  </si>
  <si>
    <t>02553693</t>
  </si>
  <si>
    <t>9502440</t>
  </si>
  <si>
    <t>02553694</t>
  </si>
  <si>
    <t>A6EGL</t>
  </si>
  <si>
    <t>9487920</t>
  </si>
  <si>
    <t>289</t>
  </si>
  <si>
    <t>02553695</t>
  </si>
  <si>
    <t>OELBC</t>
  </si>
  <si>
    <t>9494229</t>
  </si>
  <si>
    <t>02553696</t>
  </si>
  <si>
    <t>9522528</t>
  </si>
  <si>
    <t>02553697</t>
  </si>
  <si>
    <t>9479045</t>
  </si>
  <si>
    <t>02553698</t>
  </si>
  <si>
    <t>HBJCL</t>
  </si>
  <si>
    <t>9470634</t>
  </si>
  <si>
    <t>02553699</t>
  </si>
  <si>
    <t>EIIJI</t>
  </si>
  <si>
    <t>9481649</t>
  </si>
  <si>
    <t>ALC</t>
  </si>
  <si>
    <t>192</t>
  </si>
  <si>
    <t>02553700</t>
  </si>
  <si>
    <t>DAGWF</t>
  </si>
  <si>
    <t>9474220</t>
  </si>
  <si>
    <t>02553701</t>
  </si>
  <si>
    <t>DAIQU</t>
  </si>
  <si>
    <t>9496237</t>
  </si>
  <si>
    <t>02553702</t>
  </si>
  <si>
    <t>DACNR</t>
  </si>
  <si>
    <t>9465080</t>
  </si>
  <si>
    <t>02553703</t>
  </si>
  <si>
    <t>9474906</t>
  </si>
  <si>
    <t>02553704</t>
  </si>
  <si>
    <t>TCJSK</t>
  </si>
  <si>
    <t>9487666</t>
  </si>
  <si>
    <t>02553705</t>
  </si>
  <si>
    <t>9484793</t>
  </si>
  <si>
    <t>02553706</t>
  </si>
  <si>
    <t>ECNLX</t>
  </si>
  <si>
    <t>9494780</t>
  </si>
  <si>
    <t>02553707</t>
  </si>
  <si>
    <t>TFFIN</t>
  </si>
  <si>
    <t>9499096</t>
  </si>
  <si>
    <t>B7572</t>
  </si>
  <si>
    <t>B757</t>
  </si>
  <si>
    <t>KEF</t>
  </si>
  <si>
    <t>710</t>
  </si>
  <si>
    <t>02553708</t>
  </si>
  <si>
    <t>9473094</t>
  </si>
  <si>
    <t>02553709</t>
  </si>
  <si>
    <t>9490727</t>
  </si>
  <si>
    <t>02553710</t>
  </si>
  <si>
    <t>9468007</t>
  </si>
  <si>
    <t>02553711</t>
  </si>
  <si>
    <t>DIOVP</t>
  </si>
  <si>
    <t>9522524</t>
  </si>
  <si>
    <t>PA42</t>
  </si>
  <si>
    <t>XHS</t>
  </si>
  <si>
    <t>02553712</t>
  </si>
  <si>
    <t>9471393</t>
  </si>
  <si>
    <t>02553713</t>
  </si>
  <si>
    <t>DAISB</t>
  </si>
  <si>
    <t>9487358</t>
  </si>
  <si>
    <t>190</t>
  </si>
  <si>
    <t>02553714</t>
  </si>
  <si>
    <t>DAIJN</t>
  </si>
  <si>
    <t>9509866</t>
  </si>
  <si>
    <t>02553715</t>
  </si>
  <si>
    <t>9501012</t>
  </si>
  <si>
    <t>02553716</t>
  </si>
  <si>
    <t>9466332</t>
  </si>
  <si>
    <t>PRN</t>
  </si>
  <si>
    <t>02553717</t>
  </si>
  <si>
    <t>9479423</t>
  </si>
  <si>
    <t>02553718</t>
  </si>
  <si>
    <t>9503312</t>
  </si>
  <si>
    <t>02553719</t>
  </si>
  <si>
    <t>9503146</t>
  </si>
  <si>
    <t>02553720</t>
  </si>
  <si>
    <t>FHZUS</t>
  </si>
  <si>
    <t>9491999</t>
  </si>
  <si>
    <t>02553721</t>
  </si>
  <si>
    <t>OELBX</t>
  </si>
  <si>
    <t>9475790</t>
  </si>
  <si>
    <t>02553722</t>
  </si>
  <si>
    <t>SPLNL</t>
  </si>
  <si>
    <t>9468950</t>
  </si>
  <si>
    <t>02553723</t>
  </si>
  <si>
    <t>9488718</t>
  </si>
  <si>
    <t>02553724</t>
  </si>
  <si>
    <t>OOSNJ</t>
  </si>
  <si>
    <t>9466405</t>
  </si>
  <si>
    <t>02553725</t>
  </si>
  <si>
    <t>9477359</t>
  </si>
  <si>
    <t>02553726</t>
  </si>
  <si>
    <t>9494199</t>
  </si>
  <si>
    <t>02553727</t>
  </si>
  <si>
    <t>CSTPS</t>
  </si>
  <si>
    <t>9488529</t>
  </si>
  <si>
    <t>02553728</t>
  </si>
  <si>
    <t>DAIRY</t>
  </si>
  <si>
    <t>9501147</t>
  </si>
  <si>
    <t>53</t>
  </si>
  <si>
    <t>02553729</t>
  </si>
  <si>
    <t>9487682</t>
  </si>
  <si>
    <t>02553730</t>
  </si>
  <si>
    <t>9471330</t>
  </si>
  <si>
    <t>02553731</t>
  </si>
  <si>
    <t>DAIBH</t>
  </si>
  <si>
    <t>9476880</t>
  </si>
  <si>
    <t>02553732</t>
  </si>
  <si>
    <t>9470747</t>
  </si>
  <si>
    <t>02553733</t>
  </si>
  <si>
    <t>9472016</t>
  </si>
  <si>
    <t>02553734</t>
  </si>
  <si>
    <t>9467106</t>
  </si>
  <si>
    <t>02553735</t>
  </si>
  <si>
    <t>DATCA</t>
  </si>
  <si>
    <t>9503820</t>
  </si>
  <si>
    <t>213</t>
  </si>
  <si>
    <t>02553736</t>
  </si>
  <si>
    <t>ESMBC</t>
  </si>
  <si>
    <t>9483702</t>
  </si>
  <si>
    <t>ZTH</t>
  </si>
  <si>
    <t>02553737</t>
  </si>
  <si>
    <t>GEUUD</t>
  </si>
  <si>
    <t>9466067</t>
  </si>
  <si>
    <t>02553738</t>
  </si>
  <si>
    <t>9499634</t>
  </si>
  <si>
    <t>02553739</t>
  </si>
  <si>
    <t>9490255</t>
  </si>
  <si>
    <t>02553740</t>
  </si>
  <si>
    <t>9499508</t>
  </si>
  <si>
    <t>LPA</t>
  </si>
  <si>
    <t>02553741</t>
  </si>
  <si>
    <t>DABZN</t>
  </si>
  <si>
    <t>9497353</t>
  </si>
  <si>
    <t>02553742</t>
  </si>
  <si>
    <t>DAIRC</t>
  </si>
  <si>
    <t>9476465</t>
  </si>
  <si>
    <t>02553743</t>
  </si>
  <si>
    <t>YRSUN</t>
  </si>
  <si>
    <t>9469933</t>
  </si>
  <si>
    <t>RMO</t>
  </si>
  <si>
    <t>02553744</t>
  </si>
  <si>
    <t>OHLXH</t>
  </si>
  <si>
    <t>9473263</t>
  </si>
  <si>
    <t>02553745</t>
  </si>
  <si>
    <t>YLABK</t>
  </si>
  <si>
    <t>9503511</t>
  </si>
  <si>
    <t>02553746</t>
  </si>
  <si>
    <t>9498642</t>
  </si>
  <si>
    <t>02553747</t>
  </si>
  <si>
    <t>9482387</t>
  </si>
  <si>
    <t>02553748</t>
  </si>
  <si>
    <t>PHEZN</t>
  </si>
  <si>
    <t>9503802</t>
  </si>
  <si>
    <t>02553749</t>
  </si>
  <si>
    <t>9475631</t>
  </si>
  <si>
    <t>02553750</t>
  </si>
  <si>
    <t>OEIWW</t>
  </si>
  <si>
    <t>9508753</t>
  </si>
  <si>
    <t>02553751</t>
  </si>
  <si>
    <t>DAIZM</t>
  </si>
  <si>
    <t>9488415</t>
  </si>
  <si>
    <t>02553752</t>
  </si>
  <si>
    <t>9487109</t>
  </si>
  <si>
    <t>02553753</t>
  </si>
  <si>
    <t>DAIUI</t>
  </si>
  <si>
    <t>9462849</t>
  </si>
  <si>
    <t>02553754</t>
  </si>
  <si>
    <t>9478739</t>
  </si>
  <si>
    <t>02553755</t>
  </si>
  <si>
    <t>HBJBH</t>
  </si>
  <si>
    <t>9476638</t>
  </si>
  <si>
    <t>CS100</t>
  </si>
  <si>
    <t>02553756</t>
  </si>
  <si>
    <t>9472209</t>
  </si>
  <si>
    <t>02553757</t>
  </si>
  <si>
    <t>TCJTA</t>
  </si>
  <si>
    <t>9474017</t>
  </si>
  <si>
    <t>197</t>
  </si>
  <si>
    <t>02553758</t>
  </si>
  <si>
    <t>9479592</t>
  </si>
  <si>
    <t>02553759</t>
  </si>
  <si>
    <t>9505953</t>
  </si>
  <si>
    <t>02553760</t>
  </si>
  <si>
    <t>TCSMF</t>
  </si>
  <si>
    <t>9488517</t>
  </si>
  <si>
    <t>02553761</t>
  </si>
  <si>
    <t>9484390</t>
  </si>
  <si>
    <t>02553762</t>
  </si>
  <si>
    <t>9470216</t>
  </si>
  <si>
    <t>02553763</t>
  </si>
  <si>
    <t>SXNEF</t>
  </si>
  <si>
    <t>9492247</t>
  </si>
  <si>
    <t>02553764</t>
  </si>
  <si>
    <t>9476630</t>
  </si>
  <si>
    <t>02553765</t>
  </si>
  <si>
    <t>9522543</t>
  </si>
  <si>
    <t>02553766</t>
  </si>
  <si>
    <t>GEZUF</t>
  </si>
  <si>
    <t>9479571</t>
  </si>
  <si>
    <t>02553767</t>
  </si>
  <si>
    <t>9486474</t>
  </si>
  <si>
    <t>02553768</t>
  </si>
  <si>
    <t>9484769</t>
  </si>
  <si>
    <t>02553769</t>
  </si>
  <si>
    <t>SPLDG</t>
  </si>
  <si>
    <t>9488763</t>
  </si>
  <si>
    <t>40</t>
  </si>
  <si>
    <t>02553770</t>
  </si>
  <si>
    <t>HBJCC</t>
  </si>
  <si>
    <t>9466300</t>
  </si>
  <si>
    <t>02553771</t>
  </si>
  <si>
    <t>FHZUD</t>
  </si>
  <si>
    <t>9487677</t>
  </si>
  <si>
    <t>02553772</t>
  </si>
  <si>
    <t>OEGTA</t>
  </si>
  <si>
    <t>9522536</t>
  </si>
  <si>
    <t>02553773</t>
  </si>
  <si>
    <t>EIDCK</t>
  </si>
  <si>
    <t>9473131</t>
  </si>
  <si>
    <t>02553774</t>
  </si>
  <si>
    <t>9494246</t>
  </si>
  <si>
    <t>02553775</t>
  </si>
  <si>
    <t>9501527</t>
  </si>
  <si>
    <t>02553776</t>
  </si>
  <si>
    <t>9522554</t>
  </si>
  <si>
    <t>02553777</t>
  </si>
  <si>
    <t>DAIZQ</t>
  </si>
  <si>
    <t>9498026</t>
  </si>
  <si>
    <t>02553778</t>
  </si>
  <si>
    <t>9476952</t>
  </si>
  <si>
    <t>02553779</t>
  </si>
  <si>
    <t>9465643</t>
  </si>
  <si>
    <t>02553780</t>
  </si>
  <si>
    <t>TCGPD</t>
  </si>
  <si>
    <t>9478600</t>
  </si>
  <si>
    <t>218</t>
  </si>
  <si>
    <t>02553781</t>
  </si>
  <si>
    <t>DAGWE</t>
  </si>
  <si>
    <t>9495953</t>
  </si>
  <si>
    <t>02553782</t>
  </si>
  <si>
    <t>9463189</t>
  </si>
  <si>
    <t>02553783</t>
  </si>
  <si>
    <t>9486333</t>
  </si>
  <si>
    <t>02553784</t>
  </si>
  <si>
    <t>OKTVS</t>
  </si>
  <si>
    <t>9500403</t>
  </si>
  <si>
    <t>02553785</t>
  </si>
  <si>
    <t>9497177</t>
  </si>
  <si>
    <t>02553786</t>
  </si>
  <si>
    <t>LZFBA</t>
  </si>
  <si>
    <t>9495023</t>
  </si>
  <si>
    <t>B51</t>
  </si>
  <si>
    <t>02553787</t>
  </si>
  <si>
    <t>9499195</t>
  </si>
  <si>
    <t>02553788</t>
  </si>
  <si>
    <t>TCJTK</t>
  </si>
  <si>
    <t>9473560</t>
  </si>
  <si>
    <t>02553789</t>
  </si>
  <si>
    <t>DAILT</t>
  </si>
  <si>
    <t>9482625</t>
  </si>
  <si>
    <t>02553790</t>
  </si>
  <si>
    <t>9467781</t>
  </si>
  <si>
    <t>02553791</t>
  </si>
  <si>
    <t>OOSSS</t>
  </si>
  <si>
    <t>9476486</t>
  </si>
  <si>
    <t>02553792</t>
  </si>
  <si>
    <t>9478416</t>
  </si>
  <si>
    <t>02553793</t>
  </si>
  <si>
    <t>9522558</t>
  </si>
  <si>
    <t>02553794</t>
  </si>
  <si>
    <t>9503646</t>
  </si>
  <si>
    <t>02553795</t>
  </si>
  <si>
    <t>CSTTY</t>
  </si>
  <si>
    <t>9506293</t>
  </si>
  <si>
    <t>02553796</t>
  </si>
  <si>
    <t>TCRFA</t>
  </si>
  <si>
    <t>9464293</t>
  </si>
  <si>
    <t>234</t>
  </si>
  <si>
    <t>02553797</t>
  </si>
  <si>
    <t>DAEEC</t>
  </si>
  <si>
    <t>9462985</t>
  </si>
  <si>
    <t>02553798</t>
  </si>
  <si>
    <t>CSPHQ</t>
  </si>
  <si>
    <t>9522539</t>
  </si>
  <si>
    <t>02553799</t>
  </si>
  <si>
    <t>9483544</t>
  </si>
  <si>
    <t>02553800</t>
  </si>
  <si>
    <t>9465780</t>
  </si>
  <si>
    <t>02553801</t>
  </si>
  <si>
    <t>SERGD</t>
  </si>
  <si>
    <t>9465143</t>
  </si>
  <si>
    <t>02553802</t>
  </si>
  <si>
    <t>9496664</t>
  </si>
  <si>
    <t>02553803</t>
  </si>
  <si>
    <t>9474704</t>
  </si>
  <si>
    <t>02553804</t>
  </si>
  <si>
    <t>CSCHC</t>
  </si>
  <si>
    <t>9522540</t>
  </si>
  <si>
    <t>LCY</t>
  </si>
  <si>
    <t>LHA</t>
  </si>
  <si>
    <t>02553805</t>
  </si>
  <si>
    <t>EIDEK</t>
  </si>
  <si>
    <t>9497479</t>
  </si>
  <si>
    <t>02553806</t>
  </si>
  <si>
    <t>9493126</t>
  </si>
  <si>
    <t>02553807</t>
  </si>
  <si>
    <t>A6EGK</t>
  </si>
  <si>
    <t>9473190</t>
  </si>
  <si>
    <t>02553808</t>
  </si>
  <si>
    <t>CSLTF</t>
  </si>
  <si>
    <t>9522538</t>
  </si>
  <si>
    <t>C680</t>
  </si>
  <si>
    <t>02553809</t>
  </si>
  <si>
    <t>GUZHA</t>
  </si>
  <si>
    <t>9471578</t>
  </si>
  <si>
    <t>02553810</t>
  </si>
  <si>
    <t>9502580</t>
  </si>
  <si>
    <t>02553811</t>
  </si>
  <si>
    <t>9464274</t>
  </si>
  <si>
    <t>225</t>
  </si>
  <si>
    <t>02553812</t>
  </si>
  <si>
    <t>DHDSW</t>
  </si>
  <si>
    <t>9522564</t>
  </si>
  <si>
    <t>8HH</t>
  </si>
  <si>
    <t>FCN</t>
  </si>
  <si>
    <t>02553813</t>
  </si>
  <si>
    <t>GEUYO</t>
  </si>
  <si>
    <t>9467068</t>
  </si>
  <si>
    <t>02553814</t>
  </si>
  <si>
    <t>9472552</t>
  </si>
  <si>
    <t>02553815</t>
  </si>
  <si>
    <t>TCSEM</t>
  </si>
  <si>
    <t>9468936</t>
  </si>
  <si>
    <t>02553816</t>
  </si>
  <si>
    <t>TCLPI</t>
  </si>
  <si>
    <t>9498000</t>
  </si>
  <si>
    <t>02553817</t>
  </si>
  <si>
    <t>EIDTE</t>
  </si>
  <si>
    <t>9476372</t>
  </si>
  <si>
    <t>02553818</t>
  </si>
  <si>
    <t>OELBQ</t>
  </si>
  <si>
    <t>9464211</t>
  </si>
  <si>
    <t>02553819</t>
  </si>
  <si>
    <t>DIRUP</t>
  </si>
  <si>
    <t>9522556</t>
  </si>
  <si>
    <t>C551</t>
  </si>
  <si>
    <t>02553820</t>
  </si>
  <si>
    <t>HBFJL</t>
  </si>
  <si>
    <t>9522549</t>
  </si>
  <si>
    <t>02553821</t>
  </si>
  <si>
    <t>DAIBA</t>
  </si>
  <si>
    <t>9486709</t>
  </si>
  <si>
    <t>02553822</t>
  </si>
  <si>
    <t>9HZFX</t>
  </si>
  <si>
    <t>9522545</t>
  </si>
  <si>
    <t>TLN</t>
  </si>
  <si>
    <t>02553823</t>
  </si>
  <si>
    <t>9493664</t>
  </si>
  <si>
    <t>235</t>
  </si>
  <si>
    <t>02553824</t>
  </si>
  <si>
    <t>9503787</t>
  </si>
  <si>
    <t>02553825</t>
  </si>
  <si>
    <t>9494039</t>
  </si>
  <si>
    <t>02553826</t>
  </si>
  <si>
    <t>PHEZV</t>
  </si>
  <si>
    <t>9462028</t>
  </si>
  <si>
    <t>02553827</t>
  </si>
  <si>
    <t>9505011</t>
  </si>
  <si>
    <t>02553828</t>
  </si>
  <si>
    <t>9486315</t>
  </si>
  <si>
    <t>02553829</t>
  </si>
  <si>
    <t>9HEXT</t>
  </si>
  <si>
    <t>9493600</t>
  </si>
  <si>
    <t>02553830</t>
  </si>
  <si>
    <t>OELQE</t>
  </si>
  <si>
    <t>9508269</t>
  </si>
  <si>
    <t>02553831</t>
  </si>
  <si>
    <t>9470426</t>
  </si>
  <si>
    <t>02553832</t>
  </si>
  <si>
    <t>CSDLM</t>
  </si>
  <si>
    <t>9522557</t>
  </si>
  <si>
    <t>F2TH</t>
  </si>
  <si>
    <t>02553833</t>
  </si>
  <si>
    <t>ECILS</t>
  </si>
  <si>
    <t>9465776</t>
  </si>
  <si>
    <t>02553834</t>
  </si>
  <si>
    <t>LNDYX</t>
  </si>
  <si>
    <t>9478809</t>
  </si>
  <si>
    <t>02553835</t>
  </si>
  <si>
    <t>9487202</t>
  </si>
  <si>
    <t>02553836</t>
  </si>
  <si>
    <t>9522578</t>
  </si>
  <si>
    <t>02553837</t>
  </si>
  <si>
    <t>9503255</t>
  </si>
  <si>
    <t>02553838</t>
  </si>
  <si>
    <t>9482502</t>
  </si>
  <si>
    <t>02553839</t>
  </si>
  <si>
    <t>HALXN</t>
  </si>
  <si>
    <t>9466675</t>
  </si>
  <si>
    <t>02553840</t>
  </si>
  <si>
    <t>HALXV</t>
  </si>
  <si>
    <t>9463815</t>
  </si>
  <si>
    <t>02553841</t>
  </si>
  <si>
    <t>EIDYY</t>
  </si>
  <si>
    <t>9493689</t>
  </si>
  <si>
    <t>1009</t>
  </si>
  <si>
    <t>02553842</t>
  </si>
  <si>
    <t>DAIBI</t>
  </si>
  <si>
    <t>9468191</t>
  </si>
  <si>
    <t>02553843</t>
  </si>
  <si>
    <t>DAIUF</t>
  </si>
  <si>
    <t>9498301</t>
  </si>
  <si>
    <t>02553844</t>
  </si>
  <si>
    <t>ZZ333</t>
  </si>
  <si>
    <t>9522575</t>
  </si>
  <si>
    <t>A3302</t>
  </si>
  <si>
    <t>W</t>
  </si>
  <si>
    <t>TLS</t>
  </si>
  <si>
    <t>BZZ</t>
  </si>
  <si>
    <t>02553845</t>
  </si>
  <si>
    <t>DAICA</t>
  </si>
  <si>
    <t>9490942</t>
  </si>
  <si>
    <t>02553846</t>
  </si>
  <si>
    <t>CSLTI</t>
  </si>
  <si>
    <t>9522570</t>
  </si>
  <si>
    <t>AGH</t>
  </si>
  <si>
    <t>02553847</t>
  </si>
  <si>
    <t>CSTPX</t>
  </si>
  <si>
    <t>9472274</t>
  </si>
  <si>
    <t>02553848</t>
  </si>
  <si>
    <t>OEGIE</t>
  </si>
  <si>
    <t>9522567</t>
  </si>
  <si>
    <t>CJ3</t>
  </si>
  <si>
    <t>02553849</t>
  </si>
  <si>
    <t>TCRBJ</t>
  </si>
  <si>
    <t>9473824</t>
  </si>
  <si>
    <t>236</t>
  </si>
  <si>
    <t>02553850</t>
  </si>
  <si>
    <t>DECSK</t>
  </si>
  <si>
    <t>9522581</t>
  </si>
  <si>
    <t>02553851</t>
  </si>
  <si>
    <t>LXLQI</t>
  </si>
  <si>
    <t>9483128</t>
  </si>
  <si>
    <t>02553852</t>
  </si>
  <si>
    <t>9468640</t>
  </si>
  <si>
    <t>02553853</t>
  </si>
  <si>
    <t>9485772</t>
  </si>
  <si>
    <t>02553854</t>
  </si>
  <si>
    <t>9465904</t>
  </si>
  <si>
    <t>02553855</t>
  </si>
  <si>
    <t>TCNBL</t>
  </si>
  <si>
    <t>9466582</t>
  </si>
  <si>
    <t>02553856</t>
  </si>
  <si>
    <t>N928QS</t>
  </si>
  <si>
    <t>9522568</t>
  </si>
  <si>
    <t>ORK</t>
  </si>
  <si>
    <t>02553857</t>
  </si>
  <si>
    <t>9495027</t>
  </si>
  <si>
    <t>02553858</t>
  </si>
  <si>
    <t>9HVVA</t>
  </si>
  <si>
    <t>9463425</t>
  </si>
  <si>
    <t>02553859</t>
  </si>
  <si>
    <t>9468227</t>
  </si>
  <si>
    <t>02553860</t>
  </si>
  <si>
    <t>EIDWH</t>
  </si>
  <si>
    <t>9477671</t>
  </si>
  <si>
    <t>02553861</t>
  </si>
  <si>
    <t>9478784</t>
  </si>
  <si>
    <t>02553862</t>
  </si>
  <si>
    <t>DAIUH</t>
  </si>
  <si>
    <t>9462012</t>
  </si>
  <si>
    <t>02553863</t>
  </si>
  <si>
    <t>DIAWG</t>
  </si>
  <si>
    <t>9522571</t>
  </si>
  <si>
    <t>C425</t>
  </si>
  <si>
    <t>02553864</t>
  </si>
  <si>
    <t>9474328</t>
  </si>
  <si>
    <t>02553865</t>
  </si>
  <si>
    <t>SPJOY</t>
  </si>
  <si>
    <t>9522583</t>
  </si>
  <si>
    <t>706</t>
  </si>
  <si>
    <t>02553866</t>
  </si>
  <si>
    <t>9522586</t>
  </si>
  <si>
    <t>02553867</t>
  </si>
  <si>
    <t>9483688</t>
  </si>
  <si>
    <t>02553868</t>
  </si>
  <si>
    <t>9461996</t>
  </si>
  <si>
    <t>02553869</t>
  </si>
  <si>
    <t>9469581</t>
  </si>
  <si>
    <t>02553870</t>
  </si>
  <si>
    <t>9502271</t>
  </si>
  <si>
    <t>02553871</t>
  </si>
  <si>
    <t>9499103</t>
  </si>
  <si>
    <t>02553872</t>
  </si>
  <si>
    <t>9472026</t>
  </si>
  <si>
    <t>02553873</t>
  </si>
  <si>
    <t>FHPNL</t>
  </si>
  <si>
    <t>9496686</t>
  </si>
  <si>
    <t>02553874</t>
  </si>
  <si>
    <t>9473796</t>
  </si>
  <si>
    <t>02553875</t>
  </si>
  <si>
    <t>9477081</t>
  </si>
  <si>
    <t>02553876</t>
  </si>
  <si>
    <t>9495370</t>
  </si>
  <si>
    <t>606</t>
  </si>
  <si>
    <t>02553877</t>
  </si>
  <si>
    <t>SPLIK</t>
  </si>
  <si>
    <t>9464106</t>
  </si>
  <si>
    <t>02553878</t>
  </si>
  <si>
    <t>DCKNA</t>
  </si>
  <si>
    <t>9522582</t>
  </si>
  <si>
    <t>GHF</t>
  </si>
  <si>
    <t>EAS</t>
  </si>
  <si>
    <t>02553879</t>
  </si>
  <si>
    <t>9486276</t>
  </si>
  <si>
    <t>02553880</t>
  </si>
  <si>
    <t>9HEUN</t>
  </si>
  <si>
    <t>9462948</t>
  </si>
  <si>
    <t>02553881</t>
  </si>
  <si>
    <t>CSPHC</t>
  </si>
  <si>
    <t>9522579</t>
  </si>
  <si>
    <t>PUY</t>
  </si>
  <si>
    <t>02553882</t>
  </si>
  <si>
    <t>9504143</t>
  </si>
  <si>
    <t>02553883</t>
  </si>
  <si>
    <t>HBJBE</t>
  </si>
  <si>
    <t>9514774</t>
  </si>
  <si>
    <t>GVA</t>
  </si>
  <si>
    <t>02553884</t>
  </si>
  <si>
    <t>9522591</t>
  </si>
  <si>
    <t>02553885</t>
  </si>
  <si>
    <t>A6ENN</t>
  </si>
  <si>
    <t>9485253</t>
  </si>
  <si>
    <t>304</t>
  </si>
  <si>
    <t>02553886</t>
  </si>
  <si>
    <t>9493999</t>
  </si>
  <si>
    <t>02553887</t>
  </si>
  <si>
    <t>DAIUM</t>
  </si>
  <si>
    <t>9465700</t>
  </si>
  <si>
    <t>02553888</t>
  </si>
  <si>
    <t>HBJCG</t>
  </si>
  <si>
    <t>9473523</t>
  </si>
  <si>
    <t>02553889</t>
  </si>
  <si>
    <t>9468374</t>
  </si>
  <si>
    <t>230</t>
  </si>
  <si>
    <t>02553890</t>
  </si>
  <si>
    <t>TCSOZ</t>
  </si>
  <si>
    <t>9511231</t>
  </si>
  <si>
    <t>02553891</t>
  </si>
  <si>
    <t>9506336</t>
  </si>
  <si>
    <t>02553892</t>
  </si>
  <si>
    <t>9522594</t>
  </si>
  <si>
    <t>02553893</t>
  </si>
  <si>
    <t>9493407</t>
  </si>
  <si>
    <t>02553894</t>
  </si>
  <si>
    <t>9522593</t>
  </si>
  <si>
    <t>02553895</t>
  </si>
  <si>
    <t>9498591</t>
  </si>
  <si>
    <t>02553896</t>
  </si>
  <si>
    <t>HBJXU</t>
  </si>
  <si>
    <t>9476184</t>
  </si>
  <si>
    <t>02553897</t>
  </si>
  <si>
    <t>GDBCJ</t>
  </si>
  <si>
    <t>9463518</t>
  </si>
  <si>
    <t>02553898</t>
  </si>
  <si>
    <t>9478660</t>
  </si>
  <si>
    <t>02553899</t>
  </si>
  <si>
    <t>DABGH</t>
  </si>
  <si>
    <t>9509755</t>
  </si>
  <si>
    <t>02553900</t>
  </si>
  <si>
    <t>9500509</t>
  </si>
  <si>
    <t>02553901</t>
  </si>
  <si>
    <t>9499135</t>
  </si>
  <si>
    <t>02553902</t>
  </si>
  <si>
    <t>9522595</t>
  </si>
  <si>
    <t>02553903</t>
  </si>
  <si>
    <t>SXDVW</t>
  </si>
  <si>
    <t>9469815</t>
  </si>
  <si>
    <t>910</t>
  </si>
  <si>
    <t>02553904</t>
  </si>
  <si>
    <t>9522596</t>
  </si>
  <si>
    <t>02553905</t>
  </si>
  <si>
    <t>9505991</t>
  </si>
  <si>
    <t>02553906</t>
  </si>
  <si>
    <t>TCLTF</t>
  </si>
  <si>
    <t>9492167</t>
  </si>
  <si>
    <t>02553907</t>
  </si>
  <si>
    <t>9494124</t>
  </si>
  <si>
    <t>02553908</t>
  </si>
  <si>
    <t>9475835</t>
  </si>
  <si>
    <t>02553909</t>
  </si>
  <si>
    <t>9522587</t>
  </si>
  <si>
    <t>02553910</t>
  </si>
  <si>
    <t>YLCSH</t>
  </si>
  <si>
    <t>9506047</t>
  </si>
  <si>
    <t>VNO</t>
  </si>
  <si>
    <t>02553911</t>
  </si>
  <si>
    <t>DAIZD</t>
  </si>
  <si>
    <t>9491269</t>
  </si>
  <si>
    <t>02553912</t>
  </si>
  <si>
    <t>9486820</t>
  </si>
  <si>
    <t>02553913</t>
  </si>
  <si>
    <t>9512128</t>
  </si>
  <si>
    <t>202</t>
  </si>
  <si>
    <t>02553914</t>
  </si>
  <si>
    <t>SPLIB</t>
  </si>
  <si>
    <t>9465239</t>
  </si>
  <si>
    <t>02553915</t>
  </si>
  <si>
    <t>9497727</t>
  </si>
  <si>
    <t>02553916</t>
  </si>
  <si>
    <t>9469731</t>
  </si>
  <si>
    <t>02553917</t>
  </si>
  <si>
    <t>9475793</t>
  </si>
  <si>
    <t>02553918</t>
  </si>
  <si>
    <t>9502433</t>
  </si>
  <si>
    <t>02553919</t>
  </si>
  <si>
    <t>9471387</t>
  </si>
  <si>
    <t>02553920</t>
  </si>
  <si>
    <t>9499736</t>
  </si>
  <si>
    <t>02553921</t>
  </si>
  <si>
    <t>FHPNQ</t>
  </si>
  <si>
    <t>9490492</t>
  </si>
  <si>
    <t>02553922</t>
  </si>
  <si>
    <t>9464366</t>
  </si>
  <si>
    <t>02553923</t>
  </si>
  <si>
    <t>9464127</t>
  </si>
  <si>
    <t>02553924</t>
  </si>
  <si>
    <t>9501780</t>
  </si>
  <si>
    <t>02553925</t>
  </si>
  <si>
    <t>PHBXO</t>
  </si>
  <si>
    <t>9504643</t>
  </si>
  <si>
    <t>02553926</t>
  </si>
  <si>
    <t>9478143</t>
  </si>
  <si>
    <t>02553927</t>
  </si>
  <si>
    <t>9488550</t>
  </si>
  <si>
    <t>02553928</t>
  </si>
  <si>
    <t>DAIZN</t>
  </si>
  <si>
    <t>9501154</t>
  </si>
  <si>
    <t>02553929</t>
  </si>
  <si>
    <t>GTTNS</t>
  </si>
  <si>
    <t>9462303</t>
  </si>
  <si>
    <t>02553930</t>
  </si>
  <si>
    <t>9512209</t>
  </si>
  <si>
    <t>02553931</t>
  </si>
  <si>
    <t>9479853</t>
  </si>
  <si>
    <t>02553932</t>
  </si>
  <si>
    <t>ECNER</t>
  </si>
  <si>
    <t>9468310</t>
  </si>
  <si>
    <t>02553933</t>
  </si>
  <si>
    <t>9503824</t>
  </si>
  <si>
    <t>02553934</t>
  </si>
  <si>
    <t>9464256</t>
  </si>
  <si>
    <t>02553935</t>
  </si>
  <si>
    <t>9496154</t>
  </si>
  <si>
    <t>02553936</t>
  </si>
  <si>
    <t>9511766</t>
  </si>
  <si>
    <t>02553937</t>
  </si>
  <si>
    <t>9492414</t>
  </si>
  <si>
    <t>02553938</t>
  </si>
  <si>
    <t>DAIWA</t>
  </si>
  <si>
    <t>9481118</t>
  </si>
  <si>
    <t>02553939</t>
  </si>
  <si>
    <t>9489071</t>
  </si>
  <si>
    <t>02553940</t>
  </si>
  <si>
    <t>DAENC</t>
  </si>
  <si>
    <t>9505374</t>
  </si>
  <si>
    <t>02553941</t>
  </si>
  <si>
    <t>A7BCG</t>
  </si>
  <si>
    <t>9494330</t>
  </si>
  <si>
    <t>02553942</t>
  </si>
  <si>
    <t>OHLKI</t>
  </si>
  <si>
    <t>9475606</t>
  </si>
  <si>
    <t>02553943</t>
  </si>
  <si>
    <t>HALTJ</t>
  </si>
  <si>
    <t>9465766</t>
  </si>
  <si>
    <t>02553944</t>
  </si>
  <si>
    <t>9479966</t>
  </si>
  <si>
    <t>02553945</t>
  </si>
  <si>
    <t>PHNXN</t>
  </si>
  <si>
    <t>9486908</t>
  </si>
  <si>
    <t>02553946</t>
  </si>
  <si>
    <t>9477945</t>
  </si>
  <si>
    <t>02553947</t>
  </si>
  <si>
    <t>9HQAM</t>
  </si>
  <si>
    <t>9465261</t>
  </si>
  <si>
    <t>02553948</t>
  </si>
  <si>
    <t>TCCOE</t>
  </si>
  <si>
    <t>9492707</t>
  </si>
  <si>
    <t>02553949</t>
  </si>
  <si>
    <t>9497256</t>
  </si>
  <si>
    <t>02553950</t>
  </si>
  <si>
    <t>9497490</t>
  </si>
  <si>
    <t>02553951</t>
  </si>
  <si>
    <t>OELBJ</t>
  </si>
  <si>
    <t>9484814</t>
  </si>
  <si>
    <t>02553952</t>
  </si>
  <si>
    <t>YLAAU</t>
  </si>
  <si>
    <t>9496822</t>
  </si>
  <si>
    <t>02553953</t>
  </si>
  <si>
    <t>YLAAW</t>
  </si>
  <si>
    <t>9476600</t>
  </si>
  <si>
    <t>02553954</t>
  </si>
  <si>
    <t>9474025</t>
  </si>
  <si>
    <t>02553955</t>
  </si>
  <si>
    <t>CSPHY</t>
  </si>
  <si>
    <t>9522599</t>
  </si>
  <si>
    <t>02553956</t>
  </si>
  <si>
    <t>9467224</t>
  </si>
  <si>
    <t>02553957</t>
  </si>
  <si>
    <t>TCJOF</t>
  </si>
  <si>
    <t>9477915</t>
  </si>
  <si>
    <t>247</t>
  </si>
  <si>
    <t>238</t>
  </si>
  <si>
    <t>02553958</t>
  </si>
  <si>
    <t>9482174</t>
  </si>
  <si>
    <t>RJK</t>
  </si>
  <si>
    <t>02553959</t>
  </si>
  <si>
    <t>DAILB</t>
  </si>
  <si>
    <t>9463430</t>
  </si>
  <si>
    <t>02553960</t>
  </si>
  <si>
    <t>DEHAG</t>
  </si>
  <si>
    <t>9522607</t>
  </si>
  <si>
    <t>HOQ</t>
  </si>
  <si>
    <t>8BW</t>
  </si>
  <si>
    <t>02553961</t>
  </si>
  <si>
    <t>9492800</t>
  </si>
  <si>
    <t>02553962</t>
  </si>
  <si>
    <t>9489412</t>
  </si>
  <si>
    <t>02553963</t>
  </si>
  <si>
    <t>9497708</t>
  </si>
  <si>
    <t>02553964</t>
  </si>
  <si>
    <t>DHNHD</t>
  </si>
  <si>
    <t>9522622</t>
  </si>
  <si>
    <t>EC55</t>
  </si>
  <si>
    <t>02553965</t>
  </si>
  <si>
    <t>DFUNK</t>
  </si>
  <si>
    <t>9522621</t>
  </si>
  <si>
    <t>C208</t>
  </si>
  <si>
    <t>02553966</t>
  </si>
  <si>
    <t>OHTFE</t>
  </si>
  <si>
    <t>9522603</t>
  </si>
  <si>
    <t>02553967</t>
  </si>
  <si>
    <t>DAILA</t>
  </si>
  <si>
    <t>9473642</t>
  </si>
  <si>
    <t>02553968</t>
  </si>
  <si>
    <t>9462775</t>
  </si>
  <si>
    <t>02553969</t>
  </si>
  <si>
    <t>9484380</t>
  </si>
  <si>
    <t>02553970</t>
  </si>
  <si>
    <t>9484854</t>
  </si>
  <si>
    <t>02553971</t>
  </si>
  <si>
    <t>LZBVL</t>
  </si>
  <si>
    <t>9522602</t>
  </si>
  <si>
    <t>B7373</t>
  </si>
  <si>
    <t>02553972</t>
  </si>
  <si>
    <t>9481198</t>
  </si>
  <si>
    <t>02553973</t>
  </si>
  <si>
    <t>9504464</t>
  </si>
  <si>
    <t>02553974</t>
  </si>
  <si>
    <t>9487326</t>
  </si>
  <si>
    <t>02553975</t>
  </si>
  <si>
    <t>SPLII</t>
  </si>
  <si>
    <t>9487954</t>
  </si>
  <si>
    <t>E75</t>
  </si>
  <si>
    <t>02553976</t>
  </si>
  <si>
    <t>9474881</t>
  </si>
  <si>
    <t>02553977</t>
  </si>
  <si>
    <t>9522632</t>
  </si>
  <si>
    <t>8BB</t>
  </si>
  <si>
    <t>02553978</t>
  </si>
  <si>
    <t>TCMGP</t>
  </si>
  <si>
    <t>9466437</t>
  </si>
  <si>
    <t>02553979</t>
  </si>
  <si>
    <t>DAEWL</t>
  </si>
  <si>
    <t>9496764</t>
  </si>
  <si>
    <t>02553980</t>
  </si>
  <si>
    <t>DHJLA</t>
  </si>
  <si>
    <t>9522638</t>
  </si>
  <si>
    <t>02553981</t>
  </si>
  <si>
    <t>FHZUB</t>
  </si>
  <si>
    <t>9486839</t>
  </si>
  <si>
    <t>02553982</t>
  </si>
  <si>
    <t>TCLUC</t>
  </si>
  <si>
    <t>9478553</t>
  </si>
  <si>
    <t>02553983</t>
  </si>
  <si>
    <t>DBMHD</t>
  </si>
  <si>
    <t>9522609</t>
  </si>
  <si>
    <t>E545</t>
  </si>
  <si>
    <t>BER</t>
  </si>
  <si>
    <t>02553984</t>
  </si>
  <si>
    <t>9498121</t>
  </si>
  <si>
    <t>02553985</t>
  </si>
  <si>
    <t>9494817</t>
  </si>
  <si>
    <t>02553986</t>
  </si>
  <si>
    <t>OHLKE</t>
  </si>
  <si>
    <t>9467795</t>
  </si>
  <si>
    <t>02553987</t>
  </si>
  <si>
    <t>9474977</t>
  </si>
  <si>
    <t>02553988</t>
  </si>
  <si>
    <t>9487486</t>
  </si>
  <si>
    <t>FNC</t>
  </si>
  <si>
    <t>02553989</t>
  </si>
  <si>
    <t>9500108</t>
  </si>
  <si>
    <t>02553990</t>
  </si>
  <si>
    <t>DILIA</t>
  </si>
  <si>
    <t>9522628</t>
  </si>
  <si>
    <t>AVN</t>
  </si>
  <si>
    <t>02553991</t>
  </si>
  <si>
    <t>9505659</t>
  </si>
  <si>
    <t>A25</t>
  </si>
  <si>
    <t>02553992</t>
  </si>
  <si>
    <t>TCJZE</t>
  </si>
  <si>
    <t>9513721</t>
  </si>
  <si>
    <t>02553993</t>
  </si>
  <si>
    <t>DAZAB</t>
  </si>
  <si>
    <t>9522646</t>
  </si>
  <si>
    <t>02553994</t>
  </si>
  <si>
    <t>URSQC</t>
  </si>
  <si>
    <t>9463813</t>
  </si>
  <si>
    <t>608</t>
  </si>
  <si>
    <t>02553995</t>
  </si>
  <si>
    <t>9483581</t>
  </si>
  <si>
    <t>02553996</t>
  </si>
  <si>
    <t>CSTAW</t>
  </si>
  <si>
    <t>9500016</t>
  </si>
  <si>
    <t>02553997</t>
  </si>
  <si>
    <t>OOSSJ</t>
  </si>
  <si>
    <t>9482327</t>
  </si>
  <si>
    <t>02553998</t>
  </si>
  <si>
    <t>9476504</t>
  </si>
  <si>
    <t>02553999</t>
  </si>
  <si>
    <t>9479534</t>
  </si>
  <si>
    <t>02554000</t>
  </si>
  <si>
    <t>TCNCY</t>
  </si>
  <si>
    <t>9467804</t>
  </si>
  <si>
    <t>02554001</t>
  </si>
  <si>
    <t>EIDEN</t>
  </si>
  <si>
    <t>9503145</t>
  </si>
  <si>
    <t>02554002</t>
  </si>
  <si>
    <t>DFOXX</t>
  </si>
  <si>
    <t>9522626</t>
  </si>
  <si>
    <t>TB900</t>
  </si>
  <si>
    <t>GOT</t>
  </si>
  <si>
    <t>8IE</t>
  </si>
  <si>
    <t>02554003</t>
  </si>
  <si>
    <t>OKJRT</t>
  </si>
  <si>
    <t>9522625</t>
  </si>
  <si>
    <t>02554004</t>
  </si>
  <si>
    <t>9464741</t>
  </si>
  <si>
    <t>02554005</t>
  </si>
  <si>
    <t>9484761</t>
  </si>
  <si>
    <t>02554006</t>
  </si>
  <si>
    <t>9491555</t>
  </si>
  <si>
    <t>02554007</t>
  </si>
  <si>
    <t>DFEBJ</t>
  </si>
  <si>
    <t>9522627</t>
  </si>
  <si>
    <t>QEF</t>
  </si>
  <si>
    <t>8FR</t>
  </si>
  <si>
    <t>02554008</t>
  </si>
  <si>
    <t>9476168</t>
  </si>
  <si>
    <t>02554009</t>
  </si>
  <si>
    <t>MIFFY</t>
  </si>
  <si>
    <t>9522643</t>
  </si>
  <si>
    <t>02554010</t>
  </si>
  <si>
    <t>DHFSG</t>
  </si>
  <si>
    <t>9522658</t>
  </si>
  <si>
    <t>AS365</t>
  </si>
  <si>
    <t>02554011</t>
  </si>
  <si>
    <t>9463880</t>
  </si>
  <si>
    <t>02554012</t>
  </si>
  <si>
    <t>9490593</t>
  </si>
  <si>
    <t>02554013</t>
  </si>
  <si>
    <t>9498455</t>
  </si>
  <si>
    <t>02554014</t>
  </si>
  <si>
    <t>A6ENE</t>
  </si>
  <si>
    <t>9473176</t>
  </si>
  <si>
    <t>311</t>
  </si>
  <si>
    <t>02554015</t>
  </si>
  <si>
    <t>TCSRG</t>
  </si>
  <si>
    <t>9468958</t>
  </si>
  <si>
    <t>02554016</t>
  </si>
  <si>
    <t>9491534</t>
  </si>
  <si>
    <t>02554017</t>
  </si>
  <si>
    <t>DIOKE</t>
  </si>
  <si>
    <t>9522637</t>
  </si>
  <si>
    <t>02554018</t>
  </si>
  <si>
    <t>9499595</t>
  </si>
  <si>
    <t>02554019</t>
  </si>
  <si>
    <t>9477798</t>
  </si>
  <si>
    <t>02554020</t>
  </si>
  <si>
    <t>9522662</t>
  </si>
  <si>
    <t>02554021</t>
  </si>
  <si>
    <t>EIDTA</t>
  </si>
  <si>
    <t>9476211</t>
  </si>
  <si>
    <t>02554022</t>
  </si>
  <si>
    <t>9487596</t>
  </si>
  <si>
    <t>02554023</t>
  </si>
  <si>
    <t>PHNXS</t>
  </si>
  <si>
    <t>9468892</t>
  </si>
  <si>
    <t>02554024</t>
  </si>
  <si>
    <t>9481383</t>
  </si>
  <si>
    <t>02554025</t>
  </si>
  <si>
    <t>9487639</t>
  </si>
  <si>
    <t>02554026</t>
  </si>
  <si>
    <t>HBJDJ</t>
  </si>
  <si>
    <t>9488601</t>
  </si>
  <si>
    <t>02554027</t>
  </si>
  <si>
    <t>GEUUF</t>
  </si>
  <si>
    <t>9469859</t>
  </si>
  <si>
    <t>02554028</t>
  </si>
  <si>
    <t>9481425</t>
  </si>
  <si>
    <t>02554029</t>
  </si>
  <si>
    <t>OELBZ</t>
  </si>
  <si>
    <t>9467893</t>
  </si>
  <si>
    <t>02554030</t>
  </si>
  <si>
    <t>LNENV</t>
  </si>
  <si>
    <t>9482642</t>
  </si>
  <si>
    <t>02554031</t>
  </si>
  <si>
    <t>9486123</t>
  </si>
  <si>
    <t>02554032</t>
  </si>
  <si>
    <t>CSCHD</t>
  </si>
  <si>
    <t>9522644</t>
  </si>
  <si>
    <t>NHT</t>
  </si>
  <si>
    <t>02554033</t>
  </si>
  <si>
    <t>FHBXH</t>
  </si>
  <si>
    <t>9495944</t>
  </si>
  <si>
    <t>02554034</t>
  </si>
  <si>
    <t>9522642</t>
  </si>
  <si>
    <t>02554035</t>
  </si>
  <si>
    <t>9497607</t>
  </si>
  <si>
    <t>02554036</t>
  </si>
  <si>
    <t>DICAB</t>
  </si>
  <si>
    <t>9522649</t>
  </si>
  <si>
    <t>02554037</t>
  </si>
  <si>
    <t>HALWV</t>
  </si>
  <si>
    <t>9495303</t>
  </si>
  <si>
    <t>02554038</t>
  </si>
  <si>
    <t>9487351</t>
  </si>
  <si>
    <t>02554039</t>
  </si>
  <si>
    <t>9508260</t>
  </si>
  <si>
    <t>02554040</t>
  </si>
  <si>
    <t>ECNTO</t>
  </si>
  <si>
    <t>9462364</t>
  </si>
  <si>
    <t>02554041</t>
  </si>
  <si>
    <t>9504385</t>
  </si>
  <si>
    <t>02554042</t>
  </si>
  <si>
    <t>LXGBH</t>
  </si>
  <si>
    <t>9522639</t>
  </si>
  <si>
    <t>FA8X</t>
  </si>
  <si>
    <t>EBL</t>
  </si>
  <si>
    <t>02554043</t>
  </si>
  <si>
    <t>9469537</t>
  </si>
  <si>
    <t>02554044</t>
  </si>
  <si>
    <t>LYKDT</t>
  </si>
  <si>
    <t>9522534</t>
  </si>
  <si>
    <t>B7375</t>
  </si>
  <si>
    <t>GRO</t>
  </si>
  <si>
    <t>PZY</t>
  </si>
  <si>
    <t>02554045</t>
  </si>
  <si>
    <t>9522648</t>
  </si>
  <si>
    <t>02554046</t>
  </si>
  <si>
    <t>GEUYL</t>
  </si>
  <si>
    <t>9486886</t>
  </si>
  <si>
    <t>02554047</t>
  </si>
  <si>
    <t>HALTE</t>
  </si>
  <si>
    <t>9469692</t>
  </si>
  <si>
    <t>02554048</t>
  </si>
  <si>
    <t>9477218</t>
  </si>
  <si>
    <t>02554049</t>
  </si>
  <si>
    <t>9522661</t>
  </si>
  <si>
    <t>02554050</t>
  </si>
  <si>
    <t>9483099</t>
  </si>
  <si>
    <t>02554051</t>
  </si>
  <si>
    <t>9HWDM</t>
  </si>
  <si>
    <t>9467936</t>
  </si>
  <si>
    <t>02554052</t>
  </si>
  <si>
    <t>TCRDV</t>
  </si>
  <si>
    <t>9471317</t>
  </si>
  <si>
    <t>224</t>
  </si>
  <si>
    <t>02554053</t>
  </si>
  <si>
    <t>9470395</t>
  </si>
  <si>
    <t>02554054</t>
  </si>
  <si>
    <t>9486410</t>
  </si>
  <si>
    <t>02554055</t>
  </si>
  <si>
    <t>9487098</t>
  </si>
  <si>
    <t>C12</t>
  </si>
  <si>
    <t>02554056</t>
  </si>
  <si>
    <t>DAKNT</t>
  </si>
  <si>
    <t>9476498</t>
  </si>
  <si>
    <t>02554057</t>
  </si>
  <si>
    <t>9478354</t>
  </si>
  <si>
    <t>02554058</t>
  </si>
  <si>
    <t>9499154</t>
  </si>
  <si>
    <t>02554059</t>
  </si>
  <si>
    <t>9487210</t>
  </si>
  <si>
    <t>02554060</t>
  </si>
  <si>
    <t>9465482</t>
  </si>
  <si>
    <t>02554061</t>
  </si>
  <si>
    <t>9522664</t>
  </si>
  <si>
    <t>LYN</t>
  </si>
  <si>
    <t>02554062</t>
  </si>
  <si>
    <t>9518605</t>
  </si>
  <si>
    <t>02554063</t>
  </si>
  <si>
    <t>TCJIR</t>
  </si>
  <si>
    <t>9468590</t>
  </si>
  <si>
    <t>246</t>
  </si>
  <si>
    <t>02554064</t>
  </si>
  <si>
    <t>9470639</t>
  </si>
  <si>
    <t>02554065</t>
  </si>
  <si>
    <t>9496817</t>
  </si>
  <si>
    <t>02554066</t>
  </si>
  <si>
    <t>DABNN</t>
  </si>
  <si>
    <t>9489264</t>
  </si>
  <si>
    <t>02554067</t>
  </si>
  <si>
    <t>FHSTB</t>
  </si>
  <si>
    <t>9522665</t>
  </si>
  <si>
    <t>QSR</t>
  </si>
  <si>
    <t>02554068</t>
  </si>
  <si>
    <t>9468296</t>
  </si>
  <si>
    <t>02554069</t>
  </si>
  <si>
    <t>OHLKF</t>
  </si>
  <si>
    <t>9479922</t>
  </si>
  <si>
    <t>02554070</t>
  </si>
  <si>
    <t>TCNBB</t>
  </si>
  <si>
    <t>9465221</t>
  </si>
  <si>
    <t>02554071</t>
  </si>
  <si>
    <t>DAIUP</t>
  </si>
  <si>
    <t>9464719</t>
  </si>
  <si>
    <t>02554072</t>
  </si>
  <si>
    <t>SPRKD</t>
  </si>
  <si>
    <t>9499242</t>
  </si>
  <si>
    <t>02554073</t>
  </si>
  <si>
    <t>9522667</t>
  </si>
  <si>
    <t>02554074</t>
  </si>
  <si>
    <t>PHNXK</t>
  </si>
  <si>
    <t>9477072</t>
  </si>
  <si>
    <t>02554075</t>
  </si>
  <si>
    <t>9485775</t>
  </si>
  <si>
    <t>02554076</t>
  </si>
  <si>
    <t>9471625</t>
  </si>
  <si>
    <t>02554077</t>
  </si>
  <si>
    <t>9478637</t>
  </si>
  <si>
    <t>02554078</t>
  </si>
  <si>
    <t>9462001</t>
  </si>
  <si>
    <t>02554079</t>
  </si>
  <si>
    <t>CSPHA</t>
  </si>
  <si>
    <t>9522670</t>
  </si>
  <si>
    <t>02554080</t>
  </si>
  <si>
    <t>OOZUN</t>
  </si>
  <si>
    <t>9522679</t>
  </si>
  <si>
    <t>KJK</t>
  </si>
  <si>
    <t>LTN</t>
  </si>
  <si>
    <t>02554081</t>
  </si>
  <si>
    <t>DAIJI</t>
  </si>
  <si>
    <t>9518867</t>
  </si>
  <si>
    <t>02554082</t>
  </si>
  <si>
    <t>SPLMD</t>
  </si>
  <si>
    <t>9463961</t>
  </si>
  <si>
    <t>02554083</t>
  </si>
  <si>
    <t>HBION</t>
  </si>
  <si>
    <t>9471649</t>
  </si>
  <si>
    <t>02554084</t>
  </si>
  <si>
    <t>9481993</t>
  </si>
  <si>
    <t>02554085</t>
  </si>
  <si>
    <t>9522682</t>
  </si>
  <si>
    <t>02554086</t>
  </si>
  <si>
    <t>9522676</t>
  </si>
  <si>
    <t>02554087</t>
  </si>
  <si>
    <t>TCSMD</t>
  </si>
  <si>
    <t>9498139</t>
  </si>
  <si>
    <t>DLM</t>
  </si>
  <si>
    <t>02554088</t>
  </si>
  <si>
    <t>9480968</t>
  </si>
  <si>
    <t>02554089</t>
  </si>
  <si>
    <t>N214BT</t>
  </si>
  <si>
    <t>9522680</t>
  </si>
  <si>
    <t>CX300</t>
  </si>
  <si>
    <t>ODE</t>
  </si>
  <si>
    <t>02554090</t>
  </si>
  <si>
    <t>9HEXQ</t>
  </si>
  <si>
    <t>9492236</t>
  </si>
  <si>
    <t>02554091</t>
  </si>
  <si>
    <t>TCSOA</t>
  </si>
  <si>
    <t>9497287</t>
  </si>
  <si>
    <t>02554092</t>
  </si>
  <si>
    <t>9487430</t>
  </si>
  <si>
    <t>02554093</t>
  </si>
  <si>
    <t>9466500</t>
  </si>
  <si>
    <t>02554094</t>
  </si>
  <si>
    <t>A6EGZ</t>
  </si>
  <si>
    <t>9486260</t>
  </si>
  <si>
    <t>283</t>
  </si>
  <si>
    <t>02554095</t>
  </si>
  <si>
    <t>DAEWM</t>
  </si>
  <si>
    <t>9502291</t>
  </si>
  <si>
    <t>02554096</t>
  </si>
  <si>
    <t>9465701</t>
  </si>
  <si>
    <t>02554097</t>
  </si>
  <si>
    <t>FHZUL</t>
  </si>
  <si>
    <t>9481995</t>
  </si>
  <si>
    <t>02554098</t>
  </si>
  <si>
    <t>9499629</t>
  </si>
  <si>
    <t>02554099</t>
  </si>
  <si>
    <t>OYSWO</t>
  </si>
  <si>
    <t>9522684</t>
  </si>
  <si>
    <t>02554100</t>
  </si>
  <si>
    <t>9473525</t>
  </si>
  <si>
    <t>02554101</t>
  </si>
  <si>
    <t>9522685</t>
  </si>
  <si>
    <t>02554102</t>
  </si>
  <si>
    <t>9522688</t>
  </si>
  <si>
    <t>02554103</t>
  </si>
  <si>
    <t>OELBA</t>
  </si>
  <si>
    <t>9494479</t>
  </si>
  <si>
    <t>02554104</t>
  </si>
  <si>
    <t>9499141</t>
  </si>
  <si>
    <t>02554105</t>
  </si>
  <si>
    <t>DCMHS</t>
  </si>
  <si>
    <t>9522686</t>
  </si>
  <si>
    <t>02554106</t>
  </si>
  <si>
    <t>GEUUE</t>
  </si>
  <si>
    <t>9468348</t>
  </si>
  <si>
    <t>02554107</t>
  </si>
  <si>
    <t>TCJSD</t>
  </si>
  <si>
    <t>9488876</t>
  </si>
  <si>
    <t>223</t>
  </si>
  <si>
    <t>02554108</t>
  </si>
  <si>
    <t>HBJXN</t>
  </si>
  <si>
    <t>9472504</t>
  </si>
  <si>
    <t>02554109</t>
  </si>
  <si>
    <t>9469796</t>
  </si>
  <si>
    <t>02554110</t>
  </si>
  <si>
    <t>9489346</t>
  </si>
  <si>
    <t>02554111</t>
  </si>
  <si>
    <t>DAILX</t>
  </si>
  <si>
    <t>9510945</t>
  </si>
  <si>
    <t>02554112</t>
  </si>
  <si>
    <t>TFICL</t>
  </si>
  <si>
    <t>9495120</t>
  </si>
  <si>
    <t>02554113</t>
  </si>
  <si>
    <t>9496710</t>
  </si>
  <si>
    <t>02554114</t>
  </si>
  <si>
    <t>9473214</t>
  </si>
  <si>
    <t>02554115</t>
  </si>
  <si>
    <t>ECMAN</t>
  </si>
  <si>
    <t>9507260</t>
  </si>
  <si>
    <t>02554116</t>
  </si>
  <si>
    <t>OEIDU</t>
  </si>
  <si>
    <t>9508124</t>
  </si>
  <si>
    <t>02554117</t>
  </si>
  <si>
    <t>9507171</t>
  </si>
  <si>
    <t>02554118</t>
  </si>
  <si>
    <t>9500088</t>
  </si>
  <si>
    <t>02554119</t>
  </si>
  <si>
    <t>EIDLI</t>
  </si>
  <si>
    <t>9471004</t>
  </si>
  <si>
    <t>02554120</t>
  </si>
  <si>
    <t>9498781</t>
  </si>
  <si>
    <t>02554121</t>
  </si>
  <si>
    <t>9497381</t>
  </si>
  <si>
    <t>02554122</t>
  </si>
  <si>
    <t>9479042</t>
  </si>
  <si>
    <t>02554123</t>
  </si>
  <si>
    <t>PHBXE</t>
  </si>
  <si>
    <t>9503619</t>
  </si>
  <si>
    <t>310</t>
  </si>
  <si>
    <t>02554124</t>
  </si>
  <si>
    <t>9464315</t>
  </si>
  <si>
    <t>02554125</t>
  </si>
  <si>
    <t>9499231</t>
  </si>
  <si>
    <t>02554126</t>
  </si>
  <si>
    <t>9483371</t>
  </si>
  <si>
    <t>02554127</t>
  </si>
  <si>
    <t>SPLMF</t>
  </si>
  <si>
    <t>9464064</t>
  </si>
  <si>
    <t>02554128</t>
  </si>
  <si>
    <t>9476159</t>
  </si>
  <si>
    <t>02554129</t>
  </si>
  <si>
    <t>OOSSR</t>
  </si>
  <si>
    <t>9462377</t>
  </si>
  <si>
    <t>02554130</t>
  </si>
  <si>
    <t>9491595</t>
  </si>
  <si>
    <t>02554131</t>
  </si>
  <si>
    <t>9500482</t>
  </si>
  <si>
    <t>02554132</t>
  </si>
  <si>
    <t>9515959</t>
  </si>
  <si>
    <t>02554133</t>
  </si>
  <si>
    <t>CSTPR</t>
  </si>
  <si>
    <t>9485937</t>
  </si>
  <si>
    <t>02554134</t>
  </si>
  <si>
    <t>9496857</t>
  </si>
  <si>
    <t>02554135</t>
  </si>
  <si>
    <t>9502236</t>
  </si>
  <si>
    <t>02554136</t>
  </si>
  <si>
    <t>9468121</t>
  </si>
  <si>
    <t>02554137</t>
  </si>
  <si>
    <t>9504490</t>
  </si>
  <si>
    <t>02554138</t>
  </si>
  <si>
    <t>DAIQW</t>
  </si>
  <si>
    <t>9476876</t>
  </si>
  <si>
    <t>02554139</t>
  </si>
  <si>
    <t>9504788</t>
  </si>
  <si>
    <t>02554140</t>
  </si>
  <si>
    <t>9498603</t>
  </si>
  <si>
    <t>02554141</t>
  </si>
  <si>
    <t>ECIZH</t>
  </si>
  <si>
    <t>9468211</t>
  </si>
  <si>
    <t>02554142</t>
  </si>
  <si>
    <t>FHZUK</t>
  </si>
  <si>
    <t>9500939</t>
  </si>
  <si>
    <t>02554143</t>
  </si>
  <si>
    <t>9503106</t>
  </si>
  <si>
    <t>02554144</t>
  </si>
  <si>
    <t>GTTNR</t>
  </si>
  <si>
    <t>9464469</t>
  </si>
  <si>
    <t>02554145</t>
  </si>
  <si>
    <t>DAIRT</t>
  </si>
  <si>
    <t>9502426</t>
  </si>
  <si>
    <t>02554146</t>
  </si>
  <si>
    <t>9477538</t>
  </si>
  <si>
    <t>02554147</t>
  </si>
  <si>
    <t>9493787</t>
  </si>
  <si>
    <t>02554148</t>
  </si>
  <si>
    <t>9468302</t>
  </si>
  <si>
    <t>02554149</t>
  </si>
  <si>
    <t>9475605</t>
  </si>
  <si>
    <t>02554150</t>
  </si>
  <si>
    <t>YLABV</t>
  </si>
  <si>
    <t>9498712</t>
  </si>
  <si>
    <t>02554151</t>
  </si>
  <si>
    <t>HALYG</t>
  </si>
  <si>
    <t>9487741</t>
  </si>
  <si>
    <t>02554152</t>
  </si>
  <si>
    <t>9473398</t>
  </si>
  <si>
    <t>02554153</t>
  </si>
  <si>
    <t>9479945</t>
  </si>
  <si>
    <t>02554154</t>
  </si>
  <si>
    <t>PHEXY</t>
  </si>
  <si>
    <t>9489940</t>
  </si>
  <si>
    <t>02554155</t>
  </si>
  <si>
    <t>9HEWG</t>
  </si>
  <si>
    <t>9466766</t>
  </si>
  <si>
    <t>02554156</t>
  </si>
  <si>
    <t>9HAML</t>
  </si>
  <si>
    <t>9505373</t>
  </si>
  <si>
    <t>02554157</t>
  </si>
  <si>
    <t>9496574</t>
  </si>
  <si>
    <t>02554158</t>
  </si>
  <si>
    <t>9HWIT</t>
  </si>
  <si>
    <t>9522690</t>
  </si>
  <si>
    <t>RTM</t>
  </si>
  <si>
    <t>02554159</t>
  </si>
  <si>
    <t>TCLOH</t>
  </si>
  <si>
    <t>9479298</t>
  </si>
  <si>
    <t>02554160</t>
  </si>
  <si>
    <t>DAIBD</t>
  </si>
  <si>
    <t>9488417</t>
  </si>
  <si>
    <t>02554161</t>
  </si>
  <si>
    <t>OELZF</t>
  </si>
  <si>
    <t>9484815</t>
  </si>
  <si>
    <t>02554162</t>
  </si>
  <si>
    <t>HBIJL</t>
  </si>
  <si>
    <t>9481563</t>
  </si>
  <si>
    <t>02554163</t>
  </si>
  <si>
    <t>9462247</t>
  </si>
  <si>
    <t>02554164</t>
  </si>
  <si>
    <t>9479186</t>
  </si>
  <si>
    <t>02554165</t>
  </si>
  <si>
    <t>DAIBL</t>
  </si>
  <si>
    <t>9462846</t>
  </si>
  <si>
    <t>02554166</t>
  </si>
  <si>
    <t>9499189</t>
  </si>
  <si>
    <t>02554167</t>
  </si>
  <si>
    <t>9478764</t>
  </si>
  <si>
    <t>02554168</t>
  </si>
  <si>
    <t>N400BU</t>
  </si>
  <si>
    <t>9522718</t>
  </si>
  <si>
    <t>COL4</t>
  </si>
  <si>
    <t>02554169</t>
  </si>
  <si>
    <t>9505221</t>
  </si>
  <si>
    <t>02554170</t>
  </si>
  <si>
    <t>9522719</t>
  </si>
  <si>
    <t>02554171</t>
  </si>
  <si>
    <t>EIDCN</t>
  </si>
  <si>
    <t>9467540</t>
  </si>
  <si>
    <t>02554172</t>
  </si>
  <si>
    <t>9512404</t>
  </si>
  <si>
    <t>02554173</t>
  </si>
  <si>
    <t>9505952</t>
  </si>
  <si>
    <t>02554174</t>
  </si>
  <si>
    <t>9481020</t>
  </si>
  <si>
    <t>02554175</t>
  </si>
  <si>
    <t>SXNEL</t>
  </si>
  <si>
    <t>9491163</t>
  </si>
  <si>
    <t>02554176</t>
  </si>
  <si>
    <t>HBIJN</t>
  </si>
  <si>
    <t>9466295</t>
  </si>
  <si>
    <t>02554177</t>
  </si>
  <si>
    <t>DAIUC</t>
  </si>
  <si>
    <t>9470869</t>
  </si>
  <si>
    <t>02554178</t>
  </si>
  <si>
    <t>9486007</t>
  </si>
  <si>
    <t>02554179</t>
  </si>
  <si>
    <t>GNEOY</t>
  </si>
  <si>
    <t>9497615</t>
  </si>
  <si>
    <t>02554180</t>
  </si>
  <si>
    <t>SPLIL</t>
  </si>
  <si>
    <t>9495934</t>
  </si>
  <si>
    <t>02554181</t>
  </si>
  <si>
    <t>9474982</t>
  </si>
  <si>
    <t>02554182</t>
  </si>
  <si>
    <t>OYCLY</t>
  </si>
  <si>
    <t>9522470</t>
  </si>
  <si>
    <t>SGD</t>
  </si>
  <si>
    <t>93B</t>
  </si>
  <si>
    <t>02554183</t>
  </si>
  <si>
    <t>9522677</t>
  </si>
  <si>
    <t>DRS</t>
  </si>
  <si>
    <t>02554184</t>
  </si>
  <si>
    <t>9486475</t>
  </si>
  <si>
    <t>02554185</t>
  </si>
  <si>
    <t>9481930</t>
  </si>
  <si>
    <t>02554186</t>
  </si>
  <si>
    <t>DAFAC</t>
  </si>
  <si>
    <t>9522710</t>
  </si>
  <si>
    <t>TRF</t>
  </si>
  <si>
    <t>02554187</t>
  </si>
  <si>
    <t>TSIMY</t>
  </si>
  <si>
    <t>9489217</t>
  </si>
  <si>
    <t>MIR</t>
  </si>
  <si>
    <t>02554188</t>
  </si>
  <si>
    <t>9500098</t>
  </si>
  <si>
    <t>02554189</t>
  </si>
  <si>
    <t>DAISV</t>
  </si>
  <si>
    <t>9503689</t>
  </si>
  <si>
    <t>02554190</t>
  </si>
  <si>
    <t>9486714</t>
  </si>
  <si>
    <t>02554191</t>
  </si>
  <si>
    <t>9HSLC</t>
  </si>
  <si>
    <t>9478341</t>
  </si>
  <si>
    <t>504</t>
  </si>
  <si>
    <t>02554192</t>
  </si>
  <si>
    <t>9522716</t>
  </si>
  <si>
    <t>INN</t>
  </si>
  <si>
    <t>02554193</t>
  </si>
  <si>
    <t>9505124</t>
  </si>
  <si>
    <t>02554194</t>
  </si>
  <si>
    <t>9464285</t>
  </si>
  <si>
    <t>02554195</t>
  </si>
  <si>
    <t>9504281</t>
  </si>
  <si>
    <t>02554196</t>
  </si>
  <si>
    <t>DIETB</t>
  </si>
  <si>
    <t>9522712</t>
  </si>
  <si>
    <t>02554197</t>
  </si>
  <si>
    <t>ECLRG</t>
  </si>
  <si>
    <t>9500285</t>
  </si>
  <si>
    <t>02554198</t>
  </si>
  <si>
    <t>9504122</t>
  </si>
  <si>
    <t>02554199</t>
  </si>
  <si>
    <t>EINYE</t>
  </si>
  <si>
    <t>9482179</t>
  </si>
  <si>
    <t>B7879</t>
  </si>
  <si>
    <t>347</t>
  </si>
  <si>
    <t>350</t>
  </si>
  <si>
    <t>02554200</t>
  </si>
  <si>
    <t>ECLTM</t>
  </si>
  <si>
    <t>9499816</t>
  </si>
  <si>
    <t>502</t>
  </si>
  <si>
    <t>02554201</t>
  </si>
  <si>
    <t>9502309</t>
  </si>
  <si>
    <t>02554202</t>
  </si>
  <si>
    <t>N16HL</t>
  </si>
  <si>
    <t>9522742</t>
  </si>
  <si>
    <t>XTH</t>
  </si>
  <si>
    <t>02554203</t>
  </si>
  <si>
    <t>9474978</t>
  </si>
  <si>
    <t>02554204</t>
  </si>
  <si>
    <t>TCJZH</t>
  </si>
  <si>
    <t>9475666</t>
  </si>
  <si>
    <t>02554205</t>
  </si>
  <si>
    <t>ECLPG</t>
  </si>
  <si>
    <t>9504937</t>
  </si>
  <si>
    <t>CRJ10</t>
  </si>
  <si>
    <t>1000</t>
  </si>
  <si>
    <t>02554206</t>
  </si>
  <si>
    <t>9473990</t>
  </si>
  <si>
    <t>02554207</t>
  </si>
  <si>
    <t>ECHUI</t>
  </si>
  <si>
    <t>9495049</t>
  </si>
  <si>
    <t>02554208</t>
  </si>
  <si>
    <t>N940DM</t>
  </si>
  <si>
    <t>9522717</t>
  </si>
  <si>
    <t>OXF</t>
  </si>
  <si>
    <t>SEN</t>
  </si>
  <si>
    <t>02554209</t>
  </si>
  <si>
    <t>OOSSV</t>
  </si>
  <si>
    <t>9482831</t>
  </si>
  <si>
    <t>02554210</t>
  </si>
  <si>
    <t>EIRZC</t>
  </si>
  <si>
    <t>9492619</t>
  </si>
  <si>
    <t>02554211</t>
  </si>
  <si>
    <t>9474139</t>
  </si>
  <si>
    <t>217</t>
  </si>
  <si>
    <t>02554212</t>
  </si>
  <si>
    <t>9482099</t>
  </si>
  <si>
    <t>D03</t>
  </si>
  <si>
    <t>02554213</t>
  </si>
  <si>
    <t>TCRDF</t>
  </si>
  <si>
    <t>9466267</t>
  </si>
  <si>
    <t>02554214</t>
  </si>
  <si>
    <t>9481630</t>
  </si>
  <si>
    <t>02554215</t>
  </si>
  <si>
    <t>EIDEI</t>
  </si>
  <si>
    <t>9503144</t>
  </si>
  <si>
    <t>909</t>
  </si>
  <si>
    <t>02554216</t>
  </si>
  <si>
    <t>9503015</t>
  </si>
  <si>
    <t>02554217</t>
  </si>
  <si>
    <t>9490952</t>
  </si>
  <si>
    <t>02554218</t>
  </si>
  <si>
    <t>TCFHC</t>
  </si>
  <si>
    <t>9494842</t>
  </si>
  <si>
    <t>02554219</t>
  </si>
  <si>
    <t>9522691</t>
  </si>
  <si>
    <t>02554220</t>
  </si>
  <si>
    <t>DIDBA</t>
  </si>
  <si>
    <t>9522721</t>
  </si>
  <si>
    <t>02554221</t>
  </si>
  <si>
    <t>9470553</t>
  </si>
  <si>
    <t>02554222</t>
  </si>
  <si>
    <t>9492376</t>
  </si>
  <si>
    <t>02554223</t>
  </si>
  <si>
    <t>9497379</t>
  </si>
  <si>
    <t>02554224</t>
  </si>
  <si>
    <t>ECMQB</t>
  </si>
  <si>
    <t>9485041</t>
  </si>
  <si>
    <t>02554225</t>
  </si>
  <si>
    <t>9496970</t>
  </si>
  <si>
    <t>02554226</t>
  </si>
  <si>
    <t>TCJTI</t>
  </si>
  <si>
    <t>9496556</t>
  </si>
  <si>
    <t>02554227</t>
  </si>
  <si>
    <t>EIEIE</t>
  </si>
  <si>
    <t>9479325</t>
  </si>
  <si>
    <t>C13</t>
  </si>
  <si>
    <t>02554229</t>
  </si>
  <si>
    <t>A6EGR</t>
  </si>
  <si>
    <t>9473174</t>
  </si>
  <si>
    <t>02554230</t>
  </si>
  <si>
    <t>GEUUS</t>
  </si>
  <si>
    <t>9467032</t>
  </si>
  <si>
    <t>02554231</t>
  </si>
  <si>
    <t>EIEXD</t>
  </si>
  <si>
    <t>9480836</t>
  </si>
  <si>
    <t>02554232</t>
  </si>
  <si>
    <t>9495271</t>
  </si>
  <si>
    <t>02554233</t>
  </si>
  <si>
    <t>9488348</t>
  </si>
  <si>
    <t>02554234</t>
  </si>
  <si>
    <t>INEOU</t>
  </si>
  <si>
    <t>9478063</t>
  </si>
  <si>
    <t>AHO</t>
  </si>
  <si>
    <t>02554235</t>
  </si>
  <si>
    <t>9491059</t>
  </si>
  <si>
    <t>02554236</t>
  </si>
  <si>
    <t>TCSOG</t>
  </si>
  <si>
    <t>9467945</t>
  </si>
  <si>
    <t>02554237</t>
  </si>
  <si>
    <t>DAILK</t>
  </si>
  <si>
    <t>9497059</t>
  </si>
  <si>
    <t>02554238</t>
  </si>
  <si>
    <t>9467891</t>
  </si>
  <si>
    <t>02554239</t>
  </si>
  <si>
    <t>9502343</t>
  </si>
  <si>
    <t>02554240</t>
  </si>
  <si>
    <t>9491901</t>
  </si>
  <si>
    <t>02554241</t>
  </si>
  <si>
    <t>HBIOD</t>
  </si>
  <si>
    <t>9486829</t>
  </si>
  <si>
    <t>02554242</t>
  </si>
  <si>
    <t>A7BCH</t>
  </si>
  <si>
    <t>9490609</t>
  </si>
  <si>
    <t>02554243</t>
  </si>
  <si>
    <t>9466942</t>
  </si>
  <si>
    <t>02554244</t>
  </si>
  <si>
    <t>DEOWL</t>
  </si>
  <si>
    <t>9522752</t>
  </si>
  <si>
    <t>901</t>
  </si>
  <si>
    <t>02554245</t>
  </si>
  <si>
    <t>9486121</t>
  </si>
  <si>
    <t>02554246</t>
  </si>
  <si>
    <t>LNENN</t>
  </si>
  <si>
    <t>9479448</t>
  </si>
  <si>
    <t>513</t>
  </si>
  <si>
    <t>02554247</t>
  </si>
  <si>
    <t>9490598</t>
  </si>
  <si>
    <t>02554248</t>
  </si>
  <si>
    <t>HALXD</t>
  </si>
  <si>
    <t>9467771</t>
  </si>
  <si>
    <t>02554249</t>
  </si>
  <si>
    <t>9490807</t>
  </si>
  <si>
    <t>02554250</t>
  </si>
  <si>
    <t>FHBXA</t>
  </si>
  <si>
    <t>9495941</t>
  </si>
  <si>
    <t>02554251</t>
  </si>
  <si>
    <t>9522745</t>
  </si>
  <si>
    <t>02554252</t>
  </si>
  <si>
    <t>9498330</t>
  </si>
  <si>
    <t>02554253</t>
  </si>
  <si>
    <t>9480668</t>
  </si>
  <si>
    <t>02554254</t>
  </si>
  <si>
    <t>9522766</t>
  </si>
  <si>
    <t>02554255</t>
  </si>
  <si>
    <t>OELQL</t>
  </si>
  <si>
    <t>9508528</t>
  </si>
  <si>
    <t>02554256</t>
  </si>
  <si>
    <t>SEMKM</t>
  </si>
  <si>
    <t>9487198</t>
  </si>
  <si>
    <t>02554257</t>
  </si>
  <si>
    <t>9502938</t>
  </si>
  <si>
    <t>02554258</t>
  </si>
  <si>
    <t>HALTB</t>
  </si>
  <si>
    <t>9470506</t>
  </si>
  <si>
    <t>02554259</t>
  </si>
  <si>
    <t>9463892</t>
  </si>
  <si>
    <t>02554260</t>
  </si>
  <si>
    <t>DEGYY</t>
  </si>
  <si>
    <t>9522770</t>
  </si>
  <si>
    <t>UL</t>
  </si>
  <si>
    <t>02554261</t>
  </si>
  <si>
    <t>9522740</t>
  </si>
  <si>
    <t>02554262</t>
  </si>
  <si>
    <t>9522750</t>
  </si>
  <si>
    <t>02554263</t>
  </si>
  <si>
    <t>9496467</t>
  </si>
  <si>
    <t>02554264</t>
  </si>
  <si>
    <t>9486206</t>
  </si>
  <si>
    <t>02554265</t>
  </si>
  <si>
    <t>DAGWB</t>
  </si>
  <si>
    <t>9476495</t>
  </si>
  <si>
    <t>02554266</t>
  </si>
  <si>
    <t>9471057</t>
  </si>
  <si>
    <t>02554267</t>
  </si>
  <si>
    <t>DABNK</t>
  </si>
  <si>
    <t>9468642</t>
  </si>
  <si>
    <t>02554268</t>
  </si>
  <si>
    <t>DHIHO</t>
  </si>
  <si>
    <t>9522772</t>
  </si>
  <si>
    <t>02554269</t>
  </si>
  <si>
    <t>9522756</t>
  </si>
  <si>
    <t>02554270</t>
  </si>
  <si>
    <t>TCRBM</t>
  </si>
  <si>
    <t>9475722</t>
  </si>
  <si>
    <t>02554271</t>
  </si>
  <si>
    <t>9504540</t>
  </si>
  <si>
    <t>02554272</t>
  </si>
  <si>
    <t>9465623</t>
  </si>
  <si>
    <t>02554273</t>
  </si>
  <si>
    <t>N256CD</t>
  </si>
  <si>
    <t>9522754</t>
  </si>
  <si>
    <t>ZCV</t>
  </si>
  <si>
    <t>02554274</t>
  </si>
  <si>
    <t>9478353</t>
  </si>
  <si>
    <t>02554275</t>
  </si>
  <si>
    <t>9522778</t>
  </si>
  <si>
    <t>02554276</t>
  </si>
  <si>
    <t>9522781</t>
  </si>
  <si>
    <t>ZQD</t>
  </si>
  <si>
    <t>02554277</t>
  </si>
  <si>
    <t>9522758</t>
  </si>
  <si>
    <t>02554278</t>
  </si>
  <si>
    <t>9488173</t>
  </si>
  <si>
    <t>02554279</t>
  </si>
  <si>
    <t>TCJRP</t>
  </si>
  <si>
    <t>9469764</t>
  </si>
  <si>
    <t>02554280</t>
  </si>
  <si>
    <t>N858ND</t>
  </si>
  <si>
    <t>9522755</t>
  </si>
  <si>
    <t>02554281</t>
  </si>
  <si>
    <t>9476972</t>
  </si>
  <si>
    <t>02554282</t>
  </si>
  <si>
    <t>9522784</t>
  </si>
  <si>
    <t>02554283</t>
  </si>
  <si>
    <t>DAIZP</t>
  </si>
  <si>
    <t>9462013</t>
  </si>
  <si>
    <t>02554284</t>
  </si>
  <si>
    <t>9466788</t>
  </si>
  <si>
    <t>02554285</t>
  </si>
  <si>
    <t>9502556</t>
  </si>
  <si>
    <t>02554286</t>
  </si>
  <si>
    <t>9HSWE</t>
  </si>
  <si>
    <t>9480655</t>
  </si>
  <si>
    <t>02554287</t>
  </si>
  <si>
    <t>GDBCF</t>
  </si>
  <si>
    <t>9489962</t>
  </si>
  <si>
    <t>02554288</t>
  </si>
  <si>
    <t>PHBCH</t>
  </si>
  <si>
    <t>9482794</t>
  </si>
  <si>
    <t>02554289</t>
  </si>
  <si>
    <t>9483115</t>
  </si>
  <si>
    <t>CAG</t>
  </si>
  <si>
    <t>02554290</t>
  </si>
  <si>
    <t>9522763</t>
  </si>
  <si>
    <t>02554291</t>
  </si>
  <si>
    <t>9474824</t>
  </si>
  <si>
    <t>02554292</t>
  </si>
  <si>
    <t>9492922</t>
  </si>
  <si>
    <t>02554293</t>
  </si>
  <si>
    <t>DESDA</t>
  </si>
  <si>
    <t>9522773</t>
  </si>
  <si>
    <t>B600</t>
  </si>
  <si>
    <t>QWI</t>
  </si>
  <si>
    <t>02554294</t>
  </si>
  <si>
    <t>9468168</t>
  </si>
  <si>
    <t>02554295</t>
  </si>
  <si>
    <t>9470007</t>
  </si>
  <si>
    <t>02554296</t>
  </si>
  <si>
    <t>HBIAW</t>
  </si>
  <si>
    <t>9522768</t>
  </si>
  <si>
    <t>02554297</t>
  </si>
  <si>
    <t>DAGWI</t>
  </si>
  <si>
    <t>9487820</t>
  </si>
  <si>
    <t>02554298</t>
  </si>
  <si>
    <t>TCNBU</t>
  </si>
  <si>
    <t>9465047</t>
  </si>
  <si>
    <t>02554299</t>
  </si>
  <si>
    <t>9467688</t>
  </si>
  <si>
    <t>02554300</t>
  </si>
  <si>
    <t>LXJFB</t>
  </si>
  <si>
    <t>9522780</t>
  </si>
  <si>
    <t>02554301</t>
  </si>
  <si>
    <t>SPLME</t>
  </si>
  <si>
    <t>9463958</t>
  </si>
  <si>
    <t>02554302</t>
  </si>
  <si>
    <t>DAIBN</t>
  </si>
  <si>
    <t>9491183</t>
  </si>
  <si>
    <t>02554303</t>
  </si>
  <si>
    <t>9487097</t>
  </si>
  <si>
    <t>02554304</t>
  </si>
  <si>
    <t>9484344</t>
  </si>
  <si>
    <t>02554305</t>
  </si>
  <si>
    <t>9511010</t>
  </si>
  <si>
    <t>02554306</t>
  </si>
  <si>
    <t>9522788</t>
  </si>
  <si>
    <t>02554307</t>
  </si>
  <si>
    <t>9522790</t>
  </si>
  <si>
    <t>AGE</t>
  </si>
  <si>
    <t>02554308</t>
  </si>
  <si>
    <t>ECMCS</t>
  </si>
  <si>
    <t>9497129</t>
  </si>
  <si>
    <t>02554309</t>
  </si>
  <si>
    <t>TCSNN</t>
  </si>
  <si>
    <t>9498370</t>
  </si>
  <si>
    <t>02554310</t>
  </si>
  <si>
    <t>HALYT</t>
  </si>
  <si>
    <t>9478549</t>
  </si>
  <si>
    <t>02554311</t>
  </si>
  <si>
    <t>9467810</t>
  </si>
  <si>
    <t>02554312</t>
  </si>
  <si>
    <t>9522783</t>
  </si>
  <si>
    <t>02554313</t>
  </si>
  <si>
    <t>YUATB</t>
  </si>
  <si>
    <t>9498155</t>
  </si>
  <si>
    <t>02554314</t>
  </si>
  <si>
    <t>9471131</t>
  </si>
  <si>
    <t>02554315</t>
  </si>
  <si>
    <t>9522792</t>
  </si>
  <si>
    <t>02554316</t>
  </si>
  <si>
    <t>TCSEI</t>
  </si>
  <si>
    <t>9511243</t>
  </si>
  <si>
    <t>02554317</t>
  </si>
  <si>
    <t>9522791</t>
  </si>
  <si>
    <t>02554318</t>
  </si>
  <si>
    <t>A6ECV</t>
  </si>
  <si>
    <t>9487192</t>
  </si>
  <si>
    <t>02554319</t>
  </si>
  <si>
    <t>9ACAI</t>
  </si>
  <si>
    <t>9497124</t>
  </si>
  <si>
    <t>02554320</t>
  </si>
  <si>
    <t>9490480</t>
  </si>
  <si>
    <t>02554321</t>
  </si>
  <si>
    <t>9522794</t>
  </si>
  <si>
    <t>8NS</t>
  </si>
  <si>
    <t>QXH</t>
  </si>
  <si>
    <t>02554322</t>
  </si>
  <si>
    <t>9522793</t>
  </si>
  <si>
    <t>02554323</t>
  </si>
  <si>
    <t>HBJBB</t>
  </si>
  <si>
    <t>9503600</t>
  </si>
  <si>
    <t>02554324</t>
  </si>
  <si>
    <t>9502374</t>
  </si>
  <si>
    <t>02554325</t>
  </si>
  <si>
    <t>HBJXR</t>
  </si>
  <si>
    <t>9472478</t>
  </si>
  <si>
    <t>02554326</t>
  </si>
  <si>
    <t>9500207</t>
  </si>
  <si>
    <t>02554327</t>
  </si>
  <si>
    <t>9503679</t>
  </si>
  <si>
    <t>02554328</t>
  </si>
  <si>
    <t>9HQCF</t>
  </si>
  <si>
    <t>9471118</t>
  </si>
  <si>
    <t>02554329</t>
  </si>
  <si>
    <t>9522785</t>
  </si>
  <si>
    <t>02554330</t>
  </si>
  <si>
    <t>DAIJJ</t>
  </si>
  <si>
    <t>9509762</t>
  </si>
  <si>
    <t>02554331</t>
  </si>
  <si>
    <t>GEZBH</t>
  </si>
  <si>
    <t>9473073</t>
  </si>
  <si>
    <t>B41</t>
  </si>
  <si>
    <t>02554332</t>
  </si>
  <si>
    <t>9499364</t>
  </si>
  <si>
    <t>02554333</t>
  </si>
  <si>
    <t>LXLQA</t>
  </si>
  <si>
    <t>9484808</t>
  </si>
  <si>
    <t>02554334</t>
  </si>
  <si>
    <t>9473211</t>
  </si>
  <si>
    <t>02554335</t>
  </si>
  <si>
    <t>9490636</t>
  </si>
  <si>
    <t>02554336</t>
  </si>
  <si>
    <t>9496863</t>
  </si>
  <si>
    <t>02554337</t>
  </si>
  <si>
    <t>9497164</t>
  </si>
  <si>
    <t>02554338</t>
  </si>
  <si>
    <t>OEIVU</t>
  </si>
  <si>
    <t>9508892</t>
  </si>
  <si>
    <t>02554339</t>
  </si>
  <si>
    <t>ECKDG</t>
  </si>
  <si>
    <t>9499272</t>
  </si>
  <si>
    <t>911</t>
  </si>
  <si>
    <t>02554340</t>
  </si>
  <si>
    <t>9HLMI</t>
  </si>
  <si>
    <t>9485055</t>
  </si>
  <si>
    <t>ZAD</t>
  </si>
  <si>
    <t>02554341</t>
  </si>
  <si>
    <t>GEUYC</t>
  </si>
  <si>
    <t>9466381</t>
  </si>
  <si>
    <t>02554342</t>
  </si>
  <si>
    <t>9479409</t>
  </si>
  <si>
    <t>02554343</t>
  </si>
  <si>
    <t>FHPNC</t>
  </si>
  <si>
    <t>9490429</t>
  </si>
  <si>
    <t>02554344</t>
  </si>
  <si>
    <t>SPLIQ</t>
  </si>
  <si>
    <t>9462024</t>
  </si>
  <si>
    <t>02554345</t>
  </si>
  <si>
    <t>9497691</t>
  </si>
  <si>
    <t>02554346</t>
  </si>
  <si>
    <t>9499230</t>
  </si>
  <si>
    <t>02554347</t>
  </si>
  <si>
    <t>9469496</t>
  </si>
  <si>
    <t>02554348</t>
  </si>
  <si>
    <t>9470370</t>
  </si>
  <si>
    <t>02554349</t>
  </si>
  <si>
    <t>PHZUT</t>
  </si>
  <si>
    <t>9522769</t>
  </si>
  <si>
    <t>H130</t>
  </si>
  <si>
    <t>LEY</t>
  </si>
  <si>
    <t>02554350</t>
  </si>
  <si>
    <t>9505125</t>
  </si>
  <si>
    <t>02554351</t>
  </si>
  <si>
    <t>9463348</t>
  </si>
  <si>
    <t>PVK</t>
  </si>
  <si>
    <t>02554352</t>
  </si>
  <si>
    <t>OOSSO</t>
  </si>
  <si>
    <t>9462769</t>
  </si>
  <si>
    <t>02554353</t>
  </si>
  <si>
    <t>OELBL</t>
  </si>
  <si>
    <t>9478641</t>
  </si>
  <si>
    <t>02554354</t>
  </si>
  <si>
    <t>9497210</t>
  </si>
  <si>
    <t>02554355</t>
  </si>
  <si>
    <t>9483998</t>
  </si>
  <si>
    <t>02554356</t>
  </si>
  <si>
    <t>9463127</t>
  </si>
  <si>
    <t>02554357</t>
  </si>
  <si>
    <t>9500910</t>
  </si>
  <si>
    <t>02554358</t>
  </si>
  <si>
    <t>9482413</t>
  </si>
  <si>
    <t>02554359</t>
  </si>
  <si>
    <t>9470746</t>
  </si>
  <si>
    <t>02554360</t>
  </si>
  <si>
    <t>9505931</t>
  </si>
  <si>
    <t>02554361</t>
  </si>
  <si>
    <t>9505644</t>
  </si>
  <si>
    <t>02554362</t>
  </si>
  <si>
    <t>9500191</t>
  </si>
  <si>
    <t>02554363</t>
  </si>
  <si>
    <t>PHBXZ</t>
  </si>
  <si>
    <t>9505992</t>
  </si>
  <si>
    <t>02554364</t>
  </si>
  <si>
    <t>GEZTK</t>
  </si>
  <si>
    <t>9483734</t>
  </si>
  <si>
    <t>02554365</t>
  </si>
  <si>
    <t>9470076</t>
  </si>
  <si>
    <t>02554366</t>
  </si>
  <si>
    <t>9470937</t>
  </si>
  <si>
    <t>02554367</t>
  </si>
  <si>
    <t>9473740</t>
  </si>
  <si>
    <t>02554368</t>
  </si>
  <si>
    <t>9506095</t>
  </si>
  <si>
    <t>02554369</t>
  </si>
  <si>
    <t>9488498</t>
  </si>
  <si>
    <t>02554370</t>
  </si>
  <si>
    <t>9492415</t>
  </si>
  <si>
    <t>02554371</t>
  </si>
  <si>
    <t>9HWDQ</t>
  </si>
  <si>
    <t>9468479</t>
  </si>
  <si>
    <t>02554372</t>
  </si>
  <si>
    <t>A7BCB</t>
  </si>
  <si>
    <t>9502823</t>
  </si>
  <si>
    <t>239</t>
  </si>
  <si>
    <t>02554373</t>
  </si>
  <si>
    <t>OHLKG</t>
  </si>
  <si>
    <t>9473267</t>
  </si>
  <si>
    <t>02554374</t>
  </si>
  <si>
    <t>DAIQT</t>
  </si>
  <si>
    <t>9482829</t>
  </si>
  <si>
    <t>02554375</t>
  </si>
  <si>
    <t>HBAYQ</t>
  </si>
  <si>
    <t>9493732</t>
  </si>
  <si>
    <t>02554376</t>
  </si>
  <si>
    <t>LNWEA</t>
  </si>
  <si>
    <t>9503897</t>
  </si>
  <si>
    <t>02554377</t>
  </si>
  <si>
    <t>PHEXU</t>
  </si>
  <si>
    <t>9489634</t>
  </si>
  <si>
    <t>02554378</t>
  </si>
  <si>
    <t>9475636</t>
  </si>
  <si>
    <t>02554379</t>
  </si>
  <si>
    <t>9482849</t>
  </si>
  <si>
    <t>02554380</t>
  </si>
  <si>
    <t>OEIDX</t>
  </si>
  <si>
    <t>9508370</t>
  </si>
  <si>
    <t>02554381</t>
  </si>
  <si>
    <t>9469336</t>
  </si>
  <si>
    <t>02554382</t>
  </si>
  <si>
    <t>OELBI</t>
  </si>
  <si>
    <t>9481884</t>
  </si>
  <si>
    <t>02554383</t>
  </si>
  <si>
    <t>HBJCI</t>
  </si>
  <si>
    <t>9482740</t>
  </si>
  <si>
    <t>02554384</t>
  </si>
  <si>
    <t>9493408</t>
  </si>
  <si>
    <t>1007</t>
  </si>
  <si>
    <t>02554385</t>
  </si>
  <si>
    <t>EIGXL</t>
  </si>
  <si>
    <t>9511568</t>
  </si>
  <si>
    <t>02554386</t>
  </si>
  <si>
    <t>9475397</t>
  </si>
  <si>
    <t>02554387</t>
  </si>
  <si>
    <t>EIDHA</t>
  </si>
  <si>
    <t>9481652</t>
  </si>
  <si>
    <t>02554388</t>
  </si>
  <si>
    <t>9470502</t>
  </si>
  <si>
    <t>02554389</t>
  </si>
  <si>
    <t>DAINW</t>
  </si>
  <si>
    <t>9462855</t>
  </si>
  <si>
    <t>02554390</t>
  </si>
  <si>
    <t>TCRDU</t>
  </si>
  <si>
    <t>9512391</t>
  </si>
  <si>
    <t>02554391</t>
  </si>
  <si>
    <t>SERZA</t>
  </si>
  <si>
    <t>9472990</t>
  </si>
  <si>
    <t>02554392</t>
  </si>
  <si>
    <t>HBIJQ</t>
  </si>
  <si>
    <t>9462783</t>
  </si>
  <si>
    <t>02554393</t>
  </si>
  <si>
    <t>DAIRX</t>
  </si>
  <si>
    <t>9484395</t>
  </si>
  <si>
    <t>02554394</t>
  </si>
  <si>
    <t>N57DG</t>
  </si>
  <si>
    <t>9522809</t>
  </si>
  <si>
    <t>NRD</t>
  </si>
  <si>
    <t>02554395</t>
  </si>
  <si>
    <t>SXNEP</t>
  </si>
  <si>
    <t>9501753</t>
  </si>
  <si>
    <t>02554396</t>
  </si>
  <si>
    <t>TCSMR</t>
  </si>
  <si>
    <t>9499356</t>
  </si>
  <si>
    <t>02554397</t>
  </si>
  <si>
    <t>FHRDG</t>
  </si>
  <si>
    <t>9522808</t>
  </si>
  <si>
    <t>02554398</t>
  </si>
  <si>
    <t>9476065</t>
  </si>
  <si>
    <t>02554399</t>
  </si>
  <si>
    <t>9475525</t>
  </si>
  <si>
    <t>02554400</t>
  </si>
  <si>
    <t>9488226</t>
  </si>
  <si>
    <t>BRI</t>
  </si>
  <si>
    <t>02554401</t>
  </si>
  <si>
    <t>9488766</t>
  </si>
  <si>
    <t>02554402</t>
  </si>
  <si>
    <t>ECNLV</t>
  </si>
  <si>
    <t>9484153</t>
  </si>
  <si>
    <t>216</t>
  </si>
  <si>
    <t>02554403</t>
  </si>
  <si>
    <t>9484679</t>
  </si>
  <si>
    <t>02554404</t>
  </si>
  <si>
    <t>9494268</t>
  </si>
  <si>
    <t>02554405</t>
  </si>
  <si>
    <t>9467713</t>
  </si>
  <si>
    <t>02554406</t>
  </si>
  <si>
    <t>9522811</t>
  </si>
  <si>
    <t>XCR</t>
  </si>
  <si>
    <t>02554407</t>
  </si>
  <si>
    <t>9501379</t>
  </si>
  <si>
    <t>02554408</t>
  </si>
  <si>
    <t>9492129</t>
  </si>
  <si>
    <t>02554409</t>
  </si>
  <si>
    <t>9483877</t>
  </si>
  <si>
    <t>02554410</t>
  </si>
  <si>
    <t>ECMDK</t>
  </si>
  <si>
    <t>9487136</t>
  </si>
  <si>
    <t>02554411</t>
  </si>
  <si>
    <t>9480067</t>
  </si>
  <si>
    <t>02554412</t>
  </si>
  <si>
    <t>9502805</t>
  </si>
  <si>
    <t>02554413</t>
  </si>
  <si>
    <t>TCGPG</t>
  </si>
  <si>
    <t>9481772</t>
  </si>
  <si>
    <t>02554414</t>
  </si>
  <si>
    <t>9491289</t>
  </si>
  <si>
    <t>02554415</t>
  </si>
  <si>
    <t>9462744</t>
  </si>
  <si>
    <t>02554416</t>
  </si>
  <si>
    <t>9466983</t>
  </si>
  <si>
    <t>02554417</t>
  </si>
  <si>
    <t>TCLCR</t>
  </si>
  <si>
    <t>9513718</t>
  </si>
  <si>
    <t>02554418</t>
  </si>
  <si>
    <t>ECMSZ</t>
  </si>
  <si>
    <t>9471255</t>
  </si>
  <si>
    <t>322</t>
  </si>
  <si>
    <t>02554419</t>
  </si>
  <si>
    <t>OOSSA</t>
  </si>
  <si>
    <t>9482294</t>
  </si>
  <si>
    <t>02554420</t>
  </si>
  <si>
    <t>9495607</t>
  </si>
  <si>
    <t>02554421</t>
  </si>
  <si>
    <t>9503284</t>
  </si>
  <si>
    <t>02554422</t>
  </si>
  <si>
    <t>9463188</t>
  </si>
  <si>
    <t>02554423</t>
  </si>
  <si>
    <t>9501161</t>
  </si>
  <si>
    <t>02554424</t>
  </si>
  <si>
    <t>DAINK</t>
  </si>
  <si>
    <t>9481156</t>
  </si>
  <si>
    <t>02554425</t>
  </si>
  <si>
    <t>9478160</t>
  </si>
  <si>
    <t>02554426</t>
  </si>
  <si>
    <t>LNWDS</t>
  </si>
  <si>
    <t>9482439</t>
  </si>
  <si>
    <t>02554427</t>
  </si>
  <si>
    <t>EIDVM</t>
  </si>
  <si>
    <t>9494129</t>
  </si>
  <si>
    <t>02554428</t>
  </si>
  <si>
    <t>9481071</t>
  </si>
  <si>
    <t>02554429</t>
  </si>
  <si>
    <t>9473242</t>
  </si>
  <si>
    <t>02554430</t>
  </si>
  <si>
    <t>CSTAX</t>
  </si>
  <si>
    <t>9500022</t>
  </si>
  <si>
    <t>02554431</t>
  </si>
  <si>
    <t>9522817</t>
  </si>
  <si>
    <t>02554432</t>
  </si>
  <si>
    <t>ECJZM</t>
  </si>
  <si>
    <t>9484070</t>
  </si>
  <si>
    <t>02554433</t>
  </si>
  <si>
    <t>TCCRE</t>
  </si>
  <si>
    <t>9465458</t>
  </si>
  <si>
    <t>02554434</t>
  </si>
  <si>
    <t>A6EPF</t>
  </si>
  <si>
    <t>9475908</t>
  </si>
  <si>
    <t>340</t>
  </si>
  <si>
    <t>02554435</t>
  </si>
  <si>
    <t>9487155</t>
  </si>
  <si>
    <t>02554436</t>
  </si>
  <si>
    <t>9481577</t>
  </si>
  <si>
    <t>02554437</t>
  </si>
  <si>
    <t>9476200</t>
  </si>
  <si>
    <t>02554438</t>
  </si>
  <si>
    <t>SUBUP</t>
  </si>
  <si>
    <t>9462918</t>
  </si>
  <si>
    <t>02554439</t>
  </si>
  <si>
    <t>EIRZD</t>
  </si>
  <si>
    <t>9498676</t>
  </si>
  <si>
    <t>02554440</t>
  </si>
  <si>
    <t>9473902</t>
  </si>
  <si>
    <t>02554441</t>
  </si>
  <si>
    <t>9469098</t>
  </si>
  <si>
    <t>02554442</t>
  </si>
  <si>
    <t>ECMTV</t>
  </si>
  <si>
    <t>9491990</t>
  </si>
  <si>
    <t>02554443</t>
  </si>
  <si>
    <t>9492455</t>
  </si>
  <si>
    <t>02554444</t>
  </si>
  <si>
    <t>GTTNB</t>
  </si>
  <si>
    <t>9470518</t>
  </si>
  <si>
    <t>02554445</t>
  </si>
  <si>
    <t>9474019</t>
  </si>
  <si>
    <t>02554446</t>
  </si>
  <si>
    <t>9494217</t>
  </si>
  <si>
    <t>02554447</t>
  </si>
  <si>
    <t>9502584</t>
  </si>
  <si>
    <t>02554448</t>
  </si>
  <si>
    <t>9486879</t>
  </si>
  <si>
    <t>02554449</t>
  </si>
  <si>
    <t>TCJST</t>
  </si>
  <si>
    <t>9506186</t>
  </si>
  <si>
    <t>02554450</t>
  </si>
  <si>
    <t>9491733</t>
  </si>
  <si>
    <t>02554451</t>
  </si>
  <si>
    <t>9478912</t>
  </si>
  <si>
    <t>708</t>
  </si>
  <si>
    <t>02554452</t>
  </si>
  <si>
    <t>OELXA</t>
  </si>
  <si>
    <t>9467077</t>
  </si>
  <si>
    <t>02554453</t>
  </si>
  <si>
    <t>OEHCU</t>
  </si>
  <si>
    <t>9522822</t>
  </si>
  <si>
    <t>MLA</t>
  </si>
  <si>
    <t>02554454</t>
  </si>
  <si>
    <t>HBIOM</t>
  </si>
  <si>
    <t>9486733</t>
  </si>
  <si>
    <t>02554455</t>
  </si>
  <si>
    <t>PHEXS</t>
  </si>
  <si>
    <t>9468849</t>
  </si>
  <si>
    <t>02554456</t>
  </si>
  <si>
    <t>9490462</t>
  </si>
  <si>
    <t>02554457</t>
  </si>
  <si>
    <t>9493460</t>
  </si>
  <si>
    <t>02554458</t>
  </si>
  <si>
    <t>9522823</t>
  </si>
  <si>
    <t>02554459</t>
  </si>
  <si>
    <t>9508280</t>
  </si>
  <si>
    <t>02554460</t>
  </si>
  <si>
    <t>9495961</t>
  </si>
  <si>
    <t>02554461</t>
  </si>
  <si>
    <t>FHBXN</t>
  </si>
  <si>
    <t>9492483</t>
  </si>
  <si>
    <t>02554462</t>
  </si>
  <si>
    <t>9HWDX</t>
  </si>
  <si>
    <t>9493828</t>
  </si>
  <si>
    <t>02554463</t>
  </si>
  <si>
    <t>9477356</t>
  </si>
  <si>
    <t>02554464</t>
  </si>
  <si>
    <t>9486404</t>
  </si>
  <si>
    <t>02554465</t>
  </si>
  <si>
    <t>9522831</t>
  </si>
  <si>
    <t>02554466</t>
  </si>
  <si>
    <t>9489223</t>
  </si>
  <si>
    <t>02554467</t>
  </si>
  <si>
    <t>HALZI</t>
  </si>
  <si>
    <t>9469706</t>
  </si>
  <si>
    <t>02554468</t>
  </si>
  <si>
    <t>9499953</t>
  </si>
  <si>
    <t>02554469</t>
  </si>
  <si>
    <t>9493693</t>
  </si>
  <si>
    <t>02554470</t>
  </si>
  <si>
    <t>DAIUN</t>
  </si>
  <si>
    <t>9470815</t>
  </si>
  <si>
    <t>02554471</t>
  </si>
  <si>
    <t>9486426</t>
  </si>
  <si>
    <t>02554472</t>
  </si>
  <si>
    <t>9522834</t>
  </si>
  <si>
    <t>02554473</t>
  </si>
  <si>
    <t>TCRDS</t>
  </si>
  <si>
    <t>9472765</t>
  </si>
  <si>
    <t>02554474</t>
  </si>
  <si>
    <t>EIHGP</t>
  </si>
  <si>
    <t>9473867</t>
  </si>
  <si>
    <t>02554475</t>
  </si>
  <si>
    <t>9473013</t>
  </si>
  <si>
    <t>02554476</t>
  </si>
  <si>
    <t>YUNEM</t>
  </si>
  <si>
    <t>9522829</t>
  </si>
  <si>
    <t>02554477</t>
  </si>
  <si>
    <t>9492044</t>
  </si>
  <si>
    <t>02554478</t>
  </si>
  <si>
    <t>DAIUK</t>
  </si>
  <si>
    <t>9505059</t>
  </si>
  <si>
    <t>02554479</t>
  </si>
  <si>
    <t>9522828</t>
  </si>
  <si>
    <t>02554480</t>
  </si>
  <si>
    <t>9465496</t>
  </si>
  <si>
    <t>02554481</t>
  </si>
  <si>
    <t>DCWAY</t>
  </si>
  <si>
    <t>9522830</t>
  </si>
  <si>
    <t>LR55</t>
  </si>
  <si>
    <t>02554482</t>
  </si>
  <si>
    <t>9471591</t>
  </si>
  <si>
    <t>02554483</t>
  </si>
  <si>
    <t>OHLKO</t>
  </si>
  <si>
    <t>9480121</t>
  </si>
  <si>
    <t>02554484</t>
  </si>
  <si>
    <t>9474171</t>
  </si>
  <si>
    <t>02554485</t>
  </si>
  <si>
    <t>HALGV</t>
  </si>
  <si>
    <t>9483963</t>
  </si>
  <si>
    <t>02554486</t>
  </si>
  <si>
    <t>SXDVM</t>
  </si>
  <si>
    <t>9463999</t>
  </si>
  <si>
    <t>02554487</t>
  </si>
  <si>
    <t>DETJG</t>
  </si>
  <si>
    <t>9522832</t>
  </si>
  <si>
    <t>ZJS</t>
  </si>
  <si>
    <t>02554488</t>
  </si>
  <si>
    <t>9463923</t>
  </si>
  <si>
    <t>02554489</t>
  </si>
  <si>
    <t>9482924</t>
  </si>
  <si>
    <t>02554490</t>
  </si>
  <si>
    <t>9493813</t>
  </si>
  <si>
    <t>02554491</t>
  </si>
  <si>
    <t>9467523</t>
  </si>
  <si>
    <t>02554492</t>
  </si>
  <si>
    <t>HBJPF</t>
  </si>
  <si>
    <t>9463752</t>
  </si>
  <si>
    <t>02554493</t>
  </si>
  <si>
    <t>9HLWA</t>
  </si>
  <si>
    <t>9481822</t>
  </si>
  <si>
    <t>02554494</t>
  </si>
  <si>
    <t>SPLNF</t>
  </si>
  <si>
    <t>9470010</t>
  </si>
  <si>
    <t>02554495</t>
  </si>
  <si>
    <t>9463368</t>
  </si>
  <si>
    <t>DBV</t>
  </si>
  <si>
    <t>02554496</t>
  </si>
  <si>
    <t>DAISW</t>
  </si>
  <si>
    <t>9463337</t>
  </si>
  <si>
    <t>02554497</t>
  </si>
  <si>
    <t>9500250</t>
  </si>
  <si>
    <t>02554498</t>
  </si>
  <si>
    <t>9522833</t>
  </si>
  <si>
    <t>02554499</t>
  </si>
  <si>
    <t>A6EGP</t>
  </si>
  <si>
    <t>9484629</t>
  </si>
  <si>
    <t>02554500</t>
  </si>
  <si>
    <t>9502441</t>
  </si>
  <si>
    <t>02554501</t>
  </si>
  <si>
    <t>OELXE</t>
  </si>
  <si>
    <t>9506678</t>
  </si>
  <si>
    <t>02554502</t>
  </si>
  <si>
    <t>9488905</t>
  </si>
  <si>
    <t>02554503</t>
  </si>
  <si>
    <t>DCAWX</t>
  </si>
  <si>
    <t>9522835</t>
  </si>
  <si>
    <t>02554504</t>
  </si>
  <si>
    <t>9490427</t>
  </si>
  <si>
    <t>02554505</t>
  </si>
  <si>
    <t>9490602</t>
  </si>
  <si>
    <t>02554506</t>
  </si>
  <si>
    <t>9490185</t>
  </si>
  <si>
    <t>02554507</t>
  </si>
  <si>
    <t>9500825</t>
  </si>
  <si>
    <t>02554508</t>
  </si>
  <si>
    <t>TCJSU</t>
  </si>
  <si>
    <t>9488960</t>
  </si>
  <si>
    <t>02554509</t>
  </si>
  <si>
    <t>9485651</t>
  </si>
  <si>
    <t>02554510</t>
  </si>
  <si>
    <t>9504532</t>
  </si>
  <si>
    <t>02554511</t>
  </si>
  <si>
    <t>TFICM</t>
  </si>
  <si>
    <t>9500220</t>
  </si>
  <si>
    <t>711</t>
  </si>
  <si>
    <t>02554512</t>
  </si>
  <si>
    <t>9496704</t>
  </si>
  <si>
    <t>02554513</t>
  </si>
  <si>
    <t>9470458</t>
  </si>
  <si>
    <t>02554514</t>
  </si>
  <si>
    <t>9501215</t>
  </si>
  <si>
    <t>02554515</t>
  </si>
  <si>
    <t>9522471</t>
  </si>
  <si>
    <t>02554516</t>
  </si>
  <si>
    <t>PHBXR</t>
  </si>
  <si>
    <t>9499891</t>
  </si>
  <si>
    <t>02554517</t>
  </si>
  <si>
    <t>CSTTZ</t>
  </si>
  <si>
    <t>9488527</t>
  </si>
  <si>
    <t>02554518</t>
  </si>
  <si>
    <t>9484165</t>
  </si>
  <si>
    <t>02554519</t>
  </si>
  <si>
    <t>9486610</t>
  </si>
  <si>
    <t>02554520</t>
  </si>
  <si>
    <t>OELBP</t>
  </si>
  <si>
    <t>9473878</t>
  </si>
  <si>
    <t>02554521</t>
  </si>
  <si>
    <t>9496758</t>
  </si>
  <si>
    <t>02554522</t>
  </si>
  <si>
    <t>9485863</t>
  </si>
  <si>
    <t>02554523</t>
  </si>
  <si>
    <t>9490137</t>
  </si>
  <si>
    <t>02554524</t>
  </si>
  <si>
    <t>9481266</t>
  </si>
  <si>
    <t>02554525</t>
  </si>
  <si>
    <t>9506270</t>
  </si>
  <si>
    <t>02554526</t>
  </si>
  <si>
    <t>9522836</t>
  </si>
  <si>
    <t>GOA</t>
  </si>
  <si>
    <t>02554527</t>
  </si>
  <si>
    <t>DAIAC</t>
  </si>
  <si>
    <t>9501329</t>
  </si>
  <si>
    <t>TRS</t>
  </si>
  <si>
    <t>02554528</t>
  </si>
  <si>
    <t>9503530</t>
  </si>
  <si>
    <t>02554529</t>
  </si>
  <si>
    <t>9468315</t>
  </si>
  <si>
    <t>02554530</t>
  </si>
  <si>
    <t>9491546</t>
  </si>
  <si>
    <t>02554531</t>
  </si>
  <si>
    <t>9471876</t>
  </si>
  <si>
    <t>02554532</t>
  </si>
  <si>
    <t>FHZUG</t>
  </si>
  <si>
    <t>9490493</t>
  </si>
  <si>
    <t>02554533</t>
  </si>
  <si>
    <t>9495260</t>
  </si>
  <si>
    <t>02554534</t>
  </si>
  <si>
    <t>9472312</t>
  </si>
  <si>
    <t>02554535</t>
  </si>
  <si>
    <t>9466172</t>
  </si>
  <si>
    <t>02554536</t>
  </si>
  <si>
    <t>9500868</t>
  </si>
  <si>
    <t>02554537</t>
  </si>
  <si>
    <t>GEUYF</t>
  </si>
  <si>
    <t>9463084</t>
  </si>
  <si>
    <t>02554538</t>
  </si>
  <si>
    <t>9498830</t>
  </si>
  <si>
    <t>02554539</t>
  </si>
  <si>
    <t>9493783</t>
  </si>
  <si>
    <t>02554540</t>
  </si>
  <si>
    <t>9498718</t>
  </si>
  <si>
    <t>02554541</t>
  </si>
  <si>
    <t>9474152</t>
  </si>
  <si>
    <t>02554542</t>
  </si>
  <si>
    <t>9476243</t>
  </si>
  <si>
    <t>02554543</t>
  </si>
  <si>
    <t>9476459</t>
  </si>
  <si>
    <t>02554544</t>
  </si>
  <si>
    <t>9476796</t>
  </si>
  <si>
    <t>02554545</t>
  </si>
  <si>
    <t>CSPHU</t>
  </si>
  <si>
    <t>9522841</t>
  </si>
  <si>
    <t>KIR</t>
  </si>
  <si>
    <t>02554546</t>
  </si>
  <si>
    <t>ECMFL</t>
  </si>
  <si>
    <t>9522838</t>
  </si>
  <si>
    <t>02554547</t>
  </si>
  <si>
    <t>TCTJR</t>
  </si>
  <si>
    <t>9463305</t>
  </si>
  <si>
    <t>02554548</t>
  </si>
  <si>
    <t>9485309</t>
  </si>
  <si>
    <t>02554549</t>
  </si>
  <si>
    <t>9487105</t>
  </si>
  <si>
    <t>02554550</t>
  </si>
  <si>
    <t>OKBIZ</t>
  </si>
  <si>
    <t>9522843</t>
  </si>
  <si>
    <t>02554551</t>
  </si>
  <si>
    <t>9477206</t>
  </si>
  <si>
    <t>02554552</t>
  </si>
  <si>
    <t>TCJOI</t>
  </si>
  <si>
    <t>9474102</t>
  </si>
  <si>
    <t>250</t>
  </si>
  <si>
    <t>02554553</t>
  </si>
  <si>
    <t>9464827</t>
  </si>
  <si>
    <t>02554554</t>
  </si>
  <si>
    <t>TCSMK</t>
  </si>
  <si>
    <t>9505033</t>
  </si>
  <si>
    <t>02554555</t>
  </si>
  <si>
    <t>9467239</t>
  </si>
  <si>
    <t>02554556</t>
  </si>
  <si>
    <t>EIFPW</t>
  </si>
  <si>
    <t>9466737</t>
  </si>
  <si>
    <t>02554557</t>
  </si>
  <si>
    <t>9479253</t>
  </si>
  <si>
    <t>02554558</t>
  </si>
  <si>
    <t>TCSML</t>
  </si>
  <si>
    <t>9492336</t>
  </si>
  <si>
    <t>02554559</t>
  </si>
  <si>
    <t>HBJPB</t>
  </si>
  <si>
    <t>9462412</t>
  </si>
  <si>
    <t>02554560</t>
  </si>
  <si>
    <t>9484388</t>
  </si>
  <si>
    <t>02554561</t>
  </si>
  <si>
    <t>9477314</t>
  </si>
  <si>
    <t>02554562</t>
  </si>
  <si>
    <t>SXNER</t>
  </si>
  <si>
    <t>9491926</t>
  </si>
  <si>
    <t>02554563</t>
  </si>
  <si>
    <t>ECODM</t>
  </si>
  <si>
    <t>9485051</t>
  </si>
  <si>
    <t>02554564</t>
  </si>
  <si>
    <t>9489686</t>
  </si>
  <si>
    <t>02554565</t>
  </si>
  <si>
    <t>SPLIM</t>
  </si>
  <si>
    <t>9493203</t>
  </si>
  <si>
    <t>02554566</t>
  </si>
  <si>
    <t>YRSKY</t>
  </si>
  <si>
    <t>9463920</t>
  </si>
  <si>
    <t>02554567</t>
  </si>
  <si>
    <t>9522854</t>
  </si>
  <si>
    <t>02554568</t>
  </si>
  <si>
    <t>9492506</t>
  </si>
  <si>
    <t>02554569</t>
  </si>
  <si>
    <t>9497821</t>
  </si>
  <si>
    <t>02554570</t>
  </si>
  <si>
    <t>9473465</t>
  </si>
  <si>
    <t>02554571</t>
  </si>
  <si>
    <t>ECNDN</t>
  </si>
  <si>
    <t>9486676</t>
  </si>
  <si>
    <t>02554572</t>
  </si>
  <si>
    <t>TCGPB</t>
  </si>
  <si>
    <t>9478346</t>
  </si>
  <si>
    <t>02554573</t>
  </si>
  <si>
    <t>FHPNE</t>
  </si>
  <si>
    <t>9488338</t>
  </si>
  <si>
    <t>02554574</t>
  </si>
  <si>
    <t>PHBGG</t>
  </si>
  <si>
    <t>9475151</t>
  </si>
  <si>
    <t>02554575</t>
  </si>
  <si>
    <t>9465856</t>
  </si>
  <si>
    <t>02554576</t>
  </si>
  <si>
    <t>9522850</t>
  </si>
  <si>
    <t>02554577</t>
  </si>
  <si>
    <t>TCLCI</t>
  </si>
  <si>
    <t>9473645</t>
  </si>
  <si>
    <t>02554578</t>
  </si>
  <si>
    <t>DAEWO</t>
  </si>
  <si>
    <t>9477611</t>
  </si>
  <si>
    <t>02554579</t>
  </si>
  <si>
    <t>9486045</t>
  </si>
  <si>
    <t>02554580</t>
  </si>
  <si>
    <t>9522846</t>
  </si>
  <si>
    <t>02554581</t>
  </si>
  <si>
    <t>9466607</t>
  </si>
  <si>
    <t>02554582</t>
  </si>
  <si>
    <t>9484565</t>
  </si>
  <si>
    <t>02554583</t>
  </si>
  <si>
    <t>9475827</t>
  </si>
  <si>
    <t>02554584</t>
  </si>
  <si>
    <t>CSTPU</t>
  </si>
  <si>
    <t>9497403</t>
  </si>
  <si>
    <t>02554585</t>
  </si>
  <si>
    <t>9476554</t>
  </si>
  <si>
    <t>02554586</t>
  </si>
  <si>
    <t>9488297</t>
  </si>
  <si>
    <t>02554587</t>
  </si>
  <si>
    <t>9503685</t>
  </si>
  <si>
    <t>02554588</t>
  </si>
  <si>
    <t>9466071</t>
  </si>
  <si>
    <t>02554589</t>
  </si>
  <si>
    <t>9466459</t>
  </si>
  <si>
    <t>02554590</t>
  </si>
  <si>
    <t>EIDVN</t>
  </si>
  <si>
    <t>9496609</t>
  </si>
  <si>
    <t>02554591</t>
  </si>
  <si>
    <t>9466226</t>
  </si>
  <si>
    <t>02554592</t>
  </si>
  <si>
    <t>9482102</t>
  </si>
  <si>
    <t>02554593</t>
  </si>
  <si>
    <t>GEUUM</t>
  </si>
  <si>
    <t>9470513</t>
  </si>
  <si>
    <t>02554594</t>
  </si>
  <si>
    <t>9493128</t>
  </si>
  <si>
    <t>02554595</t>
  </si>
  <si>
    <t>9522856</t>
  </si>
  <si>
    <t>02554596</t>
  </si>
  <si>
    <t>EIHOA</t>
  </si>
  <si>
    <t>9475432</t>
  </si>
  <si>
    <t>02554597</t>
  </si>
  <si>
    <t>9504348</t>
  </si>
  <si>
    <t>02554598</t>
  </si>
  <si>
    <t>LNWDI</t>
  </si>
  <si>
    <t>9483703</t>
  </si>
  <si>
    <t>02554599</t>
  </si>
  <si>
    <t>9475558</t>
  </si>
  <si>
    <t>02554600</t>
  </si>
  <si>
    <t>9506904</t>
  </si>
  <si>
    <t>02554601</t>
  </si>
  <si>
    <t>TCNBV</t>
  </si>
  <si>
    <t>9471042</t>
  </si>
  <si>
    <t>02554602</t>
  </si>
  <si>
    <t>SPRNE</t>
  </si>
  <si>
    <t>9488723</t>
  </si>
  <si>
    <t>02554603</t>
  </si>
  <si>
    <t>9502230</t>
  </si>
  <si>
    <t>02554604</t>
  </si>
  <si>
    <t>A6EPS</t>
  </si>
  <si>
    <t>9473187</t>
  </si>
  <si>
    <t>356</t>
  </si>
  <si>
    <t>02554605</t>
  </si>
  <si>
    <t>TCSEZ</t>
  </si>
  <si>
    <t>9467918</t>
  </si>
  <si>
    <t>02554606</t>
  </si>
  <si>
    <t>FHBLP</t>
  </si>
  <si>
    <t>9490101</t>
  </si>
  <si>
    <t>02554607</t>
  </si>
  <si>
    <t>SEROA</t>
  </si>
  <si>
    <t>9497374</t>
  </si>
  <si>
    <t>02554608</t>
  </si>
  <si>
    <t>TCJRZ</t>
  </si>
  <si>
    <t>9497997</t>
  </si>
  <si>
    <t>02554609</t>
  </si>
  <si>
    <t>CSPHR</t>
  </si>
  <si>
    <t>9522857</t>
  </si>
  <si>
    <t>02554610</t>
  </si>
  <si>
    <t>9491726</t>
  </si>
  <si>
    <t>02554611</t>
  </si>
  <si>
    <t>9493209</t>
  </si>
  <si>
    <t>02554612</t>
  </si>
  <si>
    <t>OELBK</t>
  </si>
  <si>
    <t>9471967</t>
  </si>
  <si>
    <t>02554613</t>
  </si>
  <si>
    <t>9505615</t>
  </si>
  <si>
    <t>02554614</t>
  </si>
  <si>
    <t>HBJPE</t>
  </si>
  <si>
    <t>9486798</t>
  </si>
  <si>
    <t>02554615</t>
  </si>
  <si>
    <t>PHNXU</t>
  </si>
  <si>
    <t>9466945</t>
  </si>
  <si>
    <t>02554616</t>
  </si>
  <si>
    <t>9522859</t>
  </si>
  <si>
    <t>02554617</t>
  </si>
  <si>
    <t>DESSN</t>
  </si>
  <si>
    <t>9522868</t>
  </si>
  <si>
    <t>02554618</t>
  </si>
  <si>
    <t>9486607</t>
  </si>
  <si>
    <t>02554619</t>
  </si>
  <si>
    <t>A7BCZ</t>
  </si>
  <si>
    <t>9493662</t>
  </si>
  <si>
    <t>240</t>
  </si>
  <si>
    <t>02554620</t>
  </si>
  <si>
    <t>EIIHX</t>
  </si>
  <si>
    <t>9491065</t>
  </si>
  <si>
    <t>02554621</t>
  </si>
  <si>
    <t>9489011</t>
  </si>
  <si>
    <t>02554622</t>
  </si>
  <si>
    <t>9491802</t>
  </si>
  <si>
    <t>02554623</t>
  </si>
  <si>
    <t>HALYF</t>
  </si>
  <si>
    <t>9487743</t>
  </si>
  <si>
    <t>02554624</t>
  </si>
  <si>
    <t>9468888</t>
  </si>
  <si>
    <t>A45</t>
  </si>
  <si>
    <t>02554625</t>
  </si>
  <si>
    <t>9508548</t>
  </si>
  <si>
    <t>02554626</t>
  </si>
  <si>
    <t>9522861</t>
  </si>
  <si>
    <t>GRS</t>
  </si>
  <si>
    <t>02554627</t>
  </si>
  <si>
    <t>DABHF</t>
  </si>
  <si>
    <t>9467655</t>
  </si>
  <si>
    <t>02554628</t>
  </si>
  <si>
    <t>YLABG</t>
  </si>
  <si>
    <t>9499263</t>
  </si>
  <si>
    <t>02554629</t>
  </si>
  <si>
    <t>LNNIM</t>
  </si>
  <si>
    <t>9480559</t>
  </si>
  <si>
    <t>02554630</t>
  </si>
  <si>
    <t>HALXE</t>
  </si>
  <si>
    <t>9466676</t>
  </si>
  <si>
    <t>02554631</t>
  </si>
  <si>
    <t>9481423</t>
  </si>
  <si>
    <t>02554632</t>
  </si>
  <si>
    <t>9471742</t>
  </si>
  <si>
    <t>02554633</t>
  </si>
  <si>
    <t>DAICI</t>
  </si>
  <si>
    <t>9484636</t>
  </si>
  <si>
    <t>02554634</t>
  </si>
  <si>
    <t>HALTI</t>
  </si>
  <si>
    <t>9467990</t>
  </si>
  <si>
    <t>02554635</t>
  </si>
  <si>
    <t>9500053</t>
  </si>
  <si>
    <t>02554636</t>
  </si>
  <si>
    <t>LXLQB</t>
  </si>
  <si>
    <t>9484894</t>
  </si>
  <si>
    <t>02554637</t>
  </si>
  <si>
    <t>DAIUG</t>
  </si>
  <si>
    <t>9505055</t>
  </si>
  <si>
    <t>02554638</t>
  </si>
  <si>
    <t>9496199</t>
  </si>
  <si>
    <t>02554639</t>
  </si>
  <si>
    <t>9462943</t>
  </si>
  <si>
    <t>02554640</t>
  </si>
  <si>
    <t>9471695</t>
  </si>
  <si>
    <t>02554641</t>
  </si>
  <si>
    <t>9478963</t>
  </si>
  <si>
    <t>02554642</t>
  </si>
  <si>
    <t>9487043</t>
  </si>
  <si>
    <t>02554643</t>
  </si>
  <si>
    <t>9507432</t>
  </si>
  <si>
    <t>02554644</t>
  </si>
  <si>
    <t>9462819</t>
  </si>
  <si>
    <t>02554645</t>
  </si>
  <si>
    <t>9495024</t>
  </si>
  <si>
    <t>219</t>
  </si>
  <si>
    <t>02554646</t>
  </si>
  <si>
    <t>9481112</t>
  </si>
  <si>
    <t>02554647</t>
  </si>
  <si>
    <t>FHBLJ</t>
  </si>
  <si>
    <t>9486252</t>
  </si>
  <si>
    <t>02554648</t>
  </si>
  <si>
    <t>9490524</t>
  </si>
  <si>
    <t>02554649</t>
  </si>
  <si>
    <t>9470424</t>
  </si>
  <si>
    <t>02554650</t>
  </si>
  <si>
    <t>PHBCK</t>
  </si>
  <si>
    <t>9476768</t>
  </si>
  <si>
    <t>02554651</t>
  </si>
  <si>
    <t>EIDCX</t>
  </si>
  <si>
    <t>9476191</t>
  </si>
  <si>
    <t>02554652</t>
  </si>
  <si>
    <t>9522873</t>
  </si>
  <si>
    <t>02554653</t>
  </si>
  <si>
    <t>9495739</t>
  </si>
  <si>
    <t>02554654</t>
  </si>
  <si>
    <t>DAIRW</t>
  </si>
  <si>
    <t>9464045</t>
  </si>
  <si>
    <t>02554655</t>
  </si>
  <si>
    <t>9522872</t>
  </si>
  <si>
    <t>02554656</t>
  </si>
  <si>
    <t>DCSOS</t>
  </si>
  <si>
    <t>9522871</t>
  </si>
  <si>
    <t>LR45</t>
  </si>
  <si>
    <t>GZP</t>
  </si>
  <si>
    <t>02554657</t>
  </si>
  <si>
    <t>TCJIO</t>
  </si>
  <si>
    <t>9464249</t>
  </si>
  <si>
    <t>269</t>
  </si>
  <si>
    <t>02554658</t>
  </si>
  <si>
    <t>9467382</t>
  </si>
  <si>
    <t>02554659</t>
  </si>
  <si>
    <t>HBIOF</t>
  </si>
  <si>
    <t>9470721</t>
  </si>
  <si>
    <t>02554660</t>
  </si>
  <si>
    <t>9471145</t>
  </si>
  <si>
    <t>02554661</t>
  </si>
  <si>
    <t>SXRMA</t>
  </si>
  <si>
    <t>9484205</t>
  </si>
  <si>
    <t>514</t>
  </si>
  <si>
    <t>02554662</t>
  </si>
  <si>
    <t>9485178</t>
  </si>
  <si>
    <t>02554663</t>
  </si>
  <si>
    <t>9470406</t>
  </si>
  <si>
    <t>02554664</t>
  </si>
  <si>
    <t>9483826</t>
  </si>
  <si>
    <t>02554665</t>
  </si>
  <si>
    <t>9484215</t>
  </si>
  <si>
    <t>02554666</t>
  </si>
  <si>
    <t>DAINR</t>
  </si>
  <si>
    <t>9498383</t>
  </si>
  <si>
    <t>02554667</t>
  </si>
  <si>
    <t>ECNZP</t>
  </si>
  <si>
    <t>9498668</t>
  </si>
  <si>
    <t>02554668</t>
  </si>
  <si>
    <t>9498377</t>
  </si>
  <si>
    <t>02554669</t>
  </si>
  <si>
    <t>9494481</t>
  </si>
  <si>
    <t>02554670</t>
  </si>
  <si>
    <t>9469875</t>
  </si>
  <si>
    <t>02554671</t>
  </si>
  <si>
    <t>A6EPM</t>
  </si>
  <si>
    <t>9489278</t>
  </si>
  <si>
    <t>02554672</t>
  </si>
  <si>
    <t>9473694</t>
  </si>
  <si>
    <t>02554673</t>
  </si>
  <si>
    <t>9474218</t>
  </si>
  <si>
    <t>02554674</t>
  </si>
  <si>
    <t>9502901</t>
  </si>
  <si>
    <t>02554675</t>
  </si>
  <si>
    <t>9465699</t>
  </si>
  <si>
    <t>02554676</t>
  </si>
  <si>
    <t>CSLTP</t>
  </si>
  <si>
    <t>9522874</t>
  </si>
  <si>
    <t>02554677</t>
  </si>
  <si>
    <t>DEGIM</t>
  </si>
  <si>
    <t>9522878</t>
  </si>
  <si>
    <t>02554678</t>
  </si>
  <si>
    <t>TCSEY</t>
  </si>
  <si>
    <t>9511227</t>
  </si>
  <si>
    <t>02554679</t>
  </si>
  <si>
    <t>9493360</t>
  </si>
  <si>
    <t>02554680</t>
  </si>
  <si>
    <t>9512820</t>
  </si>
  <si>
    <t>02554681</t>
  </si>
  <si>
    <t>9484655</t>
  </si>
  <si>
    <t>02554682</t>
  </si>
  <si>
    <t>CSDXN</t>
  </si>
  <si>
    <t>9522875</t>
  </si>
  <si>
    <t>02554683</t>
  </si>
  <si>
    <t>9509726</t>
  </si>
  <si>
    <t>02554684</t>
  </si>
  <si>
    <t>9HLMB</t>
  </si>
  <si>
    <t>9488649</t>
  </si>
  <si>
    <t>02554685</t>
  </si>
  <si>
    <t>GEZGI</t>
  </si>
  <si>
    <t>9468167</t>
  </si>
  <si>
    <t>02554686</t>
  </si>
  <si>
    <t>ECLLJ</t>
  </si>
  <si>
    <t>9500574</t>
  </si>
  <si>
    <t>912</t>
  </si>
  <si>
    <t>02554687</t>
  </si>
  <si>
    <t>TCLPJ</t>
  </si>
  <si>
    <t>9489391</t>
  </si>
  <si>
    <t>02554688</t>
  </si>
  <si>
    <t>9490728</t>
  </si>
  <si>
    <t>02554689</t>
  </si>
  <si>
    <t>9479050</t>
  </si>
  <si>
    <t>02554690</t>
  </si>
  <si>
    <t>9502566</t>
  </si>
  <si>
    <t>02554691</t>
  </si>
  <si>
    <t>9487685</t>
  </si>
  <si>
    <t>02554692</t>
  </si>
  <si>
    <t>HBAYR</t>
  </si>
  <si>
    <t>9475064</t>
  </si>
  <si>
    <t>02554693</t>
  </si>
  <si>
    <t>9470801</t>
  </si>
  <si>
    <t>02554694</t>
  </si>
  <si>
    <t>9464725</t>
  </si>
  <si>
    <t>02554695</t>
  </si>
  <si>
    <t>OEIVV</t>
  </si>
  <si>
    <t>9508472</t>
  </si>
  <si>
    <t>02554696</t>
  </si>
  <si>
    <t>9492959</t>
  </si>
  <si>
    <t>02554697</t>
  </si>
  <si>
    <t>9486769</t>
  </si>
  <si>
    <t>02554698</t>
  </si>
  <si>
    <t>9475081</t>
  </si>
  <si>
    <t>02554699</t>
  </si>
  <si>
    <t>PHBCD</t>
  </si>
  <si>
    <t>9499371</t>
  </si>
  <si>
    <t>02554700</t>
  </si>
  <si>
    <t>9499969</t>
  </si>
  <si>
    <t>02554701</t>
  </si>
  <si>
    <t>HALXQ</t>
  </si>
  <si>
    <t>9466162</t>
  </si>
  <si>
    <t>02554702</t>
  </si>
  <si>
    <t>9490395</t>
  </si>
  <si>
    <t>02554703</t>
  </si>
  <si>
    <t>9469057</t>
  </si>
  <si>
    <t>02554704</t>
  </si>
  <si>
    <t>9484004</t>
  </si>
  <si>
    <t>02554705</t>
  </si>
  <si>
    <t>9474196</t>
  </si>
  <si>
    <t>02554706</t>
  </si>
  <si>
    <t>OOSNO</t>
  </si>
  <si>
    <t>9466390</t>
  </si>
  <si>
    <t>02554707</t>
  </si>
  <si>
    <t>9478142</t>
  </si>
  <si>
    <t>02554708</t>
  </si>
  <si>
    <t>9501395</t>
  </si>
  <si>
    <t>02554709</t>
  </si>
  <si>
    <t>9478428</t>
  </si>
  <si>
    <t>02554710</t>
  </si>
  <si>
    <t>9496191</t>
  </si>
  <si>
    <t>02554711</t>
  </si>
  <si>
    <t>9470866</t>
  </si>
  <si>
    <t>02554712</t>
  </si>
  <si>
    <t>9471834</t>
  </si>
  <si>
    <t>02554713</t>
  </si>
  <si>
    <t>9494113</t>
  </si>
  <si>
    <t>02554714</t>
  </si>
  <si>
    <t>9500402</t>
  </si>
  <si>
    <t>02554715</t>
  </si>
  <si>
    <t>GTTNJ</t>
  </si>
  <si>
    <t>9466196</t>
  </si>
  <si>
    <t>02554716</t>
  </si>
  <si>
    <t>9464362</t>
  </si>
  <si>
    <t>02554717</t>
  </si>
  <si>
    <t>9501148</t>
  </si>
  <si>
    <t>02554718</t>
  </si>
  <si>
    <t>9501053</t>
  </si>
  <si>
    <t>02554719</t>
  </si>
  <si>
    <t>9497442</t>
  </si>
  <si>
    <t>02554720</t>
  </si>
  <si>
    <t>9493940</t>
  </si>
  <si>
    <t>02554721</t>
  </si>
  <si>
    <t>9502812</t>
  </si>
  <si>
    <t>02554755</t>
  </si>
  <si>
    <t>DEAGG</t>
  </si>
  <si>
    <t>TB10</t>
  </si>
  <si>
    <t>MHG</t>
  </si>
  <si>
    <t>Montag</t>
  </si>
  <si>
    <t>Dienstag</t>
  </si>
  <si>
    <t>Mittwoch</t>
  </si>
  <si>
    <t>Donnerstag</t>
  </si>
  <si>
    <t>Freitag</t>
  </si>
  <si>
    <t>Samstag</t>
  </si>
  <si>
    <t>Sonntag</t>
  </si>
  <si>
    <t>Landung Plandatum</t>
  </si>
  <si>
    <t>Landung Planzeit</t>
  </si>
  <si>
    <t>Landung On-Block-Datum</t>
  </si>
  <si>
    <t>Landung On-Block-Zeit</t>
  </si>
  <si>
    <t>Landedatum (ADA)</t>
  </si>
  <si>
    <t>Landezeit (ATA)</t>
  </si>
  <si>
    <t>Landung  Verkehrsart</t>
  </si>
  <si>
    <t>Landung Herkunfsort</t>
  </si>
  <si>
    <t>Landung - Herkunftsregion I/A/E</t>
  </si>
  <si>
    <t>Landung -Position</t>
  </si>
  <si>
    <t>Landerichtung</t>
  </si>
  <si>
    <t>Landung Paxe</t>
  </si>
  <si>
    <t>Landung Paxe gesamt</t>
  </si>
  <si>
    <t>Landung Paxe ohne Transit</t>
  </si>
  <si>
    <t>Landung Terminal</t>
  </si>
  <si>
    <t>Landung Wochentag</t>
  </si>
  <si>
    <t>Start - Plandatum</t>
  </si>
  <si>
    <t>Start - Planzeit</t>
  </si>
  <si>
    <t>Start - Off-Block-Datum</t>
  </si>
  <si>
    <t>Start - Off-Block-Zeit</t>
  </si>
  <si>
    <t>Startdatum (ADD)</t>
  </si>
  <si>
    <t>Startzeit (ATD)</t>
  </si>
  <si>
    <t>Start - Verkehrsart</t>
  </si>
  <si>
    <t>Start - Zielort</t>
  </si>
  <si>
    <t>Ankunftsregion I/A/E</t>
  </si>
  <si>
    <t>Start - Position</t>
  </si>
  <si>
    <t>Start - Gate</t>
  </si>
  <si>
    <t>Start - Counter</t>
  </si>
  <si>
    <t>Startrichtung</t>
  </si>
  <si>
    <t>Start - Paxe</t>
  </si>
  <si>
    <t>Start - Paxe gesamt</t>
  </si>
  <si>
    <t>Start - Paxe ohne Transit</t>
  </si>
  <si>
    <t>Start - Abfertigungsart</t>
  </si>
  <si>
    <t>Start - Anzahl Gepäckstücke</t>
  </si>
  <si>
    <t>Start - Terminal</t>
  </si>
  <si>
    <t>Start  Wochentag</t>
  </si>
  <si>
    <t>Start - Sortkriterium Gepäck gem. Entgeltverzeichnis Teil III Ziff. 2.2.2</t>
  </si>
  <si>
    <t>Versions-nummer</t>
  </si>
  <si>
    <t>Landung Abfertigungsart</t>
  </si>
  <si>
    <t>allgemeine Luftfahrt</t>
  </si>
  <si>
    <t>Großluftfahrt</t>
  </si>
  <si>
    <t>Container</t>
  </si>
  <si>
    <t>getrennte Abfertigung, länger als 90 Min</t>
  </si>
  <si>
    <t>Abfertigung innerhalb 90 Min</t>
  </si>
  <si>
    <t>Charterflug</t>
  </si>
  <si>
    <t>F</t>
  </si>
  <si>
    <t>Fracht Linie</t>
  </si>
  <si>
    <t>Fracht Charter</t>
  </si>
  <si>
    <t>Linienflug</t>
  </si>
  <si>
    <t>Schulflüge</t>
  </si>
  <si>
    <t>O</t>
  </si>
  <si>
    <t>Gastarbeiter Charter</t>
  </si>
  <si>
    <t>Leerflug</t>
  </si>
  <si>
    <t>Militärverkehr</t>
  </si>
  <si>
    <t>Werkstattflug</t>
  </si>
  <si>
    <t>Rundflug</t>
  </si>
  <si>
    <t>Hubschrauber</t>
  </si>
  <si>
    <t>Propeller</t>
  </si>
  <si>
    <t>Strahlturbine</t>
  </si>
  <si>
    <t>Propellertubine</t>
  </si>
  <si>
    <t>B</t>
  </si>
  <si>
    <t>Bulck (lose/unverpackt)</t>
  </si>
  <si>
    <t>01.01.1998 00:00</t>
  </si>
  <si>
    <t>Nein</t>
  </si>
  <si>
    <t>Ja</t>
  </si>
  <si>
    <t>Special Handling (Israel)</t>
  </si>
  <si>
    <t>Z</t>
  </si>
  <si>
    <t>Fuel-Stop</t>
  </si>
  <si>
    <t>Werksverkehr</t>
  </si>
  <si>
    <t>11.02.2016 00:00</t>
  </si>
  <si>
    <t>Taxiverkehr</t>
  </si>
  <si>
    <t>19.07.2022 00:00</t>
  </si>
  <si>
    <t>Testflüge</t>
  </si>
  <si>
    <t>sonstiger nichtgewerblicher Verkehr</t>
  </si>
  <si>
    <t>sonstiger Gelegenheitsverkehr</t>
  </si>
  <si>
    <t>SG</t>
  </si>
  <si>
    <t>Linie Pax Shuttle</t>
  </si>
  <si>
    <t>Ausländische Regierungsflüge</t>
  </si>
  <si>
    <t>RG</t>
  </si>
  <si>
    <t>11.07.2025 00:00</t>
  </si>
  <si>
    <t>L</t>
  </si>
  <si>
    <t>Linie Pax + Fracht in Kabine Zusatzflug</t>
  </si>
  <si>
    <t>R</t>
  </si>
  <si>
    <t>Linie Pax + Fracht in Kabine</t>
  </si>
  <si>
    <t>Q</t>
  </si>
  <si>
    <t>private Reiseflüge</t>
  </si>
  <si>
    <t>03.05.2024 00:00</t>
  </si>
  <si>
    <t>Notlandung Schulflug</t>
  </si>
  <si>
    <t>NS</t>
  </si>
  <si>
    <t>Notlandung GAT</t>
  </si>
  <si>
    <t>NP</t>
  </si>
  <si>
    <t>Notlandung Militär</t>
  </si>
  <si>
    <t>NM</t>
  </si>
  <si>
    <t>Notlandung Linie</t>
  </si>
  <si>
    <t>NJ</t>
  </si>
  <si>
    <t>Notlandung Gewerblich</t>
  </si>
  <si>
    <t>NG</t>
  </si>
  <si>
    <t>Verkehrsart unbekannt</t>
  </si>
  <si>
    <t>Post Linie</t>
  </si>
  <si>
    <t>M</t>
  </si>
  <si>
    <t>Charter Pax + Fracht/Post Zusatzflug</t>
  </si>
  <si>
    <t>Gesundheitsflug</t>
  </si>
  <si>
    <t>nur Pax Zusatzflug</t>
  </si>
  <si>
    <t>Deutsche Behörden und Regierungsflüge</t>
  </si>
  <si>
    <t>Bildflug</t>
  </si>
  <si>
    <t>BF</t>
  </si>
  <si>
    <t>Pax Shuttle Zusatzflug</t>
  </si>
  <si>
    <t>Fracht/Post Zusatzflug</t>
  </si>
  <si>
    <t>Gültig Von</t>
  </si>
  <si>
    <t>Bemerkungen</t>
  </si>
  <si>
    <t>Curfew</t>
  </si>
  <si>
    <t>Gate</t>
  </si>
  <si>
    <t>Abstellpos.</t>
  </si>
  <si>
    <t>CheckIn</t>
  </si>
  <si>
    <t>Gepäckbef.</t>
  </si>
  <si>
    <t>Gewerblich</t>
  </si>
  <si>
    <t>Fracht</t>
  </si>
  <si>
    <t>Passagier</t>
  </si>
  <si>
    <t>VA Typ</t>
  </si>
  <si>
    <t>Bezeichnung</t>
  </si>
  <si>
    <t>Code</t>
  </si>
  <si>
    <t>ZZZZ ist der offizielle ICAO-Code für Unbekannter Flughafen.</t>
  </si>
  <si>
    <t>Unbekannt</t>
  </si>
  <si>
    <t>ZZZ</t>
  </si>
  <si>
    <t>Unbekannter Flughafen</t>
  </si>
  <si>
    <t>ZZZZ</t>
  </si>
  <si>
    <t>Saudi Arabien</t>
  </si>
  <si>
    <t>ZZS</t>
  </si>
  <si>
    <t>Saudi Arabia</t>
  </si>
  <si>
    <t>S. Arabien</t>
  </si>
  <si>
    <t>Sonst. Saudi Arabien</t>
  </si>
  <si>
    <t>ZZSA</t>
  </si>
  <si>
    <t>Bangladesh</t>
  </si>
  <si>
    <t>ZYL</t>
  </si>
  <si>
    <t>Sylhet</t>
  </si>
  <si>
    <t>VGSY</t>
  </si>
  <si>
    <t>Yemen</t>
  </si>
  <si>
    <t>ZYE</t>
  </si>
  <si>
    <t>Yenem</t>
  </si>
  <si>
    <t>Sonst. Jemen</t>
  </si>
  <si>
    <t>ZZYE</t>
  </si>
  <si>
    <t>Deutschland</t>
  </si>
  <si>
    <t>MV</t>
  </si>
  <si>
    <t>ZWM</t>
  </si>
  <si>
    <t>Wismar-Mügge</t>
  </si>
  <si>
    <t>Wismar-Müggenburg</t>
  </si>
  <si>
    <t>Wismar-Mügg</t>
  </si>
  <si>
    <t>EDCW</t>
  </si>
  <si>
    <t>Polen</t>
  </si>
  <si>
    <t>ZWK</t>
  </si>
  <si>
    <t>Suwalki</t>
  </si>
  <si>
    <t>EPSU</t>
  </si>
  <si>
    <t>Usbekistan</t>
  </si>
  <si>
    <t>ZUZ</t>
  </si>
  <si>
    <t>Uzbekistan</t>
  </si>
  <si>
    <t>Sonst. Usbekistan</t>
  </si>
  <si>
    <t>ZZUZ</t>
  </si>
  <si>
    <t>Ukraine</t>
  </si>
  <si>
    <t>UCA</t>
  </si>
  <si>
    <t>Sonst. Ukraine</t>
  </si>
  <si>
    <t>ZZUA</t>
  </si>
  <si>
    <t>ZUA</t>
  </si>
  <si>
    <t>SS</t>
  </si>
  <si>
    <t>ZTZ</t>
  </si>
  <si>
    <t>Chemnitz-Jah</t>
  </si>
  <si>
    <t>Chemnitz-Jahnsdorf</t>
  </si>
  <si>
    <t>EDCJ</t>
  </si>
  <si>
    <t>Tunesien</t>
  </si>
  <si>
    <t>ZTN</t>
  </si>
  <si>
    <t>Tunisia</t>
  </si>
  <si>
    <t>Sonst. Tunesien</t>
  </si>
  <si>
    <t>ZZTN</t>
  </si>
  <si>
    <t>Griechenland</t>
  </si>
  <si>
    <t>ZAKYNTHOS</t>
  </si>
  <si>
    <t>Zakynthos</t>
  </si>
  <si>
    <t>LGZA</t>
  </si>
  <si>
    <t>Syrien</t>
  </si>
  <si>
    <t>ZSY</t>
  </si>
  <si>
    <t>Syrian</t>
  </si>
  <si>
    <t>So. Syrien</t>
  </si>
  <si>
    <t>Sonst. Syrien</t>
  </si>
  <si>
    <t>ZZYS</t>
  </si>
  <si>
    <t>SA</t>
  </si>
  <si>
    <t>ZSU</t>
  </si>
  <si>
    <t>Dessau</t>
  </si>
  <si>
    <t>EDAD</t>
  </si>
  <si>
    <t>ZSO</t>
  </si>
  <si>
    <t>Grossenhain</t>
  </si>
  <si>
    <t>EDAK</t>
  </si>
  <si>
    <t>ZSN</t>
  </si>
  <si>
    <t>Stendal</t>
  </si>
  <si>
    <t>Stendal-Borstel</t>
  </si>
  <si>
    <t>EDOV</t>
  </si>
  <si>
    <t>ZSA</t>
  </si>
  <si>
    <t>RIYADH</t>
  </si>
  <si>
    <t>Riyadh</t>
  </si>
  <si>
    <t>OERJ</t>
  </si>
  <si>
    <t>IES</t>
  </si>
  <si>
    <t>Riesa-Göhlit</t>
  </si>
  <si>
    <t>Riesa-Göhlitz</t>
  </si>
  <si>
    <t>EDAU</t>
  </si>
  <si>
    <t>ZRX</t>
  </si>
  <si>
    <t>Schweiz</t>
  </si>
  <si>
    <t>Zurich</t>
  </si>
  <si>
    <t>Zürich</t>
  </si>
  <si>
    <t>LSZH</t>
  </si>
  <si>
    <t>RPF</t>
  </si>
  <si>
    <t>Zweibrücken</t>
  </si>
  <si>
    <t>EDRZ</t>
  </si>
  <si>
    <t>ZQW</t>
  </si>
  <si>
    <t>ZQV</t>
  </si>
  <si>
    <t>Worms</t>
  </si>
  <si>
    <t>EDFV</t>
  </si>
  <si>
    <t>ZQF</t>
  </si>
  <si>
    <t>Trier-Föhren</t>
  </si>
  <si>
    <t>EDRT</t>
  </si>
  <si>
    <t>Stade</t>
  </si>
  <si>
    <t>EDHS</t>
  </si>
  <si>
    <t>ZQC</t>
  </si>
  <si>
    <t>Speyer</t>
  </si>
  <si>
    <t>EDRY</t>
  </si>
  <si>
    <t>SAAR</t>
  </si>
  <si>
    <t>ZPT</t>
  </si>
  <si>
    <t>Saarlouis-Dü</t>
  </si>
  <si>
    <t>Saarlouis-Düren</t>
  </si>
  <si>
    <t>Saarlouis</t>
  </si>
  <si>
    <t>EDRJ</t>
  </si>
  <si>
    <t>NW</t>
  </si>
  <si>
    <t>ZPQ</t>
  </si>
  <si>
    <t>Rheine-Esch.</t>
  </si>
  <si>
    <t>Rheine-Eschendorf</t>
  </si>
  <si>
    <t>EDXE</t>
  </si>
  <si>
    <t>BY</t>
  </si>
  <si>
    <t>ZPM</t>
  </si>
  <si>
    <t>Regensburg</t>
  </si>
  <si>
    <t>Regensburg-Oberhub</t>
  </si>
  <si>
    <t>EDNR</t>
  </si>
  <si>
    <t>ZPG</t>
  </si>
  <si>
    <t>Peine-Eddes.</t>
  </si>
  <si>
    <t>Peine-Eddesse</t>
  </si>
  <si>
    <t>EDVP</t>
  </si>
  <si>
    <t>ZPE</t>
  </si>
  <si>
    <t>Osnabrück</t>
  </si>
  <si>
    <t>Osnabrück-Atterheide</t>
  </si>
  <si>
    <t>EDWO</t>
  </si>
  <si>
    <t>HS</t>
  </si>
  <si>
    <t>ZPD</t>
  </si>
  <si>
    <t>Oppenheim</t>
  </si>
  <si>
    <t>EDGP</t>
  </si>
  <si>
    <t>BW</t>
  </si>
  <si>
    <t>ZPA</t>
  </si>
  <si>
    <t>Offenburg/Ba</t>
  </si>
  <si>
    <t>Offenburg/Baden</t>
  </si>
  <si>
    <t>EDTO</t>
  </si>
  <si>
    <t>ZOW</t>
  </si>
  <si>
    <t>Nordh. Ling.</t>
  </si>
  <si>
    <t>Nordhorn Lingen</t>
  </si>
  <si>
    <t>EDWN</t>
  </si>
  <si>
    <t>ZOA</t>
  </si>
  <si>
    <t>Leverkusen</t>
  </si>
  <si>
    <t>EDKL</t>
  </si>
  <si>
    <t>Tansania</t>
  </si>
  <si>
    <t>ZNZ</t>
  </si>
  <si>
    <t>Zanzibar</t>
  </si>
  <si>
    <t>Sansibar</t>
  </si>
  <si>
    <t>HTZA</t>
  </si>
  <si>
    <t>ZNV</t>
  </si>
  <si>
    <t>Koblenz</t>
  </si>
  <si>
    <t>Koblenz-Winningen</t>
  </si>
  <si>
    <t>EDRK</t>
  </si>
  <si>
    <t>ZNS</t>
  </si>
  <si>
    <t>Kempten-Dur.</t>
  </si>
  <si>
    <t>Kempten-Durach</t>
  </si>
  <si>
    <t>EDMK</t>
  </si>
  <si>
    <t>ZNO</t>
  </si>
  <si>
    <t>Hildesheim</t>
  </si>
  <si>
    <t>EDVM</t>
  </si>
  <si>
    <t>BWÜ</t>
  </si>
  <si>
    <t>ZNM</t>
  </si>
  <si>
    <t>Herten-Rhein</t>
  </si>
  <si>
    <t>Herten-Rheinfelden</t>
  </si>
  <si>
    <t>EDTR</t>
  </si>
  <si>
    <t>Niger</t>
  </si>
  <si>
    <t>ZNI</t>
  </si>
  <si>
    <t>Sonst. Niger</t>
  </si>
  <si>
    <t>ZZNE</t>
  </si>
  <si>
    <t>Nigeria</t>
  </si>
  <si>
    <t>ZNG</t>
  </si>
  <si>
    <t>So. Nigeria</t>
  </si>
  <si>
    <t>Sonst. Nigeria</t>
  </si>
  <si>
    <t>ZZNG</t>
  </si>
  <si>
    <t>ZNB</t>
  </si>
  <si>
    <t>Hamm-Lippew.</t>
  </si>
  <si>
    <t>Hamm-Lippewiesen</t>
  </si>
  <si>
    <t>EDLH</t>
  </si>
  <si>
    <t>Malta</t>
  </si>
  <si>
    <t>ZMT</t>
  </si>
  <si>
    <t>Sonst. Malta</t>
  </si>
  <si>
    <t>ZZMT</t>
  </si>
  <si>
    <t>Nord-Mazedonien</t>
  </si>
  <si>
    <t>ZMK</t>
  </si>
  <si>
    <t>Macedonia</t>
  </si>
  <si>
    <t>Mazedonien</t>
  </si>
  <si>
    <t>Sonst. Mazedonien</t>
  </si>
  <si>
    <t>ZZMK</t>
  </si>
  <si>
    <t>ZMG</t>
  </si>
  <si>
    <t>Magdeburg</t>
  </si>
  <si>
    <t>EDBM</t>
  </si>
  <si>
    <t>Moldavien</t>
  </si>
  <si>
    <t>ZMD</t>
  </si>
  <si>
    <t>Moldava</t>
  </si>
  <si>
    <t>Sonst. Moldavien</t>
  </si>
  <si>
    <t>ZZMD</t>
  </si>
  <si>
    <t>Marokko</t>
  </si>
  <si>
    <t>ZMA</t>
  </si>
  <si>
    <t>Morocco</t>
  </si>
  <si>
    <t>Sonst. Marokko</t>
  </si>
  <si>
    <t>ZZMA</t>
  </si>
  <si>
    <t>Libyen</t>
  </si>
  <si>
    <t>ZLY</t>
  </si>
  <si>
    <t>Libyan</t>
  </si>
  <si>
    <t>So. Libyen</t>
  </si>
  <si>
    <t>Sonst. Libyen</t>
  </si>
  <si>
    <t>ZZLY</t>
  </si>
  <si>
    <t>Litauen</t>
  </si>
  <si>
    <t>ZLT</t>
  </si>
  <si>
    <t>Lithuania</t>
  </si>
  <si>
    <t>Sonst. Litauen</t>
  </si>
  <si>
    <t>ZZLT</t>
  </si>
  <si>
    <t>Libanon</t>
  </si>
  <si>
    <t>ZLB</t>
  </si>
  <si>
    <t>Lebanon</t>
  </si>
  <si>
    <t>Sonst. Libanon</t>
  </si>
  <si>
    <t>ZZLB</t>
  </si>
  <si>
    <t>Kirgisien</t>
  </si>
  <si>
    <t>ZKG</t>
  </si>
  <si>
    <t>Kyrgyzstan</t>
  </si>
  <si>
    <t>Sonst. Kirgisien</t>
  </si>
  <si>
    <t>ZZKG</t>
  </si>
  <si>
    <t>Kenia</t>
  </si>
  <si>
    <t>ZKE</t>
  </si>
  <si>
    <t>Kenya</t>
  </si>
  <si>
    <t>Sonst. Kenia</t>
  </si>
  <si>
    <t>ZZKE</t>
  </si>
  <si>
    <t>TR</t>
  </si>
  <si>
    <t>Jena-Schöngl</t>
  </si>
  <si>
    <t>Jena-Schöngleina</t>
  </si>
  <si>
    <t>EDBJ</t>
  </si>
  <si>
    <t>Jordanien</t>
  </si>
  <si>
    <t>ZJQ</t>
  </si>
  <si>
    <t>Jordan</t>
  </si>
  <si>
    <t>Sonst. Jordanien</t>
  </si>
  <si>
    <t>ZZJQ</t>
  </si>
  <si>
    <t>Muwaffaq Salti Air Base</t>
  </si>
  <si>
    <t>OJMS</t>
  </si>
  <si>
    <t>Irak</t>
  </si>
  <si>
    <t>ZIQ</t>
  </si>
  <si>
    <t>Iraq</t>
  </si>
  <si>
    <t>Sonst. Irak</t>
  </si>
  <si>
    <t>ZZIQ</t>
  </si>
  <si>
    <t>Israel</t>
  </si>
  <si>
    <t>ZIL</t>
  </si>
  <si>
    <t>So. Israel</t>
  </si>
  <si>
    <t>Sonst. Israel</t>
  </si>
  <si>
    <t>ZZIL</t>
  </si>
  <si>
    <t>ZHZ</t>
  </si>
  <si>
    <t>Halle-Oppin</t>
  </si>
  <si>
    <t>EDAQ</t>
  </si>
  <si>
    <t>Kroatien</t>
  </si>
  <si>
    <t>ZHR</t>
  </si>
  <si>
    <t>Croatia</t>
  </si>
  <si>
    <t>Sonst. Kroatien</t>
  </si>
  <si>
    <t>ZZHR</t>
  </si>
  <si>
    <t>China</t>
  </si>
  <si>
    <t>ZHA</t>
  </si>
  <si>
    <t>Zhanjiang</t>
  </si>
  <si>
    <t>ZGNU</t>
  </si>
  <si>
    <t>Ghana</t>
  </si>
  <si>
    <t>ZGH</t>
  </si>
  <si>
    <t>Sonst. Ghana</t>
  </si>
  <si>
    <t>ZZGH</t>
  </si>
  <si>
    <t>ZGE</t>
  </si>
  <si>
    <t>Görlitz</t>
  </si>
  <si>
    <t>EDBX</t>
  </si>
  <si>
    <t>ZGA</t>
  </si>
  <si>
    <t>Gera-Leumnit</t>
  </si>
  <si>
    <t>Gera-Leumnitz</t>
  </si>
  <si>
    <t>Gera</t>
  </si>
  <si>
    <t>EDAJ</t>
  </si>
  <si>
    <t>Ägypten</t>
  </si>
  <si>
    <t>ZEG</t>
  </si>
  <si>
    <t>Egypt</t>
  </si>
  <si>
    <t>Sonst. Ägypten</t>
  </si>
  <si>
    <t>So. Ägypten</t>
  </si>
  <si>
    <t>ZZEG</t>
  </si>
  <si>
    <t>Donauesching</t>
  </si>
  <si>
    <t>Donaueschingen-Vill.</t>
  </si>
  <si>
    <t>EDTD</t>
  </si>
  <si>
    <t>ZCP</t>
  </si>
  <si>
    <t>Coburg-Brand</t>
  </si>
  <si>
    <t>Coburg-Brandenstein.</t>
  </si>
  <si>
    <t>EDQC</t>
  </si>
  <si>
    <t>ZCN</t>
  </si>
  <si>
    <t>Celle</t>
  </si>
  <si>
    <t>Celle-Wietzenbrug</t>
  </si>
  <si>
    <t>ETHC</t>
  </si>
  <si>
    <t>ZCD</t>
  </si>
  <si>
    <t>Bamberg</t>
  </si>
  <si>
    <t>ETEJ</t>
  </si>
  <si>
    <t>Bamberg-Brei</t>
  </si>
  <si>
    <t>Bamberg-Breitenau</t>
  </si>
  <si>
    <t>EDQA</t>
  </si>
  <si>
    <t>ZCC</t>
  </si>
  <si>
    <t>Baden-Baden</t>
  </si>
  <si>
    <t>Baden-Baden /Oos</t>
  </si>
  <si>
    <t>EDTB</t>
  </si>
  <si>
    <t>ZCB</t>
  </si>
  <si>
    <t>Aschaffenbur</t>
  </si>
  <si>
    <t>Aschaffenburg-Gr.Ost</t>
  </si>
  <si>
    <t>EDFC</t>
  </si>
  <si>
    <t>ZCA</t>
  </si>
  <si>
    <t>Arnsberg</t>
  </si>
  <si>
    <t>EDLA</t>
  </si>
  <si>
    <t>Ungarn</t>
  </si>
  <si>
    <t>ZBH</t>
  </si>
  <si>
    <t>Szombathely</t>
  </si>
  <si>
    <t>LHSY</t>
  </si>
  <si>
    <t>ZBX</t>
  </si>
  <si>
    <t>ZBG</t>
  </si>
  <si>
    <t>Elblag</t>
  </si>
  <si>
    <t>EPEL</t>
  </si>
  <si>
    <t>Slowakei</t>
  </si>
  <si>
    <t>ZBE</t>
  </si>
  <si>
    <t>Ostrava Zabr</t>
  </si>
  <si>
    <t>Ostrava Zabreh</t>
  </si>
  <si>
    <t>LKZA</t>
  </si>
  <si>
    <t>Spanien</t>
  </si>
  <si>
    <t>ZAZ</t>
  </si>
  <si>
    <t>SARAGOSSA</t>
  </si>
  <si>
    <t>Saragossa</t>
  </si>
  <si>
    <t>LEZG</t>
  </si>
  <si>
    <t>Frankreich</t>
  </si>
  <si>
    <t>ZAO</t>
  </si>
  <si>
    <t>Cahors</t>
  </si>
  <si>
    <t>LFCC</t>
  </si>
  <si>
    <t>Iran</t>
  </si>
  <si>
    <t>ZAH</t>
  </si>
  <si>
    <t>Zahedan</t>
  </si>
  <si>
    <t>OIZH</t>
  </si>
  <si>
    <t>ZAGREB</t>
  </si>
  <si>
    <t>Zagreb</t>
  </si>
  <si>
    <t>LDZA</t>
  </si>
  <si>
    <t>ZADAR</t>
  </si>
  <si>
    <t>Zadar</t>
  </si>
  <si>
    <t>LDZD</t>
  </si>
  <si>
    <t>Kanada</t>
  </si>
  <si>
    <t>OT</t>
  </si>
  <si>
    <t>YTO</t>
  </si>
  <si>
    <t>TORONTO</t>
  </si>
  <si>
    <t>Toronto</t>
  </si>
  <si>
    <t>CYYZ</t>
  </si>
  <si>
    <t>YYZ</t>
  </si>
  <si>
    <t>NEUF</t>
  </si>
  <si>
    <t>YYT</t>
  </si>
  <si>
    <t>St. John's</t>
  </si>
  <si>
    <t>St. John's Intern.</t>
  </si>
  <si>
    <t>CYYT</t>
  </si>
  <si>
    <t>NF</t>
  </si>
  <si>
    <t>YYR</t>
  </si>
  <si>
    <t>GOOSE BAY</t>
  </si>
  <si>
    <t>Goose Bay</t>
  </si>
  <si>
    <t>CYYR</t>
  </si>
  <si>
    <t>YYJ</t>
  </si>
  <si>
    <t>Victoria</t>
  </si>
  <si>
    <t>CYYJ</t>
  </si>
  <si>
    <t>AL</t>
  </si>
  <si>
    <t>YYC</t>
  </si>
  <si>
    <t>CALGARY</t>
  </si>
  <si>
    <t>Calgary</t>
  </si>
  <si>
    <t>CYYC</t>
  </si>
  <si>
    <t>YXY</t>
  </si>
  <si>
    <t xml:space="preserve"> Whitehorse, Yukon</t>
  </si>
  <si>
    <t>CYXY</t>
  </si>
  <si>
    <t>YXX</t>
  </si>
  <si>
    <t>ABBOTSFORD</t>
  </si>
  <si>
    <t>Abbotsford</t>
  </si>
  <si>
    <t>CYXX</t>
  </si>
  <si>
    <t>YXE</t>
  </si>
  <si>
    <t>Saskatoon</t>
  </si>
  <si>
    <t>CYXE</t>
  </si>
  <si>
    <t>MN</t>
  </si>
  <si>
    <t>YWG</t>
  </si>
  <si>
    <t>WINNIPEG</t>
  </si>
  <si>
    <t>Winnipeg</t>
  </si>
  <si>
    <t>CYWG</t>
  </si>
  <si>
    <t>YVR</t>
  </si>
  <si>
    <t>VANCOUVER</t>
  </si>
  <si>
    <t>Vancouver</t>
  </si>
  <si>
    <t>CYVR</t>
  </si>
  <si>
    <t>YVE</t>
  </si>
  <si>
    <t>VERNON</t>
  </si>
  <si>
    <t>Vernon</t>
  </si>
  <si>
    <t>CYVK</t>
  </si>
  <si>
    <t>QU</t>
  </si>
  <si>
    <t>YMQ</t>
  </si>
  <si>
    <t>MONTREAL INT</t>
  </si>
  <si>
    <t>MONTREAL/TRUDEAU INT.</t>
  </si>
  <si>
    <t>Montreal Int</t>
  </si>
  <si>
    <t>Montreal/Trudeau Int.</t>
  </si>
  <si>
    <t>CYUL</t>
  </si>
  <si>
    <t>YUL</t>
  </si>
  <si>
    <t>YTR</t>
  </si>
  <si>
    <t>TRENTON</t>
  </si>
  <si>
    <t>Trenton</t>
  </si>
  <si>
    <t>CYTR</t>
  </si>
  <si>
    <t>YQY</t>
  </si>
  <si>
    <t>Sydney</t>
  </si>
  <si>
    <t>CYQY</t>
  </si>
  <si>
    <t>YQX</t>
  </si>
  <si>
    <t>GANDER</t>
  </si>
  <si>
    <t>Gander</t>
  </si>
  <si>
    <t>CYQX</t>
  </si>
  <si>
    <t>YQT</t>
  </si>
  <si>
    <t>THUNDER BAY</t>
  </si>
  <si>
    <t>Thunder Bay</t>
  </si>
  <si>
    <t>CYQT</t>
  </si>
  <si>
    <t>YQR</t>
  </si>
  <si>
    <t>Regina</t>
  </si>
  <si>
    <t>CYQR</t>
  </si>
  <si>
    <t>YQB</t>
  </si>
  <si>
    <t>QUEBEC</t>
  </si>
  <si>
    <t>Quebec</t>
  </si>
  <si>
    <t>CYQB</t>
  </si>
  <si>
    <t>YOW</t>
  </si>
  <si>
    <t>OTTAWA</t>
  </si>
  <si>
    <t>Ottawa</t>
  </si>
  <si>
    <t>CYOW</t>
  </si>
  <si>
    <t>YOD</t>
  </si>
  <si>
    <t>COLD LAKE</t>
  </si>
  <si>
    <t>Cold Lake</t>
  </si>
  <si>
    <t>CYOD</t>
  </si>
  <si>
    <t>YNB</t>
  </si>
  <si>
    <t>Yanbu</t>
  </si>
  <si>
    <t>OEYN</t>
  </si>
  <si>
    <t>MONTREAL</t>
  </si>
  <si>
    <t>MONTREAL/MIRABEL</t>
  </si>
  <si>
    <t>Montreal</t>
  </si>
  <si>
    <t>Montreal/Mirabel</t>
  </si>
  <si>
    <t>CYMX</t>
  </si>
  <si>
    <t>YMX</t>
  </si>
  <si>
    <t>British Columbia</t>
  </si>
  <si>
    <t>YLW</t>
  </si>
  <si>
    <t>Kelowna</t>
  </si>
  <si>
    <t>Kelowna International Airport</t>
  </si>
  <si>
    <t>CYLW</t>
  </si>
  <si>
    <t>Russland</t>
  </si>
  <si>
    <t>YKS</t>
  </si>
  <si>
    <t>Yakutsk</t>
  </si>
  <si>
    <t>UEEE</t>
  </si>
  <si>
    <t>Türkei</t>
  </si>
  <si>
    <t>YKO</t>
  </si>
  <si>
    <t>Hakari Yuksekova</t>
  </si>
  <si>
    <t>LTCW</t>
  </si>
  <si>
    <t>KITCHENER</t>
  </si>
  <si>
    <t>KITCHENER/WATERLOO</t>
  </si>
  <si>
    <t>Kitchener</t>
  </si>
  <si>
    <t>Kitchener/Waterloo</t>
  </si>
  <si>
    <t>CYKF</t>
  </si>
  <si>
    <t>YKF</t>
  </si>
  <si>
    <t>YJT</t>
  </si>
  <si>
    <t>Stephenville Inter.</t>
  </si>
  <si>
    <t>CYJT</t>
  </si>
  <si>
    <t>USA</t>
  </si>
  <si>
    <t>DTT</t>
  </si>
  <si>
    <t>WILLOW RUN</t>
  </si>
  <si>
    <t>WILLOW RUN/YPSILANTI</t>
  </si>
  <si>
    <t>Willow Run</t>
  </si>
  <si>
    <t>Willow Run/Ypsilanti</t>
  </si>
  <si>
    <t>KYIP</t>
  </si>
  <si>
    <t>YIP</t>
  </si>
  <si>
    <t>YHZ</t>
  </si>
  <si>
    <t>HALIFAX</t>
  </si>
  <si>
    <t>Halifax</t>
  </si>
  <si>
    <t>CYHZ</t>
  </si>
  <si>
    <t>YHR</t>
  </si>
  <si>
    <t>Chevery</t>
  </si>
  <si>
    <t>CYHR</t>
  </si>
  <si>
    <t>YHM</t>
  </si>
  <si>
    <t>Hamilton</t>
  </si>
  <si>
    <t>CYHM</t>
  </si>
  <si>
    <t>NT</t>
  </si>
  <si>
    <t>YFB</t>
  </si>
  <si>
    <t>IQALUIT</t>
  </si>
  <si>
    <t>Iqaluit</t>
  </si>
  <si>
    <t>CYFB</t>
  </si>
  <si>
    <t>YEI</t>
  </si>
  <si>
    <t>BURSA</t>
  </si>
  <si>
    <t>BURSA-YENISEHIR</t>
  </si>
  <si>
    <t>LTBR</t>
  </si>
  <si>
    <t>YEA</t>
  </si>
  <si>
    <t>EDMONTON</t>
  </si>
  <si>
    <t>Edmonton</t>
  </si>
  <si>
    <t>CYEG</t>
  </si>
  <si>
    <t>YEG</t>
  </si>
  <si>
    <t>YCC</t>
  </si>
  <si>
    <t>Cornwall</t>
  </si>
  <si>
    <t>CYCC</t>
  </si>
  <si>
    <t>YBQ</t>
  </si>
  <si>
    <t>Telegraph Harbour</t>
  </si>
  <si>
    <t>YBG</t>
  </si>
  <si>
    <t>Bagotville</t>
  </si>
  <si>
    <t>CYBG</t>
  </si>
  <si>
    <t>Maafaru, one of the Islands of the Noonu Atoll in Maldives.</t>
  </si>
  <si>
    <t>Malediven</t>
  </si>
  <si>
    <t>XXX</t>
  </si>
  <si>
    <t>MAAFARU</t>
  </si>
  <si>
    <t>MAAFAEU INTR. AIRPORT</t>
  </si>
  <si>
    <t>VRDA</t>
  </si>
  <si>
    <t>XWM</t>
  </si>
  <si>
    <t>Riyadh AB</t>
  </si>
  <si>
    <t>Riyadh Air Base</t>
  </si>
  <si>
    <t>OERY</t>
  </si>
  <si>
    <t>XVS</t>
  </si>
  <si>
    <t>Valenciennes</t>
  </si>
  <si>
    <t>Valenciennes-Denain</t>
  </si>
  <si>
    <t>LFAV</t>
  </si>
  <si>
    <t>*NO</t>
  </si>
  <si>
    <t>Teterboro</t>
  </si>
  <si>
    <t>KTEB</t>
  </si>
  <si>
    <t>XUS</t>
  </si>
  <si>
    <t>St Louis</t>
  </si>
  <si>
    <t>Spirit of St Louis</t>
  </si>
  <si>
    <t>KSUS</t>
  </si>
  <si>
    <t>Grossbritannien und Nordirland</t>
  </si>
  <si>
    <t>XUD</t>
  </si>
  <si>
    <t>CRANFIELD</t>
  </si>
  <si>
    <t>EGTC</t>
  </si>
  <si>
    <t>TH</t>
  </si>
  <si>
    <t>Weimar</t>
  </si>
  <si>
    <t>Weimar-Umpferstedt</t>
  </si>
  <si>
    <t>EDOU</t>
  </si>
  <si>
    <t>Pennewitz</t>
  </si>
  <si>
    <t>EDOS</t>
  </si>
  <si>
    <t>Bad Frankenh</t>
  </si>
  <si>
    <t>Bad Frankenhausen</t>
  </si>
  <si>
    <t>EDOF</t>
  </si>
  <si>
    <t>Eisenach</t>
  </si>
  <si>
    <t>Eisenach-Kindel</t>
  </si>
  <si>
    <t>EDGE</t>
  </si>
  <si>
    <t>Sömmerda</t>
  </si>
  <si>
    <t>Sömmerda-Dermsdorf</t>
  </si>
  <si>
    <t>EDBS</t>
  </si>
  <si>
    <t>Alkersleben</t>
  </si>
  <si>
    <t>Alkersleben-Wülfersh</t>
  </si>
  <si>
    <t>EDBA</t>
  </si>
  <si>
    <t>Nordhausen</t>
  </si>
  <si>
    <t>EDAO</t>
  </si>
  <si>
    <t>Bautzen</t>
  </si>
  <si>
    <t>EDAB</t>
  </si>
  <si>
    <t>Singapur</t>
  </si>
  <si>
    <t>XSP</t>
  </si>
  <si>
    <t>Seletar/ Singapur</t>
  </si>
  <si>
    <t>WSSL</t>
  </si>
  <si>
    <t>XSK</t>
  </si>
  <si>
    <t>Trnava</t>
  </si>
  <si>
    <t>LZTR</t>
  </si>
  <si>
    <t>Swidnik</t>
  </si>
  <si>
    <t>LZSK</t>
  </si>
  <si>
    <t>Podhorany</t>
  </si>
  <si>
    <t>LKPN</t>
  </si>
  <si>
    <t>Hubschrauberlandeplatz</t>
  </si>
  <si>
    <t>XSH</t>
  </si>
  <si>
    <t>Helgoland</t>
  </si>
  <si>
    <t>Helgoland Suedhafen</t>
  </si>
  <si>
    <t>EDHR</t>
  </si>
  <si>
    <t>Schweden</t>
  </si>
  <si>
    <t>XSE</t>
  </si>
  <si>
    <t>Linköping</t>
  </si>
  <si>
    <t>Linköping - SAAB</t>
  </si>
  <si>
    <t>ESSL</t>
  </si>
  <si>
    <t>Dala-Jarna</t>
  </si>
  <si>
    <t>ESKD</t>
  </si>
  <si>
    <t>Satenas</t>
  </si>
  <si>
    <t>ESIB</t>
  </si>
  <si>
    <t>Varberg</t>
  </si>
  <si>
    <t>ESGV</t>
  </si>
  <si>
    <t>SNI</t>
  </si>
  <si>
    <t>Auerbach</t>
  </si>
  <si>
    <t>EDOA</t>
  </si>
  <si>
    <t>XSA</t>
  </si>
  <si>
    <t>Kamenz</t>
  </si>
  <si>
    <t>EDCM</t>
  </si>
  <si>
    <t>Ballenstedt</t>
  </si>
  <si>
    <t>EDCB</t>
  </si>
  <si>
    <t>Allstedt</t>
  </si>
  <si>
    <t>EDBT</t>
  </si>
  <si>
    <t>Rothenburg</t>
  </si>
  <si>
    <t>Rothenburg/Görlitz</t>
  </si>
  <si>
    <t>EDBR</t>
  </si>
  <si>
    <t>Brandis</t>
  </si>
  <si>
    <t>Brandis-Waldpolenz</t>
  </si>
  <si>
    <t>EDBN</t>
  </si>
  <si>
    <t>Zwickau</t>
  </si>
  <si>
    <t>EDBI</t>
  </si>
  <si>
    <t>Roitzschjora</t>
  </si>
  <si>
    <t>EDAW</t>
  </si>
  <si>
    <t>Merseburg</t>
  </si>
  <si>
    <t>EDAM</t>
  </si>
  <si>
    <t>JEREZ</t>
  </si>
  <si>
    <t>JEREZ DE LA FRONTERA</t>
  </si>
  <si>
    <t>Jerez</t>
  </si>
  <si>
    <t>Jerez de la Frontera</t>
  </si>
  <si>
    <t>LEJR</t>
  </si>
  <si>
    <t>XRU</t>
  </si>
  <si>
    <t>Ramenskoye</t>
  </si>
  <si>
    <t>UUBW</t>
  </si>
  <si>
    <t>XRS</t>
  </si>
  <si>
    <t>Dierdorf</t>
  </si>
  <si>
    <t>Dierdorf-Wienau</t>
  </si>
  <si>
    <t>EDRW</t>
  </si>
  <si>
    <t>Pirmasens</t>
  </si>
  <si>
    <t>EDRP</t>
  </si>
  <si>
    <t>Traben-Trarb</t>
  </si>
  <si>
    <t>Traben-Trarbach</t>
  </si>
  <si>
    <t>EDRM</t>
  </si>
  <si>
    <t>Betzdorf-Kir</t>
  </si>
  <si>
    <t>Betzdorf-Kirchen</t>
  </si>
  <si>
    <t>EDKI</t>
  </si>
  <si>
    <t>XPL</t>
  </si>
  <si>
    <t>Warsaw Babic</t>
  </si>
  <si>
    <t>Warsaw Babice</t>
  </si>
  <si>
    <t>Wloclawek Kr</t>
  </si>
  <si>
    <t>Wloclawek Kruszyn</t>
  </si>
  <si>
    <t>EPWL</t>
  </si>
  <si>
    <t>Kazimierz Sl</t>
  </si>
  <si>
    <t>Kazimierz Slaski</t>
  </si>
  <si>
    <t>EPKZ</t>
  </si>
  <si>
    <t>Jelenia Gora</t>
  </si>
  <si>
    <t>EPJG</t>
  </si>
  <si>
    <t>Deblin</t>
  </si>
  <si>
    <t>EPDE</t>
  </si>
  <si>
    <t>Bydgoszcz Sz</t>
  </si>
  <si>
    <t>Bydgoszcz Szweredowo</t>
  </si>
  <si>
    <t>EPBY</t>
  </si>
  <si>
    <t>Detmold</t>
  </si>
  <si>
    <t>ETUD</t>
  </si>
  <si>
    <t>P.Westfalica</t>
  </si>
  <si>
    <t>Porta Westfalica</t>
  </si>
  <si>
    <t>EDVY</t>
  </si>
  <si>
    <t>Höxter-Holz.</t>
  </si>
  <si>
    <t>Höxter-Holzminden</t>
  </si>
  <si>
    <t>EDVI</t>
  </si>
  <si>
    <t>Bad Neuenahr</t>
  </si>
  <si>
    <t>EDRA</t>
  </si>
  <si>
    <t>Paderborn</t>
  </si>
  <si>
    <t>Paderborn-Haxterberg</t>
  </si>
  <si>
    <t>EDLR</t>
  </si>
  <si>
    <t>Grefrath</t>
  </si>
  <si>
    <t>Grefrath-Niershorst</t>
  </si>
  <si>
    <t>EDLF</t>
  </si>
  <si>
    <t>Meinerzhagen</t>
  </si>
  <si>
    <t>EDKZ</t>
  </si>
  <si>
    <t>Schmallenber</t>
  </si>
  <si>
    <t>Schmallenberg</t>
  </si>
  <si>
    <t>EDKR</t>
  </si>
  <si>
    <t>Plettenberg</t>
  </si>
  <si>
    <t>EDKP</t>
  </si>
  <si>
    <t>Brilon</t>
  </si>
  <si>
    <t>Brilon-Hochsauerland</t>
  </si>
  <si>
    <t>EDKO</t>
  </si>
  <si>
    <t>Wipperfürth</t>
  </si>
  <si>
    <t>Wipperfürth-Neye</t>
  </si>
  <si>
    <t>EDKN</t>
  </si>
  <si>
    <t>Meschede-Sch</t>
  </si>
  <si>
    <t>Meschede-Schüren</t>
  </si>
  <si>
    <t>EDKM</t>
  </si>
  <si>
    <t>Bonn-Hangel.</t>
  </si>
  <si>
    <t>Bonn-Hangelar</t>
  </si>
  <si>
    <t>EDKB</t>
  </si>
  <si>
    <t>Ailertchen</t>
  </si>
  <si>
    <t>EDGA</t>
  </si>
  <si>
    <t>Meppen</t>
  </si>
  <si>
    <t>ETWM</t>
  </si>
  <si>
    <t>Wunstorf</t>
  </si>
  <si>
    <t>ETNW</t>
  </si>
  <si>
    <t>Wittmundhaf.</t>
  </si>
  <si>
    <t>Wittmundhafen</t>
  </si>
  <si>
    <t>ETNT</t>
  </si>
  <si>
    <t>Hopsten</t>
  </si>
  <si>
    <t>ETNP</t>
  </si>
  <si>
    <t>Diepholz</t>
  </si>
  <si>
    <t>ETND</t>
  </si>
  <si>
    <t>Hüttenbusch</t>
  </si>
  <si>
    <t>EDXU</t>
  </si>
  <si>
    <t>Rothenburg W</t>
  </si>
  <si>
    <t>Rothenburg Wümme</t>
  </si>
  <si>
    <t>EDXQ</t>
  </si>
  <si>
    <t>Harle</t>
  </si>
  <si>
    <t>EDXP</t>
  </si>
  <si>
    <t>Barssel</t>
  </si>
  <si>
    <t>EDXL</t>
  </si>
  <si>
    <t>Bohmte</t>
  </si>
  <si>
    <t>Bohmte-Bad Essen</t>
  </si>
  <si>
    <t>EDXD</t>
  </si>
  <si>
    <t>Westerstede</t>
  </si>
  <si>
    <t>Westerstede-Felde</t>
  </si>
  <si>
    <t>EDWX</t>
  </si>
  <si>
    <t>Verden-Scha.</t>
  </si>
  <si>
    <t>Verden-Scharnhorst</t>
  </si>
  <si>
    <t>EDWV</t>
  </si>
  <si>
    <t>Ganderkesee</t>
  </si>
  <si>
    <t>Ganderkesee-Atlas</t>
  </si>
  <si>
    <t>EDWQ</t>
  </si>
  <si>
    <t>Conneforde</t>
  </si>
  <si>
    <t>EDWP</t>
  </si>
  <si>
    <t>Weser-Wümme</t>
  </si>
  <si>
    <t>EDWM</t>
  </si>
  <si>
    <t>Karlshöfen</t>
  </si>
  <si>
    <t>EDWK</t>
  </si>
  <si>
    <t>Oldenburg</t>
  </si>
  <si>
    <t>Oldenburg-Hatten</t>
  </si>
  <si>
    <t>EDWH</t>
  </si>
  <si>
    <t>Leer-Papenb.</t>
  </si>
  <si>
    <t>Leer-Papenburg</t>
  </si>
  <si>
    <t>EDWF</t>
  </si>
  <si>
    <t>Damme</t>
  </si>
  <si>
    <t>EDWC</t>
  </si>
  <si>
    <t>Gifhorn BGS</t>
  </si>
  <si>
    <t>Gifhorn BGS Heli.</t>
  </si>
  <si>
    <t>EDVX</t>
  </si>
  <si>
    <t>Bad Pyrmont</t>
  </si>
  <si>
    <t>EDVW</t>
  </si>
  <si>
    <t>Uelzen</t>
  </si>
  <si>
    <t>EDVU</t>
  </si>
  <si>
    <t>Rinteln</t>
  </si>
  <si>
    <t>EDVR</t>
  </si>
  <si>
    <t>Northeim</t>
  </si>
  <si>
    <t>EDVN</t>
  </si>
  <si>
    <t>Salzgitter</t>
  </si>
  <si>
    <t>Salzgitter-Schäferst</t>
  </si>
  <si>
    <t>EDVJ</t>
  </si>
  <si>
    <t>Hodenhagen</t>
  </si>
  <si>
    <t>EDVH</t>
  </si>
  <si>
    <t>Celle-Arloh</t>
  </si>
  <si>
    <t>EDVC</t>
  </si>
  <si>
    <t>Bad Gandersh</t>
  </si>
  <si>
    <t>Bad Gandersheim</t>
  </si>
  <si>
    <t>EDVA</t>
  </si>
  <si>
    <t>Lüneburg</t>
  </si>
  <si>
    <t>EDHG</t>
  </si>
  <si>
    <t>Lüchow-Rehb.</t>
  </si>
  <si>
    <t>Lüchow-Rehbeck</t>
  </si>
  <si>
    <t>EDHC</t>
  </si>
  <si>
    <t>Norwegen</t>
  </si>
  <si>
    <t>XNO</t>
  </si>
  <si>
    <t>Kjeller</t>
  </si>
  <si>
    <t>ENKJ</t>
  </si>
  <si>
    <t>XMV</t>
  </si>
  <si>
    <t>Waren-Vielis</t>
  </si>
  <si>
    <t>Waren-Vielist</t>
  </si>
  <si>
    <t>EDOW</t>
  </si>
  <si>
    <t>Pasewalk</t>
  </si>
  <si>
    <t>Pasewalk-Franzfelde</t>
  </si>
  <si>
    <t>EDCV</t>
  </si>
  <si>
    <t>Rerik-Zweedo</t>
  </si>
  <si>
    <t>Rerik-Zweedorf</t>
  </si>
  <si>
    <t>EDCR</t>
  </si>
  <si>
    <t>Peenemünde</t>
  </si>
  <si>
    <t>EDCP</t>
  </si>
  <si>
    <t>Stralsund</t>
  </si>
  <si>
    <t>EDBV</t>
  </si>
  <si>
    <t>Schwerin-Pin</t>
  </si>
  <si>
    <t>Schwerin-Pinnow</t>
  </si>
  <si>
    <t>EDBP</t>
  </si>
  <si>
    <t>XMN</t>
  </si>
  <si>
    <t>Xiamen</t>
  </si>
  <si>
    <t>ZSAM</t>
  </si>
  <si>
    <t>XMJ</t>
  </si>
  <si>
    <t>Mont De Marsan</t>
  </si>
  <si>
    <t>LFBM</t>
  </si>
  <si>
    <t>XLE</t>
  </si>
  <si>
    <t>Getafe</t>
  </si>
  <si>
    <t>Madrid/Getafe</t>
  </si>
  <si>
    <t>LEGT</t>
  </si>
  <si>
    <t>XIY</t>
  </si>
  <si>
    <t>Xianyang</t>
  </si>
  <si>
    <t>ZLXY</t>
  </si>
  <si>
    <t>Italien</t>
  </si>
  <si>
    <t>Ronchi</t>
  </si>
  <si>
    <t>Ronchi de Legionari</t>
  </si>
  <si>
    <t>LIPQ</t>
  </si>
  <si>
    <t>Bresso</t>
  </si>
  <si>
    <t>Milano Bresso</t>
  </si>
  <si>
    <t>Mailand Bresso</t>
  </si>
  <si>
    <t>LIMB</t>
  </si>
  <si>
    <t>XHU</t>
  </si>
  <si>
    <t>Pratica di M</t>
  </si>
  <si>
    <t>Pratica di Mare</t>
  </si>
  <si>
    <t>LIRE</t>
  </si>
  <si>
    <t>Kecskemet</t>
  </si>
  <si>
    <t>Kecskemet (mil.)</t>
  </si>
  <si>
    <t>LHKE</t>
  </si>
  <si>
    <t>Hölleberg</t>
  </si>
  <si>
    <t>EDVL</t>
  </si>
  <si>
    <t>BOTTENHORN</t>
  </si>
  <si>
    <t>Bottenhorn</t>
  </si>
  <si>
    <t>EDGT</t>
  </si>
  <si>
    <t>Fulda-Jossa</t>
  </si>
  <si>
    <t>EDGF</t>
  </si>
  <si>
    <t>ELZ</t>
  </si>
  <si>
    <t>Elz</t>
  </si>
  <si>
    <t>EDFY</t>
  </si>
  <si>
    <t>ALLENDORF/ED</t>
  </si>
  <si>
    <t>ALLENDORF/EDER</t>
  </si>
  <si>
    <t>Allendorf/Ed</t>
  </si>
  <si>
    <t>Allendorf/Eder</t>
  </si>
  <si>
    <t>EDFQ</t>
  </si>
  <si>
    <t>MICHELSTADT</t>
  </si>
  <si>
    <t>MICHELSTADT/ODENW.</t>
  </si>
  <si>
    <t>Michelstadt</t>
  </si>
  <si>
    <t>Michelstadt/Odenw.</t>
  </si>
  <si>
    <t>EDFO</t>
  </si>
  <si>
    <t>MARBURG-SCHO</t>
  </si>
  <si>
    <t>MARBURG-SCHOENSTADT</t>
  </si>
  <si>
    <t>Marburg-Schö</t>
  </si>
  <si>
    <t>Marburg-Schönstadt</t>
  </si>
  <si>
    <t>EDFN</t>
  </si>
  <si>
    <t>GIESSEN-LUET</t>
  </si>
  <si>
    <t>GIESSEN-LUETZELLINDE</t>
  </si>
  <si>
    <t>Giessen-Lütz</t>
  </si>
  <si>
    <t>Giessen-Lützellinden</t>
  </si>
  <si>
    <t>EDFL</t>
  </si>
  <si>
    <t>GELNHAUSEN</t>
  </si>
  <si>
    <t>Gelnhausen</t>
  </si>
  <si>
    <t>EDFG</t>
  </si>
  <si>
    <t>REICHELSHEIM</t>
  </si>
  <si>
    <t>Reichelsheim</t>
  </si>
  <si>
    <t>EDFB</t>
  </si>
  <si>
    <t>Wasserkuppe</t>
  </si>
  <si>
    <t>EDER</t>
  </si>
  <si>
    <t>HH</t>
  </si>
  <si>
    <t>XHH</t>
  </si>
  <si>
    <t>BOBERG</t>
  </si>
  <si>
    <t>HAMBURG-BOBERG</t>
  </si>
  <si>
    <t>Boberg</t>
  </si>
  <si>
    <t>Hamburg-Boberg</t>
  </si>
  <si>
    <t>QHHB</t>
  </si>
  <si>
    <t>XGB</t>
  </si>
  <si>
    <t>Fairoaks</t>
  </si>
  <si>
    <t>EGTF</t>
  </si>
  <si>
    <t>Leuchars</t>
  </si>
  <si>
    <t>EGQL</t>
  </si>
  <si>
    <t>Kemble</t>
  </si>
  <si>
    <t>EGBP</t>
  </si>
  <si>
    <t>FINKENWERDER</t>
  </si>
  <si>
    <t>HAMBURG FINKENWERDER</t>
  </si>
  <si>
    <t>Finkenwerder</t>
  </si>
  <si>
    <t>Hamburg Finkenwerder</t>
  </si>
  <si>
    <t>EDHI</t>
  </si>
  <si>
    <t>XFR</t>
  </si>
  <si>
    <t>Lausanne la Blecherette</t>
  </si>
  <si>
    <t>Lausanne La Blecherette</t>
  </si>
  <si>
    <t>LSGL</t>
  </si>
  <si>
    <t>Annemasse</t>
  </si>
  <si>
    <t>LFLI</t>
  </si>
  <si>
    <t>XET</t>
  </si>
  <si>
    <t>Egbert CS</t>
  </si>
  <si>
    <t>CXET</t>
  </si>
  <si>
    <t>Dänemark</t>
  </si>
  <si>
    <t>Vesthimmerl.</t>
  </si>
  <si>
    <t>Vesthimmerland</t>
  </si>
  <si>
    <t>EKVH</t>
  </si>
  <si>
    <t>Kolding</t>
  </si>
  <si>
    <t>Kolding/Vamdrup</t>
  </si>
  <si>
    <t>EKVD</t>
  </si>
  <si>
    <t>Sydfyn</t>
  </si>
  <si>
    <t>Sydfyn/Tasinge</t>
  </si>
  <si>
    <t>EKST</t>
  </si>
  <si>
    <t>Randers</t>
  </si>
  <si>
    <t>EKRD</t>
  </si>
  <si>
    <t>Kopenhagen</t>
  </si>
  <si>
    <t>Femø Airpor</t>
  </si>
  <si>
    <t>Femø Airport</t>
  </si>
  <si>
    <t>EKFM</t>
  </si>
  <si>
    <t>Endelave</t>
  </si>
  <si>
    <t>EKEL</t>
  </si>
  <si>
    <t>Anholt</t>
  </si>
  <si>
    <t>EKAT</t>
  </si>
  <si>
    <t>Aero</t>
  </si>
  <si>
    <t>EKAE</t>
  </si>
  <si>
    <t>Chalons</t>
  </si>
  <si>
    <t>Chalons Vatry</t>
  </si>
  <si>
    <t>LFOK</t>
  </si>
  <si>
    <t>Locarno</t>
  </si>
  <si>
    <t>LSZL</t>
  </si>
  <si>
    <t>Grenchen</t>
  </si>
  <si>
    <t>LSZG</t>
  </si>
  <si>
    <t>Birrfeld</t>
  </si>
  <si>
    <t>Flugplatz Birrfeld</t>
  </si>
  <si>
    <t>LSZF</t>
  </si>
  <si>
    <t>Buochs</t>
  </si>
  <si>
    <t>LSZC</t>
  </si>
  <si>
    <t>Saanen</t>
  </si>
  <si>
    <t>LSGK</t>
  </si>
  <si>
    <t>LES EPLAT.</t>
  </si>
  <si>
    <t>LES EPLATURES</t>
  </si>
  <si>
    <t>Les Eplat.</t>
  </si>
  <si>
    <t>Les Eplatures</t>
  </si>
  <si>
    <t>LSGC</t>
  </si>
  <si>
    <t>XBW</t>
  </si>
  <si>
    <t>WINZELN-SCHR</t>
  </si>
  <si>
    <t>WINZELN-SCHRAMBERG</t>
  </si>
  <si>
    <t>Winzeln-Schr</t>
  </si>
  <si>
    <t>Winzeln-Schramberg</t>
  </si>
  <si>
    <t>EDTW</t>
  </si>
  <si>
    <t>PFULLENDORF</t>
  </si>
  <si>
    <t>Pfullendorf</t>
  </si>
  <si>
    <t>EDTP</t>
  </si>
  <si>
    <t>Nabern-Teck</t>
  </si>
  <si>
    <t>EDTN</t>
  </si>
  <si>
    <t>Mengen</t>
  </si>
  <si>
    <t>Mengen-Hohentengen</t>
  </si>
  <si>
    <t>EDTM</t>
  </si>
  <si>
    <t>BREMGARTEN</t>
  </si>
  <si>
    <t>Bremgarten</t>
  </si>
  <si>
    <t>EDTG</t>
  </si>
  <si>
    <t>Rottweil</t>
  </si>
  <si>
    <t>Rottweil-Zepfenhahn</t>
  </si>
  <si>
    <t>EDSZ</t>
  </si>
  <si>
    <t>NEUHAUSEN OB</t>
  </si>
  <si>
    <t>NEUHAUSEN OB ECK</t>
  </si>
  <si>
    <t>Neuhausen ob</t>
  </si>
  <si>
    <t>Neuhausen ob Eck</t>
  </si>
  <si>
    <t>EDSN</t>
  </si>
  <si>
    <t>BLUMBERG</t>
  </si>
  <si>
    <t>Blumberg</t>
  </si>
  <si>
    <t>EDSL</t>
  </si>
  <si>
    <t>Kehl-Sundh.</t>
  </si>
  <si>
    <t>Kehl-Sundheim</t>
  </si>
  <si>
    <t>EDSK</t>
  </si>
  <si>
    <t>HETZLESER BE</t>
  </si>
  <si>
    <t>HETZLESER BERG</t>
  </si>
  <si>
    <t>Hetzleser Be</t>
  </si>
  <si>
    <t>Hetzleser Berg</t>
  </si>
  <si>
    <t>EDQX</t>
  </si>
  <si>
    <t>HASSFURT</t>
  </si>
  <si>
    <t>Hassfurt-Schweinfurt</t>
  </si>
  <si>
    <t>Hassfurt</t>
  </si>
  <si>
    <t>EDQT</t>
  </si>
  <si>
    <t>ROSENTHAL-FD</t>
  </si>
  <si>
    <t>ROSENTHAL-FIELD</t>
  </si>
  <si>
    <t>Rosenthal-Fd</t>
  </si>
  <si>
    <t>Rosenthal-Field</t>
  </si>
  <si>
    <t>EDQP</t>
  </si>
  <si>
    <t>HERZOGENAURA</t>
  </si>
  <si>
    <t>HERZOGENAURACH</t>
  </si>
  <si>
    <t>Herzogenaura</t>
  </si>
  <si>
    <t>Herzogenaurach</t>
  </si>
  <si>
    <t>EDQH</t>
  </si>
  <si>
    <t>Neumarkt-OPF</t>
  </si>
  <si>
    <t>Neumarkt-Oberpfalz</t>
  </si>
  <si>
    <t>EDPO</t>
  </si>
  <si>
    <t>SCHWANDORF</t>
  </si>
  <si>
    <t>Schwandorf</t>
  </si>
  <si>
    <t>EDPF</t>
  </si>
  <si>
    <t>AALEN-HEIDEN</t>
  </si>
  <si>
    <t>AALEN-HEIDENHEIM</t>
  </si>
  <si>
    <t>Aalen-Heiden</t>
  </si>
  <si>
    <t>Aalen-Heidenheim</t>
  </si>
  <si>
    <t>EDPA</t>
  </si>
  <si>
    <t>Oberschleißh</t>
  </si>
  <si>
    <t>Oberschleißheim</t>
  </si>
  <si>
    <t>EDNX</t>
  </si>
  <si>
    <t>WEISSENHORN</t>
  </si>
  <si>
    <t>Weissenhorn</t>
  </si>
  <si>
    <t>EDNW</t>
  </si>
  <si>
    <t>Treuchtlinge</t>
  </si>
  <si>
    <t>Treuchtlingen-Buben.</t>
  </si>
  <si>
    <t>EDNT</t>
  </si>
  <si>
    <t>NOERDLINGEN</t>
  </si>
  <si>
    <t>Nördlingen</t>
  </si>
  <si>
    <t>EDNO</t>
  </si>
  <si>
    <t>Bad Wörishof</t>
  </si>
  <si>
    <t>Bad Wörishofen-Nord</t>
  </si>
  <si>
    <t>EDNH</t>
  </si>
  <si>
    <t>GIENGEN</t>
  </si>
  <si>
    <t>Giengen a. d. Brenz</t>
  </si>
  <si>
    <t>Giengen</t>
  </si>
  <si>
    <t>EDNG</t>
  </si>
  <si>
    <t>MUEHLDORF</t>
  </si>
  <si>
    <t>Mühldorf</t>
  </si>
  <si>
    <t>EDMY</t>
  </si>
  <si>
    <t>VILSHOFEN</t>
  </si>
  <si>
    <t>Vilshofen</t>
  </si>
  <si>
    <t>EDMV</t>
  </si>
  <si>
    <t>JESENWANG</t>
  </si>
  <si>
    <t>Jesenwang</t>
  </si>
  <si>
    <t>EDMJ</t>
  </si>
  <si>
    <t>Eggenfelden</t>
  </si>
  <si>
    <t>EDME</t>
  </si>
  <si>
    <t>BIBERACH A.D</t>
  </si>
  <si>
    <t>BIBERACH A.D.RISS</t>
  </si>
  <si>
    <t>Biberach a.d</t>
  </si>
  <si>
    <t>Biberach a.d.Riss</t>
  </si>
  <si>
    <t>EDMB</t>
  </si>
  <si>
    <t>Oedheim</t>
  </si>
  <si>
    <t>EDGO</t>
  </si>
  <si>
    <t>Würzburg</t>
  </si>
  <si>
    <t>Würzburg-Schenkent.</t>
  </si>
  <si>
    <t>EDFW</t>
  </si>
  <si>
    <t>Mainbullau</t>
  </si>
  <si>
    <t>EDFU</t>
  </si>
  <si>
    <t>Rothenburg o.d.Taub.</t>
  </si>
  <si>
    <t>EDFR</t>
  </si>
  <si>
    <t>Walldürn</t>
  </si>
  <si>
    <t>EDEW</t>
  </si>
  <si>
    <t>XBQ</t>
  </si>
  <si>
    <t>Blois-Le Breuil</t>
  </si>
  <si>
    <t>Blois</t>
  </si>
  <si>
    <t>Blois-Le-Breuil</t>
  </si>
  <si>
    <t>LFOQ</t>
  </si>
  <si>
    <t>Bahrain</t>
  </si>
  <si>
    <t>XBH</t>
  </si>
  <si>
    <t xml:space="preserve">Sakhir </t>
  </si>
  <si>
    <t>Sakhir Airbase</t>
  </si>
  <si>
    <t>Sakhir Airb</t>
  </si>
  <si>
    <t>OBKH</t>
  </si>
  <si>
    <t>Gray-Saint-Adrien</t>
  </si>
  <si>
    <t>LFEV</t>
  </si>
  <si>
    <t>XBD</t>
  </si>
  <si>
    <t>BB</t>
  </si>
  <si>
    <t>Finsterwalde</t>
  </si>
  <si>
    <t>Finsterwalde/Schack.</t>
  </si>
  <si>
    <t>EDUS</t>
  </si>
  <si>
    <t>XBB</t>
  </si>
  <si>
    <t>Stechow</t>
  </si>
  <si>
    <t>Stechow-Ferchesar</t>
  </si>
  <si>
    <t>EDUA</t>
  </si>
  <si>
    <t>Bienenfarm</t>
  </si>
  <si>
    <t>EDOI</t>
  </si>
  <si>
    <t>Welzow</t>
  </si>
  <si>
    <t>EDCY</t>
  </si>
  <si>
    <t>Werneuchen</t>
  </si>
  <si>
    <t>EDBW</t>
  </si>
  <si>
    <t>Pritzwalk</t>
  </si>
  <si>
    <t>Pritzwalk-Sommersbg.</t>
  </si>
  <si>
    <t>EDBU</t>
  </si>
  <si>
    <t>Oehna</t>
  </si>
  <si>
    <t>Oehna-Zellendorf</t>
  </si>
  <si>
    <t>EDBO</t>
  </si>
  <si>
    <t>Brandenburg</t>
  </si>
  <si>
    <t>Brandenb.-Mühlenfeld</t>
  </si>
  <si>
    <t>EDBE</t>
  </si>
  <si>
    <t>Strausberg</t>
  </si>
  <si>
    <t>EDAY</t>
  </si>
  <si>
    <t>Finow</t>
  </si>
  <si>
    <t>EDAV</t>
  </si>
  <si>
    <t>Wilhelmshav.</t>
  </si>
  <si>
    <t>Wilhelmshaven</t>
  </si>
  <si>
    <t>EDWI</t>
  </si>
  <si>
    <t>Namibia</t>
  </si>
  <si>
    <t>WVB</t>
  </si>
  <si>
    <t>Walvis Bay</t>
  </si>
  <si>
    <t>FYWB</t>
  </si>
  <si>
    <t>WUH</t>
  </si>
  <si>
    <t>Wuhan</t>
  </si>
  <si>
    <t>ZHHH</t>
  </si>
  <si>
    <t>SCHO</t>
  </si>
  <si>
    <t>WRY</t>
  </si>
  <si>
    <t>WESTRAY</t>
  </si>
  <si>
    <t>Westray</t>
  </si>
  <si>
    <t>EGEW</t>
  </si>
  <si>
    <t>WRO</t>
  </si>
  <si>
    <t>BRSLAU</t>
  </si>
  <si>
    <t>BRESLAU/WROCLAW</t>
  </si>
  <si>
    <t>Breslau</t>
  </si>
  <si>
    <t>Breslau/Wroclaw</t>
  </si>
  <si>
    <t>EPWR</t>
  </si>
  <si>
    <t xml:space="preserve">Air Force Base </t>
  </si>
  <si>
    <t>New Jersey</t>
  </si>
  <si>
    <t>WRI</t>
  </si>
  <si>
    <t>McGuire-Dix-Lakehurst</t>
  </si>
  <si>
    <t>McGuire</t>
  </si>
  <si>
    <t>KWRI</t>
  </si>
  <si>
    <t>Niederlande</t>
  </si>
  <si>
    <t>WOE</t>
  </si>
  <si>
    <t>WOENSDRECHT</t>
  </si>
  <si>
    <t>Woensdrecht</t>
  </si>
  <si>
    <t>EHWO</t>
  </si>
  <si>
    <t>Modlin</t>
  </si>
  <si>
    <t>Warschau-Modlin</t>
  </si>
  <si>
    <t>EPMO</t>
  </si>
  <si>
    <t>WMI</t>
  </si>
  <si>
    <t>Neuseeland</t>
  </si>
  <si>
    <t>WLG</t>
  </si>
  <si>
    <t>Wellington</t>
  </si>
  <si>
    <t>Wellington Intl.</t>
  </si>
  <si>
    <t>NZWN</t>
  </si>
  <si>
    <t>Südafrika</t>
  </si>
  <si>
    <t>WKF</t>
  </si>
  <si>
    <t>Waterkloof</t>
  </si>
  <si>
    <t>Air Force Base Waterkloof</t>
  </si>
  <si>
    <t>FAWK</t>
  </si>
  <si>
    <t>WIR</t>
  </si>
  <si>
    <t>WAIROA</t>
  </si>
  <si>
    <t>Wairoa</t>
  </si>
  <si>
    <t>NZWO</t>
  </si>
  <si>
    <t>UWE</t>
  </si>
  <si>
    <t>Wiesbaden</t>
  </si>
  <si>
    <t>Wiesbaden (Mil)</t>
  </si>
  <si>
    <t>ETOU</t>
  </si>
  <si>
    <t>WIE</t>
  </si>
  <si>
    <t>WIC</t>
  </si>
  <si>
    <t>WICK</t>
  </si>
  <si>
    <t>Wick</t>
  </si>
  <si>
    <t>EGPC</t>
  </si>
  <si>
    <t>ENGL</t>
  </si>
  <si>
    <t>WFD</t>
  </si>
  <si>
    <t>WOODFORD</t>
  </si>
  <si>
    <t>Woodford</t>
  </si>
  <si>
    <t>EGCD</t>
  </si>
  <si>
    <t>WDH</t>
  </si>
  <si>
    <t>WINDHOEK</t>
  </si>
  <si>
    <t>Windhoek</t>
  </si>
  <si>
    <t>FYWH</t>
  </si>
  <si>
    <t>SH</t>
  </si>
  <si>
    <t>WBG</t>
  </si>
  <si>
    <t>Schleswig</t>
  </si>
  <si>
    <t>Schleswig-Jagel</t>
  </si>
  <si>
    <t>ETNS</t>
  </si>
  <si>
    <t>Warsaw</t>
  </si>
  <si>
    <t>Warschau</t>
  </si>
  <si>
    <t>EPWA</t>
  </si>
  <si>
    <t>Irland</t>
  </si>
  <si>
    <t>WAT</t>
  </si>
  <si>
    <t>WATERFORD</t>
  </si>
  <si>
    <t>Waterford</t>
  </si>
  <si>
    <t>EIWF</t>
  </si>
  <si>
    <t>COLU</t>
  </si>
  <si>
    <t>WAS</t>
  </si>
  <si>
    <t>WASHINGTON</t>
  </si>
  <si>
    <t>Washington</t>
  </si>
  <si>
    <t>KWAS</t>
  </si>
  <si>
    <t>VXO</t>
  </si>
  <si>
    <t>VAXJOE</t>
  </si>
  <si>
    <t>Vaxjö</t>
  </si>
  <si>
    <t>ESMX</t>
  </si>
  <si>
    <t>Kapverden</t>
  </si>
  <si>
    <t>VXE</t>
  </si>
  <si>
    <t>Sao Vicente</t>
  </si>
  <si>
    <t>GVSV</t>
  </si>
  <si>
    <t>Algerien</t>
  </si>
  <si>
    <t>VVZ</t>
  </si>
  <si>
    <t>ILLIZI</t>
  </si>
  <si>
    <t>Illizi</t>
  </si>
  <si>
    <t>DAAP</t>
  </si>
  <si>
    <t>PRIM</t>
  </si>
  <si>
    <t>VVO</t>
  </si>
  <si>
    <t>WLADIVOSTOK</t>
  </si>
  <si>
    <t>WLADIWOSTOK</t>
  </si>
  <si>
    <t>Wladiwostok</t>
  </si>
  <si>
    <t>UHWW</t>
  </si>
  <si>
    <t>Bolivien</t>
  </si>
  <si>
    <t>VVI</t>
  </si>
  <si>
    <t>SANTA CRUZ</t>
  </si>
  <si>
    <t>SANTA CRUZ/VIRU INT.</t>
  </si>
  <si>
    <t>Santa Cruz</t>
  </si>
  <si>
    <t>Santa Cruz/Viru Int.</t>
  </si>
  <si>
    <t>SLVR</t>
  </si>
  <si>
    <t>Laos</t>
  </si>
  <si>
    <t>VTE</t>
  </si>
  <si>
    <t>Vientiane</t>
  </si>
  <si>
    <t>VLVT</t>
  </si>
  <si>
    <t>Weißrussland</t>
  </si>
  <si>
    <t>VTB</t>
  </si>
  <si>
    <t>VITEBSK</t>
  </si>
  <si>
    <t>Vitebsk</t>
  </si>
  <si>
    <t>UMII</t>
  </si>
  <si>
    <t>STO</t>
  </si>
  <si>
    <t>Vasteras</t>
  </si>
  <si>
    <t>Västeras</t>
  </si>
  <si>
    <t>ESOW</t>
  </si>
  <si>
    <t>VST</t>
  </si>
  <si>
    <t>Portugal</t>
  </si>
  <si>
    <t>VSE</t>
  </si>
  <si>
    <t>Viseu</t>
  </si>
  <si>
    <t>LPVZ</t>
  </si>
  <si>
    <t>Verona</t>
  </si>
  <si>
    <t>Verona-Villafranca</t>
  </si>
  <si>
    <t>LIPX</t>
  </si>
  <si>
    <t>VRL</t>
  </si>
  <si>
    <t>Vila Real</t>
  </si>
  <si>
    <t>LPVR</t>
  </si>
  <si>
    <t>Finnland</t>
  </si>
  <si>
    <t>VRK</t>
  </si>
  <si>
    <t>Varkaus</t>
  </si>
  <si>
    <t>EFVR</t>
  </si>
  <si>
    <t>Kuba</t>
  </si>
  <si>
    <t>VRA</t>
  </si>
  <si>
    <t>VARADERO</t>
  </si>
  <si>
    <t>Varadero</t>
  </si>
  <si>
    <t>MUVR</t>
  </si>
  <si>
    <t>Island</t>
  </si>
  <si>
    <t>VPN</t>
  </si>
  <si>
    <t>VOPNAFJORDUR</t>
  </si>
  <si>
    <t>Vopnafjordur</t>
  </si>
  <si>
    <t>BIVO</t>
  </si>
  <si>
    <t>VORO</t>
  </si>
  <si>
    <t>VOZ</t>
  </si>
  <si>
    <t>VORONEZH</t>
  </si>
  <si>
    <t>Voronezh</t>
  </si>
  <si>
    <t>UUOO</t>
  </si>
  <si>
    <t>VOL</t>
  </si>
  <si>
    <t>ALMIROS</t>
  </si>
  <si>
    <t>ALMIROS-NEA ANCHIAL.</t>
  </si>
  <si>
    <t>Almiros</t>
  </si>
  <si>
    <t>Almiros-Nea Anchial.</t>
  </si>
  <si>
    <t>LGBL</t>
  </si>
  <si>
    <t>VOLG</t>
  </si>
  <si>
    <t>VOG</t>
  </si>
  <si>
    <t>WOLGOGRAD</t>
  </si>
  <si>
    <t>Wolgograd</t>
  </si>
  <si>
    <t>URWW</t>
  </si>
  <si>
    <t>CA</t>
  </si>
  <si>
    <t>VNY</t>
  </si>
  <si>
    <t>Van Nuys</t>
  </si>
  <si>
    <t>KVNY</t>
  </si>
  <si>
    <t>Lettland</t>
  </si>
  <si>
    <t>VNT</t>
  </si>
  <si>
    <t>Ventspils</t>
  </si>
  <si>
    <t>EVVA</t>
  </si>
  <si>
    <t>VILNIUS</t>
  </si>
  <si>
    <t>Vilnius</t>
  </si>
  <si>
    <t>EYVI</t>
  </si>
  <si>
    <t>VNE</t>
  </si>
  <si>
    <t>Vannes-Meuc.</t>
  </si>
  <si>
    <t>Vannes-Meucon</t>
  </si>
  <si>
    <t>LFRV</t>
  </si>
  <si>
    <t>Venezuela</t>
  </si>
  <si>
    <t>VLN</t>
  </si>
  <si>
    <t>Valencia</t>
  </si>
  <si>
    <t>SVVA</t>
  </si>
  <si>
    <t>VLL</t>
  </si>
  <si>
    <t>VALLADOLID</t>
  </si>
  <si>
    <t>Valladolid</t>
  </si>
  <si>
    <t>LEVD</t>
  </si>
  <si>
    <t>VLD</t>
  </si>
  <si>
    <t>Valdosta</t>
  </si>
  <si>
    <t>KVLD</t>
  </si>
  <si>
    <t>VALENCIA</t>
  </si>
  <si>
    <t>LEVC</t>
  </si>
  <si>
    <t>KOMI</t>
  </si>
  <si>
    <t>VKT</t>
  </si>
  <si>
    <t>VORKUTA</t>
  </si>
  <si>
    <t>Vorkuta</t>
  </si>
  <si>
    <t>UUYW</t>
  </si>
  <si>
    <t>MOSK</t>
  </si>
  <si>
    <t>MOW</t>
  </si>
  <si>
    <t>Moscow/VKO</t>
  </si>
  <si>
    <t>Moscow/Vnukovo</t>
  </si>
  <si>
    <t>Moskau/VKO</t>
  </si>
  <si>
    <t>Moskau/Vnukovo</t>
  </si>
  <si>
    <t>UUWW</t>
  </si>
  <si>
    <t>VKO</t>
  </si>
  <si>
    <t>VIY</t>
  </si>
  <si>
    <t>VELIZY</t>
  </si>
  <si>
    <t>VELIZY-VILLACOUBLAY</t>
  </si>
  <si>
    <t>Velizy</t>
  </si>
  <si>
    <t>Velizy-Villacoublay</t>
  </si>
  <si>
    <t>LFPV</t>
  </si>
  <si>
    <t>VIT</t>
  </si>
  <si>
    <t>VITORIA</t>
  </si>
  <si>
    <t>Vitoria</t>
  </si>
  <si>
    <t>LEVT</t>
  </si>
  <si>
    <t>VIN</t>
  </si>
  <si>
    <t>VINNISTA</t>
  </si>
  <si>
    <t>UKWW</t>
  </si>
  <si>
    <t>VIL</t>
  </si>
  <si>
    <t>DAKHLA</t>
  </si>
  <si>
    <t>Dakhla</t>
  </si>
  <si>
    <t>GSVO</t>
  </si>
  <si>
    <t>Österreich</t>
  </si>
  <si>
    <t>WIEN</t>
  </si>
  <si>
    <t>Vienna</t>
  </si>
  <si>
    <t>Wien</t>
  </si>
  <si>
    <t>LOWW</t>
  </si>
  <si>
    <t>VIC</t>
  </si>
  <si>
    <t>Vicenza</t>
  </si>
  <si>
    <t>Vicenza (Mil)</t>
  </si>
  <si>
    <t>LIPT</t>
  </si>
  <si>
    <t>VHY</t>
  </si>
  <si>
    <t>VICHY</t>
  </si>
  <si>
    <t>Vichy</t>
  </si>
  <si>
    <t>LFLV</t>
  </si>
  <si>
    <t>VHM</t>
  </si>
  <si>
    <t>VILHELMINA</t>
  </si>
  <si>
    <t>Vilhelmina</t>
  </si>
  <si>
    <t>ESNV</t>
  </si>
  <si>
    <t>VGO</t>
  </si>
  <si>
    <t>VIGO</t>
  </si>
  <si>
    <t>Vigo</t>
  </si>
  <si>
    <t>LEVX</t>
  </si>
  <si>
    <t>Simbabwe</t>
  </si>
  <si>
    <t>VFA</t>
  </si>
  <si>
    <t>Victoria Falls</t>
  </si>
  <si>
    <t>FVFA</t>
  </si>
  <si>
    <t>VEY</t>
  </si>
  <si>
    <t>VESTMANNAEYJ</t>
  </si>
  <si>
    <t>VESTMANNAEYJAR</t>
  </si>
  <si>
    <t>Vestmannäyja</t>
  </si>
  <si>
    <t>Vestmannäyjar</t>
  </si>
  <si>
    <t>BIVM</t>
  </si>
  <si>
    <t>VDS</t>
  </si>
  <si>
    <t>VADSO</t>
  </si>
  <si>
    <t>Vadso</t>
  </si>
  <si>
    <t>ENVD</t>
  </si>
  <si>
    <t>VDE</t>
  </si>
  <si>
    <t>Valverde</t>
  </si>
  <si>
    <t>GCHI</t>
  </si>
  <si>
    <t>VDB</t>
  </si>
  <si>
    <t>FAGERNES</t>
  </si>
  <si>
    <t>Fagernes</t>
  </si>
  <si>
    <t>ENFG</t>
  </si>
  <si>
    <t>VDA</t>
  </si>
  <si>
    <t>OVDA</t>
  </si>
  <si>
    <t>Ovda</t>
  </si>
  <si>
    <t>LLOV</t>
  </si>
  <si>
    <t>VCV</t>
  </si>
  <si>
    <t>Victorville</t>
  </si>
  <si>
    <t>KVCV</t>
  </si>
  <si>
    <t>Brasilien</t>
  </si>
  <si>
    <t>SAO</t>
  </si>
  <si>
    <t>VIRACOPOS</t>
  </si>
  <si>
    <t>Viracopos</t>
  </si>
  <si>
    <t>SBKP</t>
  </si>
  <si>
    <t>VCP</t>
  </si>
  <si>
    <t>Venice</t>
  </si>
  <si>
    <t>VENEDIG</t>
  </si>
  <si>
    <t>Venedig</t>
  </si>
  <si>
    <t>LIPZ</t>
  </si>
  <si>
    <t>VBY</t>
  </si>
  <si>
    <t>VISBY</t>
  </si>
  <si>
    <t>Visby</t>
  </si>
  <si>
    <t>ESSV</t>
  </si>
  <si>
    <t>BRESCIA</t>
  </si>
  <si>
    <t>BRESCIA/MONTECHIARI</t>
  </si>
  <si>
    <t>Brescia</t>
  </si>
  <si>
    <t>Brescia/Montechiari</t>
  </si>
  <si>
    <t>LIPO</t>
  </si>
  <si>
    <t>VBS</t>
  </si>
  <si>
    <t>VAW</t>
  </si>
  <si>
    <t>VARDOE</t>
  </si>
  <si>
    <t>Vardö</t>
  </si>
  <si>
    <t>ENSS</t>
  </si>
  <si>
    <t>VAS</t>
  </si>
  <si>
    <t>Sivas</t>
  </si>
  <si>
    <t>LTAR</t>
  </si>
  <si>
    <t>Bulgarien</t>
  </si>
  <si>
    <t>VARNA</t>
  </si>
  <si>
    <t>Varna</t>
  </si>
  <si>
    <t>LBWN</t>
  </si>
  <si>
    <t>VAN</t>
  </si>
  <si>
    <t>Van</t>
  </si>
  <si>
    <t>LTCI</t>
  </si>
  <si>
    <t>VAF</t>
  </si>
  <si>
    <t>VALENCE</t>
  </si>
  <si>
    <t>VALENCE-CHABEUIL</t>
  </si>
  <si>
    <t>Valence</t>
  </si>
  <si>
    <t>Valence-Chabeuil</t>
  </si>
  <si>
    <t>LFLU</t>
  </si>
  <si>
    <t>VAC</t>
  </si>
  <si>
    <t>Varrelbusch</t>
  </si>
  <si>
    <t>EDWU</t>
  </si>
  <si>
    <t>VAA</t>
  </si>
  <si>
    <t>VAASA</t>
  </si>
  <si>
    <t>Vaasa</t>
  </si>
  <si>
    <t>EFVA</t>
  </si>
  <si>
    <t>Saint Lucia ( Grossbritannien )</t>
  </si>
  <si>
    <t>UVW</t>
  </si>
  <si>
    <t>Saint Lucia</t>
  </si>
  <si>
    <t>Santa Lucia</t>
  </si>
  <si>
    <t>LIVF</t>
  </si>
  <si>
    <t>UVL</t>
  </si>
  <si>
    <t>El Kharga</t>
  </si>
  <si>
    <t>HEKG</t>
  </si>
  <si>
    <t>ST. Lucia</t>
  </si>
  <si>
    <t>SLU</t>
  </si>
  <si>
    <t>Hewanorra</t>
  </si>
  <si>
    <t>Hewanorra International Airpor</t>
  </si>
  <si>
    <t>TLPL</t>
  </si>
  <si>
    <t>UVF</t>
  </si>
  <si>
    <t>UUU</t>
  </si>
  <si>
    <t>unknown</t>
  </si>
  <si>
    <t>Unbek. Flughafen</t>
  </si>
  <si>
    <t>UUUU</t>
  </si>
  <si>
    <t>SAKH</t>
  </si>
  <si>
    <t>UUS</t>
  </si>
  <si>
    <t>YUZHNO-SAKHA</t>
  </si>
  <si>
    <t>YUZHNO-SAKHALINSK</t>
  </si>
  <si>
    <t>Yuzhno-Sakha</t>
  </si>
  <si>
    <t>Yuzhno-Sakhalinsk</t>
  </si>
  <si>
    <t>UHSS</t>
  </si>
  <si>
    <t>BURY</t>
  </si>
  <si>
    <t>UUD</t>
  </si>
  <si>
    <t>ULAN-UDE</t>
  </si>
  <si>
    <t>Ulan-Ude</t>
  </si>
  <si>
    <t>UIUU</t>
  </si>
  <si>
    <t>Thailand</t>
  </si>
  <si>
    <t>UTP</t>
  </si>
  <si>
    <t>UTAPAO</t>
  </si>
  <si>
    <t>Utapao</t>
  </si>
  <si>
    <t>VTBU</t>
  </si>
  <si>
    <t>UTN</t>
  </si>
  <si>
    <t>Upington</t>
  </si>
  <si>
    <t>Upington Pierre van Ryneveld</t>
  </si>
  <si>
    <t>FAUP</t>
  </si>
  <si>
    <t>UTI</t>
  </si>
  <si>
    <t>Utti</t>
  </si>
  <si>
    <t>EFUT</t>
  </si>
  <si>
    <t>UTH</t>
  </si>
  <si>
    <t>Udon Thani</t>
  </si>
  <si>
    <t>VTUD</t>
  </si>
  <si>
    <t>UTC</t>
  </si>
  <si>
    <t>UTRECHT</t>
  </si>
  <si>
    <t>UTRECHT/SOESTERBERG</t>
  </si>
  <si>
    <t>Utrecht</t>
  </si>
  <si>
    <t>Utrecht/Soesterberg</t>
  </si>
  <si>
    <t>EHSB</t>
  </si>
  <si>
    <t>USQ</t>
  </si>
  <si>
    <t>Usak</t>
  </si>
  <si>
    <t>LTBO</t>
  </si>
  <si>
    <t>USM</t>
  </si>
  <si>
    <t>Koh Samui</t>
  </si>
  <si>
    <t>VTSM</t>
  </si>
  <si>
    <t>Argentinien</t>
  </si>
  <si>
    <t>USH</t>
  </si>
  <si>
    <t>Ushuaia</t>
  </si>
  <si>
    <t>SAWH</t>
  </si>
  <si>
    <t>URS</t>
  </si>
  <si>
    <t>Kursk</t>
  </si>
  <si>
    <t>UUOK</t>
  </si>
  <si>
    <t>URO</t>
  </si>
  <si>
    <t>ROUEN</t>
  </si>
  <si>
    <t>Rouen</t>
  </si>
  <si>
    <t>LFOP</t>
  </si>
  <si>
    <t>TYUM</t>
  </si>
  <si>
    <t>URJ</t>
  </si>
  <si>
    <t>URAJ</t>
  </si>
  <si>
    <t>Uraj</t>
  </si>
  <si>
    <t>QURA</t>
  </si>
  <si>
    <t>Estland</t>
  </si>
  <si>
    <t>URE</t>
  </si>
  <si>
    <t>Kuressaare</t>
  </si>
  <si>
    <t>EEKE</t>
  </si>
  <si>
    <t>URC</t>
  </si>
  <si>
    <t>URUMQUI</t>
  </si>
  <si>
    <t>Urumqui</t>
  </si>
  <si>
    <t>ZWWW</t>
  </si>
  <si>
    <t>Kasachstan</t>
  </si>
  <si>
    <t>URA</t>
  </si>
  <si>
    <t>URALSK</t>
  </si>
  <si>
    <t>Uralsk</t>
  </si>
  <si>
    <t>UARR</t>
  </si>
  <si>
    <t>UPV</t>
  </si>
  <si>
    <t>Upavon</t>
  </si>
  <si>
    <t>EGDJ</t>
  </si>
  <si>
    <t>UNT</t>
  </si>
  <si>
    <t>UNST</t>
  </si>
  <si>
    <t>Unst</t>
  </si>
  <si>
    <t>EGPW</t>
  </si>
  <si>
    <t>UME</t>
  </si>
  <si>
    <t>UMEA</t>
  </si>
  <si>
    <t>Umea</t>
  </si>
  <si>
    <t>ESNU</t>
  </si>
  <si>
    <t>ULYA</t>
  </si>
  <si>
    <t>ULY</t>
  </si>
  <si>
    <t>ULYANOVSK</t>
  </si>
  <si>
    <t>Ulyanovsk</t>
  </si>
  <si>
    <t>UWLW</t>
  </si>
  <si>
    <t>ULV</t>
  </si>
  <si>
    <t>UWLL</t>
  </si>
  <si>
    <t>Mongolei</t>
  </si>
  <si>
    <t>ULN</t>
  </si>
  <si>
    <t>Ulan Bator</t>
  </si>
  <si>
    <t>ZMUB</t>
  </si>
  <si>
    <t>ULH</t>
  </si>
  <si>
    <t>Al Ula</t>
  </si>
  <si>
    <t>OEAO</t>
  </si>
  <si>
    <t>UKK</t>
  </si>
  <si>
    <t>Oskemen</t>
  </si>
  <si>
    <t>Ust-Kamenogorsk</t>
  </si>
  <si>
    <t>UASK</t>
  </si>
  <si>
    <t>Japan</t>
  </si>
  <si>
    <t>OSA</t>
  </si>
  <si>
    <t>Kobe</t>
  </si>
  <si>
    <t>RJBE</t>
  </si>
  <si>
    <t>UKB</t>
  </si>
  <si>
    <t>UIP</t>
  </si>
  <si>
    <t>QUIMPER</t>
  </si>
  <si>
    <t>Quimper</t>
  </si>
  <si>
    <t>LFRQ</t>
  </si>
  <si>
    <t>Ecuador</t>
  </si>
  <si>
    <t>UIO</t>
  </si>
  <si>
    <t>Quito</t>
  </si>
  <si>
    <t>SEQM</t>
  </si>
  <si>
    <t>IRKU</t>
  </si>
  <si>
    <t>UIK</t>
  </si>
  <si>
    <t>UST-ILIMSK</t>
  </si>
  <si>
    <t>Ust-Ilimsk</t>
  </si>
  <si>
    <t>QUST</t>
  </si>
  <si>
    <t>UHE</t>
  </si>
  <si>
    <t>Uherske Hrad</t>
  </si>
  <si>
    <t>Uherske Hradiste</t>
  </si>
  <si>
    <t>LKMH</t>
  </si>
  <si>
    <t>UGC</t>
  </si>
  <si>
    <t>URGENCH</t>
  </si>
  <si>
    <t>Urgench</t>
  </si>
  <si>
    <t>UTNU</t>
  </si>
  <si>
    <t>UFA</t>
  </si>
  <si>
    <t>Ufa</t>
  </si>
  <si>
    <t>UWUU</t>
  </si>
  <si>
    <t>Pakistan</t>
  </si>
  <si>
    <t>UET</t>
  </si>
  <si>
    <t>Quetta</t>
  </si>
  <si>
    <t>OPQT</t>
  </si>
  <si>
    <t>Indien</t>
  </si>
  <si>
    <t>UDR</t>
  </si>
  <si>
    <t>Udaipur</t>
  </si>
  <si>
    <t>VAUD</t>
  </si>
  <si>
    <t>UDJ</t>
  </si>
  <si>
    <t>Uzhhorod</t>
  </si>
  <si>
    <t>UKLU</t>
  </si>
  <si>
    <t>UDI</t>
  </si>
  <si>
    <t>Uberlandia</t>
  </si>
  <si>
    <t>SBUL</t>
  </si>
  <si>
    <t>UDE</t>
  </si>
  <si>
    <t>UDEN/VOLKEL</t>
  </si>
  <si>
    <t>Uden/Volkel</t>
  </si>
  <si>
    <t>EHVK</t>
  </si>
  <si>
    <t>UCT</t>
  </si>
  <si>
    <t>UKHTA</t>
  </si>
  <si>
    <t>Ukhta</t>
  </si>
  <si>
    <t>UUYH</t>
  </si>
  <si>
    <t>UBN</t>
  </si>
  <si>
    <t>ZMCK</t>
  </si>
  <si>
    <t>Grönland ( Dänemark )</t>
  </si>
  <si>
    <t>UAK</t>
  </si>
  <si>
    <t>Narsarsuaq</t>
  </si>
  <si>
    <t>BGBW</t>
  </si>
  <si>
    <t>Vereinigte Arabische Emirate</t>
  </si>
  <si>
    <t>UAE</t>
  </si>
  <si>
    <t>Sonst. UAE</t>
  </si>
  <si>
    <t>UAB</t>
  </si>
  <si>
    <t>Incirlik Mil</t>
  </si>
  <si>
    <t>Incirlik Military</t>
  </si>
  <si>
    <t>Incirlik</t>
  </si>
  <si>
    <t>LTAG</t>
  </si>
  <si>
    <t>TZX</t>
  </si>
  <si>
    <t>TRABZON</t>
  </si>
  <si>
    <t>Trabzon</t>
  </si>
  <si>
    <t>LTCG</t>
  </si>
  <si>
    <t>Bosnien Herzegovina</t>
  </si>
  <si>
    <t>TZL</t>
  </si>
  <si>
    <t>Tuzla</t>
  </si>
  <si>
    <t>LQTZ</t>
  </si>
  <si>
    <t>TYS</t>
  </si>
  <si>
    <t>Knoxville</t>
  </si>
  <si>
    <t>KTYS</t>
  </si>
  <si>
    <t>TYO</t>
  </si>
  <si>
    <t>TOKIO</t>
  </si>
  <si>
    <t>Tokio</t>
  </si>
  <si>
    <t>RJTD</t>
  </si>
  <si>
    <t>TYF</t>
  </si>
  <si>
    <t>TORSBY</t>
  </si>
  <si>
    <t>Torsby</t>
  </si>
  <si>
    <t>ESST</t>
  </si>
  <si>
    <t>TVC</t>
  </si>
  <si>
    <t>Traverse City</t>
  </si>
  <si>
    <t>KTVC</t>
  </si>
  <si>
    <t>TUU</t>
  </si>
  <si>
    <t>Tabuk</t>
  </si>
  <si>
    <t>OETB</t>
  </si>
  <si>
    <t>ARIZ</t>
  </si>
  <si>
    <t>TUS</t>
  </si>
  <si>
    <t>TUCSON</t>
  </si>
  <si>
    <t>TUCSON INTERNATIONAL</t>
  </si>
  <si>
    <t>Tucson</t>
  </si>
  <si>
    <t>Tucson International</t>
  </si>
  <si>
    <t>KTUS</t>
  </si>
  <si>
    <t>TUN</t>
  </si>
  <si>
    <t>TUNIS</t>
  </si>
  <si>
    <t>Tunis</t>
  </si>
  <si>
    <t>DTTA</t>
  </si>
  <si>
    <t>Tulsa</t>
  </si>
  <si>
    <t>TUL</t>
  </si>
  <si>
    <t>Tulsa International Airport</t>
  </si>
  <si>
    <t>KTUL</t>
  </si>
  <si>
    <t>TUF</t>
  </si>
  <si>
    <t>TOURS</t>
  </si>
  <si>
    <t>Tours</t>
  </si>
  <si>
    <t>LFOT</t>
  </si>
  <si>
    <t>TTU</t>
  </si>
  <si>
    <t>Tabuk Regional Airport</t>
  </si>
  <si>
    <t>TETUAN</t>
  </si>
  <si>
    <t>Tetuan</t>
  </si>
  <si>
    <t>GMTN</t>
  </si>
  <si>
    <t>NJER</t>
  </si>
  <si>
    <t>PHL</t>
  </si>
  <si>
    <t>KTTN</t>
  </si>
  <si>
    <t>TTN</t>
  </si>
  <si>
    <t>Fidschi</t>
  </si>
  <si>
    <t>TTL</t>
  </si>
  <si>
    <t>TURTLE ISL.</t>
  </si>
  <si>
    <t>TURTLE ISLAND</t>
  </si>
  <si>
    <t>Turtle Isl.</t>
  </si>
  <si>
    <t>Turtle Island</t>
  </si>
  <si>
    <t>QTTL</t>
  </si>
  <si>
    <t>TTB</t>
  </si>
  <si>
    <t>Rivoli Osoppo</t>
  </si>
  <si>
    <t>LIKH</t>
  </si>
  <si>
    <t>TTA</t>
  </si>
  <si>
    <t>TAN TAN</t>
  </si>
  <si>
    <t>Tan Tan</t>
  </si>
  <si>
    <t>GMAT</t>
  </si>
  <si>
    <t>Rumänien</t>
  </si>
  <si>
    <t>TSR</t>
  </si>
  <si>
    <t>TIMISOARA</t>
  </si>
  <si>
    <t>Timisoara</t>
  </si>
  <si>
    <t>LRTR</t>
  </si>
  <si>
    <t>TSN</t>
  </si>
  <si>
    <t>Tianjin</t>
  </si>
  <si>
    <t>Tianjin Binhai International</t>
  </si>
  <si>
    <t>ZBTJ</t>
  </si>
  <si>
    <t>TREVISO</t>
  </si>
  <si>
    <t>Treviso</t>
  </si>
  <si>
    <t>LIPH</t>
  </si>
  <si>
    <t>TSF</t>
  </si>
  <si>
    <t>TSE</t>
  </si>
  <si>
    <t>Astana</t>
  </si>
  <si>
    <t>UACC</t>
  </si>
  <si>
    <t>TSB</t>
  </si>
  <si>
    <t>Tsumeb</t>
  </si>
  <si>
    <t>FYTM</t>
  </si>
  <si>
    <t>TRZ</t>
  </si>
  <si>
    <t>Tiruchirapally</t>
  </si>
  <si>
    <t>VOTR</t>
  </si>
  <si>
    <t>TRV</t>
  </si>
  <si>
    <t>Thiruvananthapuram</t>
  </si>
  <si>
    <t>VOTV</t>
  </si>
  <si>
    <t>TRIEST</t>
  </si>
  <si>
    <t>Triest</t>
  </si>
  <si>
    <t>TRN</t>
  </si>
  <si>
    <t>TURIN</t>
  </si>
  <si>
    <t>Turin</t>
  </si>
  <si>
    <t>LIMF</t>
  </si>
  <si>
    <t>Sandefjord</t>
  </si>
  <si>
    <t>Sandefjord-Torp</t>
  </si>
  <si>
    <t>ENTO</t>
  </si>
  <si>
    <t>TRE</t>
  </si>
  <si>
    <t>TIREE</t>
  </si>
  <si>
    <t>Tiree</t>
  </si>
  <si>
    <t>EGPU</t>
  </si>
  <si>
    <t>TRD</t>
  </si>
  <si>
    <t>TRONDHEIM</t>
  </si>
  <si>
    <t>Trondheim</t>
  </si>
  <si>
    <t>ENVA</t>
  </si>
  <si>
    <t>TPS</t>
  </si>
  <si>
    <t>TRAPANI</t>
  </si>
  <si>
    <t>Trapani</t>
  </si>
  <si>
    <t>LICT</t>
  </si>
  <si>
    <t>Taiwan</t>
  </si>
  <si>
    <t>TPE</t>
  </si>
  <si>
    <t>TAIPEH</t>
  </si>
  <si>
    <t>Taipeh</t>
  </si>
  <si>
    <t>RCTP</t>
  </si>
  <si>
    <t>TPA</t>
  </si>
  <si>
    <t>Tampa</t>
  </si>
  <si>
    <t>KTPA</t>
  </si>
  <si>
    <t>TOS</t>
  </si>
  <si>
    <t>TROMSOE</t>
  </si>
  <si>
    <t>Tromsö</t>
  </si>
  <si>
    <t>ENTC</t>
  </si>
  <si>
    <t>Madrid Torej</t>
  </si>
  <si>
    <t>Madrid Torrejon</t>
  </si>
  <si>
    <t>LETO</t>
  </si>
  <si>
    <t>TOJ</t>
  </si>
  <si>
    <t>TOF</t>
  </si>
  <si>
    <t>Tomsk</t>
  </si>
  <si>
    <t>UNTT</t>
  </si>
  <si>
    <t>TOE</t>
  </si>
  <si>
    <t>TOZEUR</t>
  </si>
  <si>
    <t>Tozeur</t>
  </si>
  <si>
    <t>DTTZ</t>
  </si>
  <si>
    <t>Madagaskar</t>
  </si>
  <si>
    <t>TNR</t>
  </si>
  <si>
    <t>TANANARIVE</t>
  </si>
  <si>
    <t>Tananarive</t>
  </si>
  <si>
    <t>FMMI</t>
  </si>
  <si>
    <t>TNG</t>
  </si>
  <si>
    <t>TANGER</t>
  </si>
  <si>
    <t>Tanger</t>
  </si>
  <si>
    <t>GMTT</t>
  </si>
  <si>
    <t>TNF</t>
  </si>
  <si>
    <t>Toussus</t>
  </si>
  <si>
    <t>Toussus-Le-Noble</t>
  </si>
  <si>
    <t>LFPN</t>
  </si>
  <si>
    <t>TNA</t>
  </si>
  <si>
    <t>Jinan</t>
  </si>
  <si>
    <t>ZSJN</t>
  </si>
  <si>
    <t>TMX</t>
  </si>
  <si>
    <t>TIMIMOUN</t>
  </si>
  <si>
    <t>Timimoun</t>
  </si>
  <si>
    <t>DAUT</t>
  </si>
  <si>
    <t>Sao Tome und Principe</t>
  </si>
  <si>
    <t>TMS</t>
  </si>
  <si>
    <t>San Tomé</t>
  </si>
  <si>
    <t>FPST</t>
  </si>
  <si>
    <t>TMR</t>
  </si>
  <si>
    <t>TAMANRASSET</t>
  </si>
  <si>
    <t>Tamanrasset</t>
  </si>
  <si>
    <t>DAAT</t>
  </si>
  <si>
    <t>TMP</t>
  </si>
  <si>
    <t>TAMPERE</t>
  </si>
  <si>
    <t>Tampere</t>
  </si>
  <si>
    <t>EFTP</t>
  </si>
  <si>
    <t>TMJ</t>
  </si>
  <si>
    <t>Termez</t>
  </si>
  <si>
    <t>UTST</t>
  </si>
  <si>
    <t>TLV</t>
  </si>
  <si>
    <t>TEL AVIV</t>
  </si>
  <si>
    <t>Tel Aviv</t>
  </si>
  <si>
    <t>LLBG</t>
  </si>
  <si>
    <t>TOULOUSE</t>
  </si>
  <si>
    <t>Toulouse</t>
  </si>
  <si>
    <t>LFBO</t>
  </si>
  <si>
    <t>Toulon</t>
  </si>
  <si>
    <t>LFTH</t>
  </si>
  <si>
    <t>TLM</t>
  </si>
  <si>
    <t>TLEMCEN</t>
  </si>
  <si>
    <t>Tlemcen</t>
  </si>
  <si>
    <t>DAON</t>
  </si>
  <si>
    <t>TLL</t>
  </si>
  <si>
    <t>TALLINN</t>
  </si>
  <si>
    <t>Tallinn</t>
  </si>
  <si>
    <t>EETN</t>
  </si>
  <si>
    <t>Mexico</t>
  </si>
  <si>
    <t>TLC</t>
  </si>
  <si>
    <t>TOLUCA</t>
  </si>
  <si>
    <t>Toluca</t>
  </si>
  <si>
    <t>MMTO</t>
  </si>
  <si>
    <t>TKU</t>
  </si>
  <si>
    <t>TURKU</t>
  </si>
  <si>
    <t>Turku</t>
  </si>
  <si>
    <t>EFTU</t>
  </si>
  <si>
    <t>TJM</t>
  </si>
  <si>
    <t>TYUMEN</t>
  </si>
  <si>
    <t>Tyumen</t>
  </si>
  <si>
    <t>USTR</t>
  </si>
  <si>
    <t>TJK</t>
  </si>
  <si>
    <t>Tokat</t>
  </si>
  <si>
    <t>LTAW</t>
  </si>
  <si>
    <t>Montenegro</t>
  </si>
  <si>
    <t>TIV</t>
  </si>
  <si>
    <t>TIVAT</t>
  </si>
  <si>
    <t>Tivat</t>
  </si>
  <si>
    <t>LYTV</t>
  </si>
  <si>
    <t>TIP</t>
  </si>
  <si>
    <t>TRIPOLIS</t>
  </si>
  <si>
    <t>Tripolis</t>
  </si>
  <si>
    <t>HLLT</t>
  </si>
  <si>
    <t>TIN</t>
  </si>
  <si>
    <t>TINDOUF</t>
  </si>
  <si>
    <t>Tindouf</t>
  </si>
  <si>
    <t>DAOF</t>
  </si>
  <si>
    <t>TIF</t>
  </si>
  <si>
    <t>Tail</t>
  </si>
  <si>
    <t>OETF</t>
  </si>
  <si>
    <t>TID</t>
  </si>
  <si>
    <t>TIARET</t>
  </si>
  <si>
    <t>Tiaret</t>
  </si>
  <si>
    <t>DAOB</t>
  </si>
  <si>
    <t>Albanien</t>
  </si>
  <si>
    <t>TIRANA</t>
  </si>
  <si>
    <t>Tirana</t>
  </si>
  <si>
    <t>LATI</t>
  </si>
  <si>
    <t>THU</t>
  </si>
  <si>
    <t>THULE</t>
  </si>
  <si>
    <t>Thule</t>
  </si>
  <si>
    <t>BGTL</t>
  </si>
  <si>
    <t>THR</t>
  </si>
  <si>
    <t>TEHRAN</t>
  </si>
  <si>
    <t>Teheran</t>
  </si>
  <si>
    <t>OIII</t>
  </si>
  <si>
    <t>THO</t>
  </si>
  <si>
    <t>THORSHOFN</t>
  </si>
  <si>
    <t>Thorshofn</t>
  </si>
  <si>
    <t>BITH</t>
  </si>
  <si>
    <t>THN</t>
  </si>
  <si>
    <t>Trollhattan</t>
  </si>
  <si>
    <t>ESGT</t>
  </si>
  <si>
    <t>Honduras</t>
  </si>
  <si>
    <t>TGU</t>
  </si>
  <si>
    <t>Tegucigalpa</t>
  </si>
  <si>
    <t>MHTG</t>
  </si>
  <si>
    <t>TGR</t>
  </si>
  <si>
    <t>Tanagra</t>
  </si>
  <si>
    <t>LGTG</t>
  </si>
  <si>
    <t>TOUGGOURT</t>
  </si>
  <si>
    <t>Touggourt</t>
  </si>
  <si>
    <t>DAUK</t>
  </si>
  <si>
    <t>TGM</t>
  </si>
  <si>
    <t>TIRGU MURES</t>
  </si>
  <si>
    <t>Tirgu Mures</t>
  </si>
  <si>
    <t>LRTM</t>
  </si>
  <si>
    <t>TGD</t>
  </si>
  <si>
    <t>Podgorica</t>
  </si>
  <si>
    <t>LYPG</t>
  </si>
  <si>
    <t>KANA</t>
  </si>
  <si>
    <t>TCI</t>
  </si>
  <si>
    <t>Tenerife</t>
  </si>
  <si>
    <t>Teneriffa</t>
  </si>
  <si>
    <t>Teneriffa-Süd</t>
  </si>
  <si>
    <t>GCTS</t>
  </si>
  <si>
    <t>Tenerife/TFN</t>
  </si>
  <si>
    <t>Teneriffa-Nord</t>
  </si>
  <si>
    <t>GCXO</t>
  </si>
  <si>
    <t>TFN</t>
  </si>
  <si>
    <t>TEY</t>
  </si>
  <si>
    <t>THINGEYRI</t>
  </si>
  <si>
    <t>Thingeyri</t>
  </si>
  <si>
    <t>BITE</t>
  </si>
  <si>
    <t>TEV</t>
  </si>
  <si>
    <t>Teruel</t>
  </si>
  <si>
    <t>LETL</t>
  </si>
  <si>
    <t>AZO</t>
  </si>
  <si>
    <t>TER</t>
  </si>
  <si>
    <t>TERCEIRA</t>
  </si>
  <si>
    <t>Terceira</t>
  </si>
  <si>
    <t>LPLA</t>
  </si>
  <si>
    <t>TEQ</t>
  </si>
  <si>
    <t>Corlu</t>
  </si>
  <si>
    <t>LTBU</t>
  </si>
  <si>
    <t>TED</t>
  </si>
  <si>
    <t>THISTED</t>
  </si>
  <si>
    <t>Thisted</t>
  </si>
  <si>
    <t>EKTS</t>
  </si>
  <si>
    <t>TENERIFFA</t>
  </si>
  <si>
    <t>QTCI</t>
  </si>
  <si>
    <t>TCE</t>
  </si>
  <si>
    <t>TULCEA</t>
  </si>
  <si>
    <t>Tulcea</t>
  </si>
  <si>
    <t>LRTC</t>
  </si>
  <si>
    <t>TBZ</t>
  </si>
  <si>
    <t>Tabriz</t>
  </si>
  <si>
    <t xml:space="preserve">Tabriz </t>
  </si>
  <si>
    <t>OITT</t>
  </si>
  <si>
    <t>TBW</t>
  </si>
  <si>
    <t>Tambov</t>
  </si>
  <si>
    <t>UUOT</t>
  </si>
  <si>
    <t>Tonga</t>
  </si>
  <si>
    <t>TBU</t>
  </si>
  <si>
    <t>Fua´amotu</t>
  </si>
  <si>
    <t>NFTF</t>
  </si>
  <si>
    <t>Georgien</t>
  </si>
  <si>
    <t>TBS</t>
  </si>
  <si>
    <t>TIFLIS</t>
  </si>
  <si>
    <t>Tiflis</t>
  </si>
  <si>
    <t>UGTB</t>
  </si>
  <si>
    <t>TBJ</t>
  </si>
  <si>
    <t>TABARKA</t>
  </si>
  <si>
    <t>Tabarka</t>
  </si>
  <si>
    <t>DTKA</t>
  </si>
  <si>
    <t>TAY</t>
  </si>
  <si>
    <t>Tartu Ulenur</t>
  </si>
  <si>
    <t>Tartu Ulenurme</t>
  </si>
  <si>
    <t>EETU</t>
  </si>
  <si>
    <t>TAT</t>
  </si>
  <si>
    <t>Tatry Poprad</t>
  </si>
  <si>
    <t>LZTT</t>
  </si>
  <si>
    <t>TAS</t>
  </si>
  <si>
    <t>TASCHKENT</t>
  </si>
  <si>
    <t>Taschkent</t>
  </si>
  <si>
    <t>UTTT</t>
  </si>
  <si>
    <t>TAR</t>
  </si>
  <si>
    <t>Taranto-Grot</t>
  </si>
  <si>
    <t>Taranto-Grottaglie</t>
  </si>
  <si>
    <t>LIBG</t>
  </si>
  <si>
    <t>TAO</t>
  </si>
  <si>
    <t>Qingdao-Liut</t>
  </si>
  <si>
    <t>Qingdao-Liuting</t>
  </si>
  <si>
    <t>ZSQD</t>
  </si>
  <si>
    <t>Trinidad und Tobago</t>
  </si>
  <si>
    <t>TAB</t>
  </si>
  <si>
    <t>Tobago</t>
  </si>
  <si>
    <t>Tobago Crown Point</t>
  </si>
  <si>
    <t>TTCP</t>
  </si>
  <si>
    <t>SZZ</t>
  </si>
  <si>
    <t>SZCZECIN</t>
  </si>
  <si>
    <t>Szczecin</t>
  </si>
  <si>
    <t>EPSC</t>
  </si>
  <si>
    <t>SZY</t>
  </si>
  <si>
    <t>SZYMANY</t>
  </si>
  <si>
    <t>SZYMANY/MAZURY</t>
  </si>
  <si>
    <t>Szymany</t>
  </si>
  <si>
    <t>Szymany/Mazury</t>
  </si>
  <si>
    <t>EPSY</t>
  </si>
  <si>
    <t>SZX</t>
  </si>
  <si>
    <t>Shenzhen</t>
  </si>
  <si>
    <t>ZGSZ</t>
  </si>
  <si>
    <t>SZW</t>
  </si>
  <si>
    <t>Schwerin</t>
  </si>
  <si>
    <t>Schwerin-Parchim</t>
  </si>
  <si>
    <t>EDOP</t>
  </si>
  <si>
    <t>SZR</t>
  </si>
  <si>
    <t>STARA ZAGORA</t>
  </si>
  <si>
    <t>Stara Zagora</t>
  </si>
  <si>
    <t>LBSZ</t>
  </si>
  <si>
    <t>SZM</t>
  </si>
  <si>
    <t>Sesriem</t>
  </si>
  <si>
    <t>FYSS</t>
  </si>
  <si>
    <t>SALZ</t>
  </si>
  <si>
    <t>SALZBURG</t>
  </si>
  <si>
    <t>Salzburg</t>
  </si>
  <si>
    <t>LOWS</t>
  </si>
  <si>
    <t>SZF</t>
  </si>
  <si>
    <t>Carsamba</t>
  </si>
  <si>
    <t>Carsamba/Samsun</t>
  </si>
  <si>
    <t>LTFH</t>
  </si>
  <si>
    <t>SZD</t>
  </si>
  <si>
    <t>Sheffield</t>
  </si>
  <si>
    <t>Sheffield City</t>
  </si>
  <si>
    <t>EGSY</t>
  </si>
  <si>
    <t>Malaysia</t>
  </si>
  <si>
    <t>KUL</t>
  </si>
  <si>
    <t>KUALA LUMPUR</t>
  </si>
  <si>
    <t>KAULA LUMPUR</t>
  </si>
  <si>
    <t>Kuala Lumpur</t>
  </si>
  <si>
    <t>WMSA</t>
  </si>
  <si>
    <t>SZB</t>
  </si>
  <si>
    <t>SYZ</t>
  </si>
  <si>
    <t>Shiraz</t>
  </si>
  <si>
    <t>OISS</t>
  </si>
  <si>
    <t>SYY</t>
  </si>
  <si>
    <t>STORNOWAY</t>
  </si>
  <si>
    <t>Stornoway</t>
  </si>
  <si>
    <t>EGPO</t>
  </si>
  <si>
    <t>SYX</t>
  </si>
  <si>
    <t>Sanya</t>
  </si>
  <si>
    <t>ZJSY</t>
  </si>
  <si>
    <t>SYT</t>
  </si>
  <si>
    <t>Saint Yan</t>
  </si>
  <si>
    <t>Saint Yan Charolais</t>
  </si>
  <si>
    <t>LFLN</t>
  </si>
  <si>
    <t>SYR</t>
  </si>
  <si>
    <t>Syracuse</t>
  </si>
  <si>
    <t>KSYR</t>
  </si>
  <si>
    <t>Australien</t>
  </si>
  <si>
    <t>NSWA</t>
  </si>
  <si>
    <t>SYD</t>
  </si>
  <si>
    <t>SYDNEY</t>
  </si>
  <si>
    <t>YSSY</t>
  </si>
  <si>
    <t>Niederländische Antillen</t>
  </si>
  <si>
    <t>SINT MAARTEN</t>
  </si>
  <si>
    <t>SXM</t>
  </si>
  <si>
    <t>Juliana</t>
  </si>
  <si>
    <t>Princess Juliana Int</t>
  </si>
  <si>
    <t>PRINCESS JULIANA INTERNATIONAL</t>
  </si>
  <si>
    <t>TNCM</t>
  </si>
  <si>
    <t>SXB</t>
  </si>
  <si>
    <t>STRASBOURG</t>
  </si>
  <si>
    <t>Strasbourg</t>
  </si>
  <si>
    <t>LFST</t>
  </si>
  <si>
    <t>WALE</t>
  </si>
  <si>
    <t>SWS</t>
  </si>
  <si>
    <t>Swansea</t>
  </si>
  <si>
    <t>EGFH</t>
  </si>
  <si>
    <t>NYC</t>
  </si>
  <si>
    <t>POU</t>
  </si>
  <si>
    <t>NEWBURGH</t>
  </si>
  <si>
    <t>Newburgh</t>
  </si>
  <si>
    <t>KSWF</t>
  </si>
  <si>
    <t>SWF</t>
  </si>
  <si>
    <t>SVX</t>
  </si>
  <si>
    <t>Yekatarinbur</t>
  </si>
  <si>
    <t>Yekatarinburg</t>
  </si>
  <si>
    <t>USSS</t>
  </si>
  <si>
    <t>SVQ</t>
  </si>
  <si>
    <t>SEVILLA</t>
  </si>
  <si>
    <t>Sevilla</t>
  </si>
  <si>
    <t>LEZL</t>
  </si>
  <si>
    <t>Moscow/SVO</t>
  </si>
  <si>
    <t>Moscow/Sheremetyevo</t>
  </si>
  <si>
    <t>Moskau/SVO</t>
  </si>
  <si>
    <t>Moskau/Sheremetyevo</t>
  </si>
  <si>
    <t>UUEE</t>
  </si>
  <si>
    <t>SVO</t>
  </si>
  <si>
    <t>SAV</t>
  </si>
  <si>
    <t>Savannah</t>
  </si>
  <si>
    <t>KSVN</t>
  </si>
  <si>
    <t>SVN</t>
  </si>
  <si>
    <t>SVL</t>
  </si>
  <si>
    <t>Savonlinna</t>
  </si>
  <si>
    <t>EFSA</t>
  </si>
  <si>
    <t>SVJ</t>
  </si>
  <si>
    <t>SVOLVAER</t>
  </si>
  <si>
    <t>Svolvär</t>
  </si>
  <si>
    <t>ENSH</t>
  </si>
  <si>
    <t>SVG</t>
  </si>
  <si>
    <t>STAVANGER</t>
  </si>
  <si>
    <t>Stavanger</t>
  </si>
  <si>
    <t>ENZV</t>
  </si>
  <si>
    <t>Saint Vincent und Grenadinen</t>
  </si>
  <si>
    <t>SVD</t>
  </si>
  <si>
    <t>St. Vincent</t>
  </si>
  <si>
    <t>TVSV</t>
  </si>
  <si>
    <t>SUL</t>
  </si>
  <si>
    <t>Sui</t>
  </si>
  <si>
    <t>ORSU</t>
  </si>
  <si>
    <t>SUJ</t>
  </si>
  <si>
    <t>SATU MARE</t>
  </si>
  <si>
    <t>Satu Mare</t>
  </si>
  <si>
    <t>LRSM</t>
  </si>
  <si>
    <t>SUI</t>
  </si>
  <si>
    <t>SUKHUMI</t>
  </si>
  <si>
    <t>Sukhumi</t>
  </si>
  <si>
    <t>UGSS</t>
  </si>
  <si>
    <t>SUF</t>
  </si>
  <si>
    <t>LAMEZIA TERM</t>
  </si>
  <si>
    <t>LAMEZIA TERME</t>
  </si>
  <si>
    <t>Lamezia Term</t>
  </si>
  <si>
    <t>Lamezia Terme</t>
  </si>
  <si>
    <t>LICA</t>
  </si>
  <si>
    <t>STAV</t>
  </si>
  <si>
    <t>STW</t>
  </si>
  <si>
    <t>STAVROPOL</t>
  </si>
  <si>
    <t>Stavropol</t>
  </si>
  <si>
    <t>URMT</t>
  </si>
  <si>
    <t>Jungferninseln ( USA )</t>
  </si>
  <si>
    <t>STT</t>
  </si>
  <si>
    <t>Cyril E King</t>
  </si>
  <si>
    <t xml:space="preserve">Cyril E King Airport </t>
  </si>
  <si>
    <t>TIST</t>
  </si>
  <si>
    <t>Stuttgart</t>
  </si>
  <si>
    <t>EDDS</t>
  </si>
  <si>
    <t>STOCKHOLM</t>
  </si>
  <si>
    <t>Stockholm</t>
  </si>
  <si>
    <t>QSTO</t>
  </si>
  <si>
    <t>LON</t>
  </si>
  <si>
    <t>LONDON/STN</t>
  </si>
  <si>
    <t>LONDON/STANSTED</t>
  </si>
  <si>
    <t>London/STN</t>
  </si>
  <si>
    <t>London/Stansted</t>
  </si>
  <si>
    <t>EGSS</t>
  </si>
  <si>
    <t>MISS</t>
  </si>
  <si>
    <t>STL</t>
  </si>
  <si>
    <t>SAINT LOUIS</t>
  </si>
  <si>
    <t>Saint Louis</t>
  </si>
  <si>
    <t>KSTL</t>
  </si>
  <si>
    <t>Dominikanische Republik</t>
  </si>
  <si>
    <t>STI</t>
  </si>
  <si>
    <t>Santiago</t>
  </si>
  <si>
    <t>MDST</t>
  </si>
  <si>
    <t>STA</t>
  </si>
  <si>
    <t>Stauning</t>
  </si>
  <si>
    <t>EKVJ</t>
  </si>
  <si>
    <t>SSX</t>
  </si>
  <si>
    <t>SAMSUN</t>
  </si>
  <si>
    <t>Samsun</t>
  </si>
  <si>
    <t>LTAQ</t>
  </si>
  <si>
    <t>Süd-Korea</t>
  </si>
  <si>
    <t>SEL</t>
  </si>
  <si>
    <t>SEOUL/AIR B.</t>
  </si>
  <si>
    <t>SEOUL/AIR BASE</t>
  </si>
  <si>
    <t>Seoul/Air B.</t>
  </si>
  <si>
    <t>Seoul/Air Base</t>
  </si>
  <si>
    <t>RKSM</t>
  </si>
  <si>
    <t>SSN</t>
  </si>
  <si>
    <t>SSJ</t>
  </si>
  <si>
    <t>SANDNESSJOEN</t>
  </si>
  <si>
    <t>Sandnessjön</t>
  </si>
  <si>
    <t>ENST</t>
  </si>
  <si>
    <t>SSH</t>
  </si>
  <si>
    <t>SHARM/SHEIK</t>
  </si>
  <si>
    <t>SHARM EL SHEIK</t>
  </si>
  <si>
    <t>Sharm/Sheik</t>
  </si>
  <si>
    <t>Sharm El Sheik</t>
  </si>
  <si>
    <t>HESH</t>
  </si>
  <si>
    <t>Äquatorial Guinea</t>
  </si>
  <si>
    <t>SSG</t>
  </si>
  <si>
    <t>Malabo</t>
  </si>
  <si>
    <t>Malabo Macias Island</t>
  </si>
  <si>
    <t>FGSL</t>
  </si>
  <si>
    <t>SSA</t>
  </si>
  <si>
    <t>Salvador</t>
  </si>
  <si>
    <t>SBSV</t>
  </si>
  <si>
    <t>SRZ</t>
  </si>
  <si>
    <t>SLET</t>
  </si>
  <si>
    <t>SRP</t>
  </si>
  <si>
    <t>STORD</t>
  </si>
  <si>
    <t>Stord</t>
  </si>
  <si>
    <t>ENSO</t>
  </si>
  <si>
    <t>SQW</t>
  </si>
  <si>
    <t>SKIVE</t>
  </si>
  <si>
    <t>Skive</t>
  </si>
  <si>
    <t>EKSV</t>
  </si>
  <si>
    <t>SQQ</t>
  </si>
  <si>
    <t>Siauliai Int</t>
  </si>
  <si>
    <t>EYSA</t>
  </si>
  <si>
    <t>SQO</t>
  </si>
  <si>
    <t>STORUMAN</t>
  </si>
  <si>
    <t>STORUMAN/GUNNARN</t>
  </si>
  <si>
    <t>Storuman</t>
  </si>
  <si>
    <t>Storuman/Gunnarn</t>
  </si>
  <si>
    <t>ESUD</t>
  </si>
  <si>
    <t>Cai</t>
  </si>
  <si>
    <t>SPHINX Int. Airport</t>
  </si>
  <si>
    <t>Cairo</t>
  </si>
  <si>
    <t>HESX</t>
  </si>
  <si>
    <t>SPX</t>
  </si>
  <si>
    <t>SPLIT</t>
  </si>
  <si>
    <t>Split</t>
  </si>
  <si>
    <t>LDSP</t>
  </si>
  <si>
    <t>SPM</t>
  </si>
  <si>
    <t>Spangdahlem</t>
  </si>
  <si>
    <t>ETAD</t>
  </si>
  <si>
    <t>SPL</t>
  </si>
  <si>
    <t>AMSTERDAM</t>
  </si>
  <si>
    <t>Amsterdam</t>
  </si>
  <si>
    <t>QSPL</t>
  </si>
  <si>
    <t>SPC</t>
  </si>
  <si>
    <t>LA PALMA</t>
  </si>
  <si>
    <t>SANTA CRUZ/LA PALMA</t>
  </si>
  <si>
    <t>La Palma</t>
  </si>
  <si>
    <t>Santa Cruz/La Palma</t>
  </si>
  <si>
    <t>GCLA</t>
  </si>
  <si>
    <t>SOY</t>
  </si>
  <si>
    <t>STRONSAY</t>
  </si>
  <si>
    <t>Stronsay</t>
  </si>
  <si>
    <t>EGER</t>
  </si>
  <si>
    <t>SOU</t>
  </si>
  <si>
    <t>SOUTHAMPTON</t>
  </si>
  <si>
    <t>Southampton</t>
  </si>
  <si>
    <t>EGHI</t>
  </si>
  <si>
    <t>SOT</t>
  </si>
  <si>
    <t>SODANKYLA</t>
  </si>
  <si>
    <t>Sodankyla</t>
  </si>
  <si>
    <t>EFSO</t>
  </si>
  <si>
    <t>SOO</t>
  </si>
  <si>
    <t>SODERHAMN</t>
  </si>
  <si>
    <t>Soderhamn</t>
  </si>
  <si>
    <t>ESCL</t>
  </si>
  <si>
    <t>Vanuatu</t>
  </si>
  <si>
    <t>SON</t>
  </si>
  <si>
    <t>Espiritu Santo</t>
  </si>
  <si>
    <t>NVSS</t>
  </si>
  <si>
    <t>SOJ</t>
  </si>
  <si>
    <t>SORKJOSEN</t>
  </si>
  <si>
    <t>Sorkjosen</t>
  </si>
  <si>
    <t>ENSR</t>
  </si>
  <si>
    <t>SOG</t>
  </si>
  <si>
    <t>SOGNDAL</t>
  </si>
  <si>
    <t>Sogndal</t>
  </si>
  <si>
    <t>ENSG</t>
  </si>
  <si>
    <t>SOFIA</t>
  </si>
  <si>
    <t>Sofia</t>
  </si>
  <si>
    <t>LBSF</t>
  </si>
  <si>
    <t>SOB</t>
  </si>
  <si>
    <t>Sarmellek</t>
  </si>
  <si>
    <t>LHSM</t>
  </si>
  <si>
    <t>SNU</t>
  </si>
  <si>
    <t>Santa Clara</t>
  </si>
  <si>
    <t>MUSC</t>
  </si>
  <si>
    <t>SNR</t>
  </si>
  <si>
    <t>ST. NAZAIRE</t>
  </si>
  <si>
    <t>SAINT NAZAIRE</t>
  </si>
  <si>
    <t>St. Nazaire</t>
  </si>
  <si>
    <t>Saint Nazaire</t>
  </si>
  <si>
    <t>LFRZ</t>
  </si>
  <si>
    <t>SNP</t>
  </si>
  <si>
    <t>Saint Paul Island</t>
  </si>
  <si>
    <t>PASN</t>
  </si>
  <si>
    <t>SNN</t>
  </si>
  <si>
    <t>SHANNON</t>
  </si>
  <si>
    <t>Shannon</t>
  </si>
  <si>
    <t>EINN</t>
  </si>
  <si>
    <t>SNA</t>
  </si>
  <si>
    <t>Santa Ana</t>
  </si>
  <si>
    <t>KSNA</t>
  </si>
  <si>
    <t>SMW</t>
  </si>
  <si>
    <t>Smara</t>
  </si>
  <si>
    <t>GMMA</t>
  </si>
  <si>
    <t>SMV</t>
  </si>
  <si>
    <t>St. Moritz</t>
  </si>
  <si>
    <t>LSZS</t>
  </si>
  <si>
    <t>SMI</t>
  </si>
  <si>
    <t>SAMOS</t>
  </si>
  <si>
    <t>Samos</t>
  </si>
  <si>
    <t>LGSM</t>
  </si>
  <si>
    <t>SMF</t>
  </si>
  <si>
    <t>Sacramento</t>
  </si>
  <si>
    <t>KSMF</t>
  </si>
  <si>
    <t>SMA</t>
  </si>
  <si>
    <t>STA.MARIA</t>
  </si>
  <si>
    <t>SANTA MARIA</t>
  </si>
  <si>
    <t>Sta.Maria</t>
  </si>
  <si>
    <t>Santa Maria</t>
  </si>
  <si>
    <t>LPAZ</t>
  </si>
  <si>
    <t>SLY</t>
  </si>
  <si>
    <t>Salehard</t>
  </si>
  <si>
    <t>USDD</t>
  </si>
  <si>
    <t>SLN</t>
  </si>
  <si>
    <t>Salina</t>
  </si>
  <si>
    <t xml:space="preserve">Salina </t>
  </si>
  <si>
    <t>Salina Regional Airport</t>
  </si>
  <si>
    <t>KSLN</t>
  </si>
  <si>
    <t>SLM</t>
  </si>
  <si>
    <t>Salamancia</t>
  </si>
  <si>
    <t>LESA</t>
  </si>
  <si>
    <t>Oman</t>
  </si>
  <si>
    <t>SLL</t>
  </si>
  <si>
    <t>Salalah</t>
  </si>
  <si>
    <t>OOSA</t>
  </si>
  <si>
    <t>SLD</t>
  </si>
  <si>
    <t>Sliac</t>
  </si>
  <si>
    <t>LZSL</t>
  </si>
  <si>
    <t>SLC</t>
  </si>
  <si>
    <t>Salt Lake City</t>
  </si>
  <si>
    <t>KSLC</t>
  </si>
  <si>
    <t>SKX</t>
  </si>
  <si>
    <t>Saransk</t>
  </si>
  <si>
    <t>UWPS</t>
  </si>
  <si>
    <t>SKU</t>
  </si>
  <si>
    <t>SKIROS</t>
  </si>
  <si>
    <t>Skiros</t>
  </si>
  <si>
    <t>LGSY</t>
  </si>
  <si>
    <t>SKT</t>
  </si>
  <si>
    <t>Sialkot</t>
  </si>
  <si>
    <t>OPST</t>
  </si>
  <si>
    <t>SKS</t>
  </si>
  <si>
    <t>VOJENS</t>
  </si>
  <si>
    <t>Vojens</t>
  </si>
  <si>
    <t>EKSP</t>
  </si>
  <si>
    <t>Lesotho</t>
  </si>
  <si>
    <t>SKQ</t>
  </si>
  <si>
    <t>Sekakes</t>
  </si>
  <si>
    <t>FXSK</t>
  </si>
  <si>
    <t>SKOPJE</t>
  </si>
  <si>
    <t>Skopje</t>
  </si>
  <si>
    <t>LWSK</t>
  </si>
  <si>
    <t>SKN</t>
  </si>
  <si>
    <t>STOKMARKNES</t>
  </si>
  <si>
    <t>Stokmarknes</t>
  </si>
  <si>
    <t>ENSK</t>
  </si>
  <si>
    <t>THESSALO.</t>
  </si>
  <si>
    <t>THESSALONIKI</t>
  </si>
  <si>
    <t>Thessalo.</t>
  </si>
  <si>
    <t>Thessaloniki</t>
  </si>
  <si>
    <t>LGTS</t>
  </si>
  <si>
    <t>SKE</t>
  </si>
  <si>
    <t>SKIEN</t>
  </si>
  <si>
    <t>Skien</t>
  </si>
  <si>
    <t>ENSN</t>
  </si>
  <si>
    <t>SKD</t>
  </si>
  <si>
    <t>SAMARKAND</t>
  </si>
  <si>
    <t>Samarkand</t>
  </si>
  <si>
    <t>UTSS</t>
  </si>
  <si>
    <t>Saint Kitts &amp; Nevis</t>
  </si>
  <si>
    <t>SKB</t>
  </si>
  <si>
    <t>St. Kitts</t>
  </si>
  <si>
    <t>TKPK</t>
  </si>
  <si>
    <t>SJY</t>
  </si>
  <si>
    <t>Seinäjoki</t>
  </si>
  <si>
    <t>EFSI</t>
  </si>
  <si>
    <t>SJW</t>
  </si>
  <si>
    <t>Shijiazhuang</t>
  </si>
  <si>
    <t>ZBSJ</t>
  </si>
  <si>
    <t>Puerto Rico ( USA )</t>
  </si>
  <si>
    <t>SJU</t>
  </si>
  <si>
    <t>SAN JUAN</t>
  </si>
  <si>
    <t>San Juan</t>
  </si>
  <si>
    <t>TJSJ</t>
  </si>
  <si>
    <t>Costa Rica</t>
  </si>
  <si>
    <t>SJO</t>
  </si>
  <si>
    <t>San Jose</t>
  </si>
  <si>
    <t>MROC</t>
  </si>
  <si>
    <t>SJJ</t>
  </si>
  <si>
    <t>SARAJEVO</t>
  </si>
  <si>
    <t>Sarajevo</t>
  </si>
  <si>
    <t>LQSA</t>
  </si>
  <si>
    <t>SJC</t>
  </si>
  <si>
    <t>Mineta San Jose Int.</t>
  </si>
  <si>
    <t>KSJC</t>
  </si>
  <si>
    <t>SION</t>
  </si>
  <si>
    <t>Sion</t>
  </si>
  <si>
    <t>LSGS</t>
  </si>
  <si>
    <t>SIP</t>
  </si>
  <si>
    <t>Simferopol</t>
  </si>
  <si>
    <t>UKFF</t>
  </si>
  <si>
    <t>SIN</t>
  </si>
  <si>
    <t>Singapore</t>
  </si>
  <si>
    <t>WSSS</t>
  </si>
  <si>
    <t>SIE</t>
  </si>
  <si>
    <t>Sines</t>
  </si>
  <si>
    <t>LPSI</t>
  </si>
  <si>
    <t>SID</t>
  </si>
  <si>
    <t>Sal</t>
  </si>
  <si>
    <t>GVAC</t>
  </si>
  <si>
    <t>SIC</t>
  </si>
  <si>
    <t>SINOP</t>
  </si>
  <si>
    <t>Sinop</t>
  </si>
  <si>
    <t>LTCM</t>
  </si>
  <si>
    <t>SIA</t>
  </si>
  <si>
    <t>Xi An</t>
  </si>
  <si>
    <t>ZLSN</t>
  </si>
  <si>
    <t>SHV</t>
  </si>
  <si>
    <t>Shreveport</t>
  </si>
  <si>
    <t>KSHV</t>
  </si>
  <si>
    <t>Swaziland</t>
  </si>
  <si>
    <t>SHO</t>
  </si>
  <si>
    <t>Sikhupne</t>
  </si>
  <si>
    <t>FDSK</t>
  </si>
  <si>
    <t>SHJ</t>
  </si>
  <si>
    <t>SHARJAH</t>
  </si>
  <si>
    <t>Sharjah</t>
  </si>
  <si>
    <t>OMSJ</t>
  </si>
  <si>
    <t>SHE</t>
  </si>
  <si>
    <t>Shenyang</t>
  </si>
  <si>
    <t>ZYTX</t>
  </si>
  <si>
    <t>SHA</t>
  </si>
  <si>
    <t>Shanghai</t>
  </si>
  <si>
    <t>Shanghai/Hongqiao</t>
  </si>
  <si>
    <t>ZSSS</t>
  </si>
  <si>
    <t>Vietnam</t>
  </si>
  <si>
    <t>SGN</t>
  </si>
  <si>
    <t>HO CHI MINH</t>
  </si>
  <si>
    <t>HO CHI MINH CITY</t>
  </si>
  <si>
    <t>Ho Chi Minh</t>
  </si>
  <si>
    <t>Ho Chi Minh City</t>
  </si>
  <si>
    <t>VVTS</t>
  </si>
  <si>
    <t>Siegerland</t>
  </si>
  <si>
    <t>EDGS</t>
  </si>
  <si>
    <t>SONDERBURG</t>
  </si>
  <si>
    <t>Sonderburg</t>
  </si>
  <si>
    <t>EKSB</t>
  </si>
  <si>
    <t>SGC</t>
  </si>
  <si>
    <t>SURGUT</t>
  </si>
  <si>
    <t>Surgut</t>
  </si>
  <si>
    <t>USRR</t>
  </si>
  <si>
    <t>SFZ</t>
  </si>
  <si>
    <t>Pawtucket</t>
  </si>
  <si>
    <t>KSFZ</t>
  </si>
  <si>
    <t>SFT</t>
  </si>
  <si>
    <t>SKELLEFTEA</t>
  </si>
  <si>
    <t>Skelleftea</t>
  </si>
  <si>
    <t>ESNS</t>
  </si>
  <si>
    <t>Philippinen</t>
  </si>
  <si>
    <t>SFS</t>
  </si>
  <si>
    <t>Subic Bay</t>
  </si>
  <si>
    <t>RPLB</t>
  </si>
  <si>
    <t>SFQ</t>
  </si>
  <si>
    <t>SANLIURFA</t>
  </si>
  <si>
    <t>Sanliurfa</t>
  </si>
  <si>
    <t>LTCH</t>
  </si>
  <si>
    <t>CALI</t>
  </si>
  <si>
    <t>SFO</t>
  </si>
  <si>
    <t>S. FRANCISCO</t>
  </si>
  <si>
    <t>SAN FRANCISCO</t>
  </si>
  <si>
    <t>S. Francisco</t>
  </si>
  <si>
    <t>San Francisco</t>
  </si>
  <si>
    <t>KSFO</t>
  </si>
  <si>
    <t>SJF</t>
  </si>
  <si>
    <t>KANGERL</t>
  </si>
  <si>
    <t>KANGERLUSSUAQ</t>
  </si>
  <si>
    <t>Kangerl.</t>
  </si>
  <si>
    <t>Kangerlussuaq</t>
  </si>
  <si>
    <t>BGSF</t>
  </si>
  <si>
    <t>SFJ</t>
  </si>
  <si>
    <t>FLOR</t>
  </si>
  <si>
    <t>ORL</t>
  </si>
  <si>
    <t>Sanford</t>
  </si>
  <si>
    <t>Orlando Sanford Int.</t>
  </si>
  <si>
    <t>KSFB</t>
  </si>
  <si>
    <t>SFB</t>
  </si>
  <si>
    <t>SFA</t>
  </si>
  <si>
    <t>SFAX EL MAOU</t>
  </si>
  <si>
    <t>Sfax El Maou</t>
  </si>
  <si>
    <t>DTTX</t>
  </si>
  <si>
    <t>Seyschellen</t>
  </si>
  <si>
    <t>SEZ</t>
  </si>
  <si>
    <t>MAHE ISLAND</t>
  </si>
  <si>
    <t>Mahe Island</t>
  </si>
  <si>
    <t>FSIA</t>
  </si>
  <si>
    <t>TEX</t>
  </si>
  <si>
    <t>SEP</t>
  </si>
  <si>
    <t>STEPHENVILLE</t>
  </si>
  <si>
    <t>Stephenville</t>
  </si>
  <si>
    <t>KSEP</t>
  </si>
  <si>
    <t>LONDON/SEN</t>
  </si>
  <si>
    <t>LONDON/SOUTHEND</t>
  </si>
  <si>
    <t>London/SEN</t>
  </si>
  <si>
    <t>London/Southend</t>
  </si>
  <si>
    <t>EGMC</t>
  </si>
  <si>
    <t>SEOUL</t>
  </si>
  <si>
    <t>Seoul</t>
  </si>
  <si>
    <t>RKSS</t>
  </si>
  <si>
    <t>SEB</t>
  </si>
  <si>
    <t>SEBHA</t>
  </si>
  <si>
    <t>Sebha</t>
  </si>
  <si>
    <t>HLLS</t>
  </si>
  <si>
    <t>WASH</t>
  </si>
  <si>
    <t>SEA</t>
  </si>
  <si>
    <t>SEATTLE</t>
  </si>
  <si>
    <t>Seattle</t>
  </si>
  <si>
    <t>KSEA</t>
  </si>
  <si>
    <t>SDZ</t>
  </si>
  <si>
    <t>SHETLAND INS</t>
  </si>
  <si>
    <t>SHETLAND INSELN</t>
  </si>
  <si>
    <t>Shetland Ins</t>
  </si>
  <si>
    <t>Shetland Inseln</t>
  </si>
  <si>
    <t>QSHE</t>
  </si>
  <si>
    <t>Tel Aviv Sde Dov</t>
  </si>
  <si>
    <t>LLSD</t>
  </si>
  <si>
    <t>SDV</t>
  </si>
  <si>
    <t>RJ</t>
  </si>
  <si>
    <t>RIO</t>
  </si>
  <si>
    <t>RIO/DUMANT</t>
  </si>
  <si>
    <t>Rio de Janeiro/Santos Dumant</t>
  </si>
  <si>
    <t>Rio/Dumant</t>
  </si>
  <si>
    <t>SBRJ</t>
  </si>
  <si>
    <t>SDU</t>
  </si>
  <si>
    <t>SDR</t>
  </si>
  <si>
    <t>SANTANDER</t>
  </si>
  <si>
    <t>Santander</t>
  </si>
  <si>
    <t>LEXJ</t>
  </si>
  <si>
    <t>SDQ</t>
  </si>
  <si>
    <t>ST. DOMINGO</t>
  </si>
  <si>
    <t>SANTO DOMINGO</t>
  </si>
  <si>
    <t>St. Domingo</t>
  </si>
  <si>
    <t>Santo Domingo</t>
  </si>
  <si>
    <t>MDSD</t>
  </si>
  <si>
    <t>SDN</t>
  </si>
  <si>
    <t>SANDANE</t>
  </si>
  <si>
    <t>Sandane</t>
  </si>
  <si>
    <t>ENSD</t>
  </si>
  <si>
    <t>SDL</t>
  </si>
  <si>
    <t>SUNDSVALL</t>
  </si>
  <si>
    <t>Sundsvall</t>
  </si>
  <si>
    <t>ESNN</t>
  </si>
  <si>
    <t>SDF</t>
  </si>
  <si>
    <t>Louisville</t>
  </si>
  <si>
    <t>KSDF</t>
  </si>
  <si>
    <t>SDA</t>
  </si>
  <si>
    <t>BAGDAD</t>
  </si>
  <si>
    <t>Bagdad</t>
  </si>
  <si>
    <t>ORBS</t>
  </si>
  <si>
    <t>SCW</t>
  </si>
  <si>
    <t>SYKTYVKAR</t>
  </si>
  <si>
    <t>Syktyvkar</t>
  </si>
  <si>
    <t>UUYY</t>
  </si>
  <si>
    <t>SCV</t>
  </si>
  <si>
    <t>SUCEAVA</t>
  </si>
  <si>
    <t>Suceava</t>
  </si>
  <si>
    <t>LRSV</t>
  </si>
  <si>
    <t>Dalarna</t>
  </si>
  <si>
    <t>AVP</t>
  </si>
  <si>
    <t>Sälen</t>
  </si>
  <si>
    <t>Sälen Trysil Airport</t>
  </si>
  <si>
    <t>ESKS</t>
  </si>
  <si>
    <t>SCR</t>
  </si>
  <si>
    <t>SCQ</t>
  </si>
  <si>
    <t>SANT.COMP.</t>
  </si>
  <si>
    <t>SANTIAGOdeCOMPOSTELA</t>
  </si>
  <si>
    <t>Sant.Comp.</t>
  </si>
  <si>
    <t>SantiagodeCompostela</t>
  </si>
  <si>
    <t>LEST</t>
  </si>
  <si>
    <t>SCO</t>
  </si>
  <si>
    <t>AKTAU</t>
  </si>
  <si>
    <t>Aktau</t>
  </si>
  <si>
    <t>UATE</t>
  </si>
  <si>
    <t>SL</t>
  </si>
  <si>
    <t>Saarbrücken</t>
  </si>
  <si>
    <t>EDDR</t>
  </si>
  <si>
    <t>Chile</t>
  </si>
  <si>
    <t>SCL</t>
  </si>
  <si>
    <t>SANT.D.CHILE</t>
  </si>
  <si>
    <t>SANTIAGO DE CHILE</t>
  </si>
  <si>
    <t>Sant.d.Chile</t>
  </si>
  <si>
    <t>Santiago de Chile</t>
  </si>
  <si>
    <t>SCEL</t>
  </si>
  <si>
    <t>SBZ</t>
  </si>
  <si>
    <t>SIBIU</t>
  </si>
  <si>
    <t>Sibiu</t>
  </si>
  <si>
    <t>LRSB</t>
  </si>
  <si>
    <t>MARY</t>
  </si>
  <si>
    <t>SBY</t>
  </si>
  <si>
    <t>SALISBURY</t>
  </si>
  <si>
    <t>Salisbury</t>
  </si>
  <si>
    <t>KSBY</t>
  </si>
  <si>
    <t>SBP</t>
  </si>
  <si>
    <t>San Luis Obispo</t>
  </si>
  <si>
    <t>KSBP</t>
  </si>
  <si>
    <t>SBN</t>
  </si>
  <si>
    <t>South Bend</t>
  </si>
  <si>
    <t>KSBN</t>
  </si>
  <si>
    <t>SBK</t>
  </si>
  <si>
    <t>SAINT BRIEUC</t>
  </si>
  <si>
    <t>Saint Brieuc</t>
  </si>
  <si>
    <t>LFRT</t>
  </si>
  <si>
    <t>SBT</t>
  </si>
  <si>
    <t>S.Bernardino</t>
  </si>
  <si>
    <t xml:space="preserve">San Bernardino International </t>
  </si>
  <si>
    <t>KSBD</t>
  </si>
  <si>
    <t>SBD</t>
  </si>
  <si>
    <t>SAY</t>
  </si>
  <si>
    <t>Siena</t>
  </si>
  <si>
    <t>LIQS</t>
  </si>
  <si>
    <t>Istanbul/SAW</t>
  </si>
  <si>
    <t>Istanbul/S.Gokcen</t>
  </si>
  <si>
    <t>LTFJ</t>
  </si>
  <si>
    <t>GA</t>
  </si>
  <si>
    <t>Savannah/SAV</t>
  </si>
  <si>
    <t>Savannah/Intl.</t>
  </si>
  <si>
    <t>KSAV</t>
  </si>
  <si>
    <t>SAT</t>
  </si>
  <si>
    <t>San Antonio</t>
  </si>
  <si>
    <t>San Antonio Internat</t>
  </si>
  <si>
    <t>KSAT</t>
  </si>
  <si>
    <t>San Pedro Sula</t>
  </si>
  <si>
    <t>SAP</t>
  </si>
  <si>
    <t>R. Villeda</t>
  </si>
  <si>
    <t>Ramon Villeda Morales Airport</t>
  </si>
  <si>
    <t>MHLM</t>
  </si>
  <si>
    <t>SAN</t>
  </si>
  <si>
    <t>SAN DIEGO</t>
  </si>
  <si>
    <t>San Diego</t>
  </si>
  <si>
    <t>KSAN</t>
  </si>
  <si>
    <t>El Salvador</t>
  </si>
  <si>
    <t>SAL</t>
  </si>
  <si>
    <t>San Salvador</t>
  </si>
  <si>
    <t>MSLP</t>
  </si>
  <si>
    <t>SAK</t>
  </si>
  <si>
    <t>SAUDARKROKUR</t>
  </si>
  <si>
    <t>Saudarkrokur</t>
  </si>
  <si>
    <t>BIKR</t>
  </si>
  <si>
    <t>SAH</t>
  </si>
  <si>
    <t>Sanaa Intern</t>
  </si>
  <si>
    <t>Sanaa International</t>
  </si>
  <si>
    <t>OYSN</t>
  </si>
  <si>
    <t>SAF</t>
  </si>
  <si>
    <t>Santa Fé</t>
  </si>
  <si>
    <t>KSAF</t>
  </si>
  <si>
    <t>RZV</t>
  </si>
  <si>
    <t>Rize-Artvin</t>
  </si>
  <si>
    <t>LTFO</t>
  </si>
  <si>
    <t>RZE</t>
  </si>
  <si>
    <t>RZESZOW</t>
  </si>
  <si>
    <t>Rzeszow</t>
  </si>
  <si>
    <t>EPRZ</t>
  </si>
  <si>
    <t>MOSS</t>
  </si>
  <si>
    <t>MOSS/RYGGE</t>
  </si>
  <si>
    <t>Moss</t>
  </si>
  <si>
    <t>Moss/Rygge</t>
  </si>
  <si>
    <t>ENRY</t>
  </si>
  <si>
    <t>RYG</t>
  </si>
  <si>
    <t>RWN</t>
  </si>
  <si>
    <t>Rivne/Rovno</t>
  </si>
  <si>
    <t>Rivne / Rovno</t>
  </si>
  <si>
    <t>UKLR</t>
  </si>
  <si>
    <t>RVN</t>
  </si>
  <si>
    <t>ROVANIEMI</t>
  </si>
  <si>
    <t>Rovaniemi</t>
  </si>
  <si>
    <t>EFRO</t>
  </si>
  <si>
    <t>ZXF</t>
  </si>
  <si>
    <t>RORVIK</t>
  </si>
  <si>
    <t>Rorvik</t>
  </si>
  <si>
    <t>ENRM</t>
  </si>
  <si>
    <t>RVK</t>
  </si>
  <si>
    <t>RVI</t>
  </si>
  <si>
    <t>Rostov / Don</t>
  </si>
  <si>
    <t>URRR</t>
  </si>
  <si>
    <t>Reunion ( Frankreich )</t>
  </si>
  <si>
    <t>RUN</t>
  </si>
  <si>
    <t>REUNION</t>
  </si>
  <si>
    <t>Reunion</t>
  </si>
  <si>
    <t>FMEE</t>
  </si>
  <si>
    <t>OERK</t>
  </si>
  <si>
    <t>SARA</t>
  </si>
  <si>
    <t>RTW</t>
  </si>
  <si>
    <t>SARATOV</t>
  </si>
  <si>
    <t>Saratov</t>
  </si>
  <si>
    <t>UWSS</t>
  </si>
  <si>
    <t>ROTTERDAM</t>
  </si>
  <si>
    <t>Rotterdam</t>
  </si>
  <si>
    <t>EHRD</t>
  </si>
  <si>
    <t>RTB</t>
  </si>
  <si>
    <t>Roatan</t>
  </si>
  <si>
    <t>MHRO</t>
  </si>
  <si>
    <t>FMY</t>
  </si>
  <si>
    <t>Fort Meyers</t>
  </si>
  <si>
    <t>KRSW</t>
  </si>
  <si>
    <t>RSW</t>
  </si>
  <si>
    <t>RST</t>
  </si>
  <si>
    <t>Rochester/Mu</t>
  </si>
  <si>
    <t>Rochester/Muni.Mn.</t>
  </si>
  <si>
    <t>KRST</t>
  </si>
  <si>
    <t>RRS</t>
  </si>
  <si>
    <t>ROROS</t>
  </si>
  <si>
    <t>Roros</t>
  </si>
  <si>
    <t>ENRO</t>
  </si>
  <si>
    <t>ROP</t>
  </si>
  <si>
    <t>Rota</t>
  </si>
  <si>
    <t>Rota (mil.)</t>
  </si>
  <si>
    <t>LERT</t>
  </si>
  <si>
    <t>ROZ</t>
  </si>
  <si>
    <t>ROST</t>
  </si>
  <si>
    <t>ROV</t>
  </si>
  <si>
    <t>ROSTOV</t>
  </si>
  <si>
    <t>Rostov</t>
  </si>
  <si>
    <t>ROU</t>
  </si>
  <si>
    <t>RUSE</t>
  </si>
  <si>
    <t>Ruse</t>
  </si>
  <si>
    <t>LBRS</t>
  </si>
  <si>
    <t>ROM</t>
  </si>
  <si>
    <t>Rom</t>
  </si>
  <si>
    <t>LIRR</t>
  </si>
  <si>
    <t>ROC</t>
  </si>
  <si>
    <t>Rochester</t>
  </si>
  <si>
    <t>KROC</t>
  </si>
  <si>
    <t>Liberia</t>
  </si>
  <si>
    <t>MLW</t>
  </si>
  <si>
    <t>MONROVIA</t>
  </si>
  <si>
    <t>Monrovia</t>
  </si>
  <si>
    <t>GLRB</t>
  </si>
  <si>
    <t>ROB</t>
  </si>
  <si>
    <t>RNS</t>
  </si>
  <si>
    <t>RENNES</t>
  </si>
  <si>
    <t>Rennes</t>
  </si>
  <si>
    <t>LFRN</t>
  </si>
  <si>
    <t>RNN</t>
  </si>
  <si>
    <t>ROENNE</t>
  </si>
  <si>
    <t>Rönne</t>
  </si>
  <si>
    <t>EKRN</t>
  </si>
  <si>
    <t>RNB</t>
  </si>
  <si>
    <t>ROENNEBY</t>
  </si>
  <si>
    <t>Rönneby</t>
  </si>
  <si>
    <t>ESDF</t>
  </si>
  <si>
    <t>*ES</t>
  </si>
  <si>
    <t>Murcia</t>
  </si>
  <si>
    <t>LEMI</t>
  </si>
  <si>
    <t>RMU</t>
  </si>
  <si>
    <t>RMS</t>
  </si>
  <si>
    <t>Ramstein</t>
  </si>
  <si>
    <t>ETAR</t>
  </si>
  <si>
    <t>Chisinau</t>
  </si>
  <si>
    <t>LUKK</t>
  </si>
  <si>
    <t>RMI</t>
  </si>
  <si>
    <t>RIMINI</t>
  </si>
  <si>
    <t>Rimini</t>
  </si>
  <si>
    <t>LIPR</t>
  </si>
  <si>
    <t>RMF</t>
  </si>
  <si>
    <t>Marsa Alam</t>
  </si>
  <si>
    <t>HEMA</t>
  </si>
  <si>
    <t>RME</t>
  </si>
  <si>
    <t>ROME</t>
  </si>
  <si>
    <t>Rome</t>
  </si>
  <si>
    <t>KRME</t>
  </si>
  <si>
    <t>RLG</t>
  </si>
  <si>
    <t>Rostock</t>
  </si>
  <si>
    <t>Rostock-Laage</t>
  </si>
  <si>
    <t>ETNL</t>
  </si>
  <si>
    <t>REK</t>
  </si>
  <si>
    <t>REYKJAVIK</t>
  </si>
  <si>
    <t>Reykjavik</t>
  </si>
  <si>
    <t>BIRK</t>
  </si>
  <si>
    <t>RKT</t>
  </si>
  <si>
    <t>RasAl Khaima</t>
  </si>
  <si>
    <t>Ras Al Khaimah</t>
  </si>
  <si>
    <t>OMRK</t>
  </si>
  <si>
    <t>OKLA</t>
  </si>
  <si>
    <t>RKR</t>
  </si>
  <si>
    <t>Poteau</t>
  </si>
  <si>
    <t>POTEAU/ROB.S.KERR</t>
  </si>
  <si>
    <t>Poteau/Rob. S.Kerr</t>
  </si>
  <si>
    <t>KRKR</t>
  </si>
  <si>
    <t>ROSSKILDE</t>
  </si>
  <si>
    <t>KOPENHAGEN-ROSSKILDE</t>
  </si>
  <si>
    <t>Rosskilde</t>
  </si>
  <si>
    <t>Kopenhagen-Rosskilde</t>
  </si>
  <si>
    <t>EKRK</t>
  </si>
  <si>
    <t>RJL</t>
  </si>
  <si>
    <t>Logrono</t>
  </si>
  <si>
    <t>LERJ</t>
  </si>
  <si>
    <t>RIJEKA</t>
  </si>
  <si>
    <t>Rijeka</t>
  </si>
  <si>
    <t>LDRI</t>
  </si>
  <si>
    <t>RJH</t>
  </si>
  <si>
    <t>RAJSHASHI</t>
  </si>
  <si>
    <t>Rajshashi</t>
  </si>
  <si>
    <t>VGRJ</t>
  </si>
  <si>
    <t>RIGA</t>
  </si>
  <si>
    <t>Riga</t>
  </si>
  <si>
    <t>EVRA</t>
  </si>
  <si>
    <t>RIC</t>
  </si>
  <si>
    <t>Richmond</t>
  </si>
  <si>
    <t>KRIC</t>
  </si>
  <si>
    <t>Rhodes</t>
  </si>
  <si>
    <t>Rhodos</t>
  </si>
  <si>
    <t>LGRP</t>
  </si>
  <si>
    <t>RHE</t>
  </si>
  <si>
    <t>REIMS</t>
  </si>
  <si>
    <t>Reims</t>
  </si>
  <si>
    <t>LFSR</t>
  </si>
  <si>
    <t>RGS</t>
  </si>
  <si>
    <t>Burgos</t>
  </si>
  <si>
    <t>LEBG</t>
  </si>
  <si>
    <t>Myanmar</t>
  </si>
  <si>
    <t>RGN</t>
  </si>
  <si>
    <t>Rangoon</t>
  </si>
  <si>
    <t>Rangoon Yangon</t>
  </si>
  <si>
    <t>VYYY</t>
  </si>
  <si>
    <t>RGK</t>
  </si>
  <si>
    <t>Gorno-Altaysk</t>
  </si>
  <si>
    <t>UNBG</t>
  </si>
  <si>
    <t>RFN</t>
  </si>
  <si>
    <t>RAUFARHOFN</t>
  </si>
  <si>
    <t>Raufarhofn</t>
  </si>
  <si>
    <t>BIRG</t>
  </si>
  <si>
    <t>REU</t>
  </si>
  <si>
    <t>TARRAGONA</t>
  </si>
  <si>
    <t>TARRAGONA/REUS</t>
  </si>
  <si>
    <t>Tarragona</t>
  </si>
  <si>
    <t>Tarragona/Reus</t>
  </si>
  <si>
    <t>LERS</t>
  </si>
  <si>
    <t>RET</t>
  </si>
  <si>
    <t>Rost</t>
  </si>
  <si>
    <t>ENRS</t>
  </si>
  <si>
    <t>OREN</t>
  </si>
  <si>
    <t>REN</t>
  </si>
  <si>
    <t>ORENBURG</t>
  </si>
  <si>
    <t>Orenburg</t>
  </si>
  <si>
    <t>UWOO</t>
  </si>
  <si>
    <t>REG</t>
  </si>
  <si>
    <t>REGGIO CALAB</t>
  </si>
  <si>
    <t>REGGIO CALABRIA</t>
  </si>
  <si>
    <t>Reggio Calab</t>
  </si>
  <si>
    <t>Reggio Calabria</t>
  </si>
  <si>
    <t>LICR</t>
  </si>
  <si>
    <t>PE</t>
  </si>
  <si>
    <t>REC</t>
  </si>
  <si>
    <t>RECIFE</t>
  </si>
  <si>
    <t>Recife</t>
  </si>
  <si>
    <t>SBRF</t>
  </si>
  <si>
    <t>REB</t>
  </si>
  <si>
    <t>Rechlin-Lärz</t>
  </si>
  <si>
    <t>EDAX</t>
  </si>
  <si>
    <t>RDZ</t>
  </si>
  <si>
    <t>RODEZ</t>
  </si>
  <si>
    <t>Rodez</t>
  </si>
  <si>
    <t>LFCR</t>
  </si>
  <si>
    <t>RDU</t>
  </si>
  <si>
    <t>Durham</t>
  </si>
  <si>
    <t>KRDU</t>
  </si>
  <si>
    <t>RCO</t>
  </si>
  <si>
    <t>Rochefort</t>
  </si>
  <si>
    <t>Rochefort-St-Agnant</t>
  </si>
  <si>
    <t>LFDN</t>
  </si>
  <si>
    <t>RBM</t>
  </si>
  <si>
    <t>Straubing</t>
  </si>
  <si>
    <t>Straubing-Wallmühle</t>
  </si>
  <si>
    <t>EDMS</t>
  </si>
  <si>
    <t>RBA</t>
  </si>
  <si>
    <t>RABAT</t>
  </si>
  <si>
    <t>Rabat</t>
  </si>
  <si>
    <t>GMME</t>
  </si>
  <si>
    <t>RAZ</t>
  </si>
  <si>
    <t>Rawalakot</t>
  </si>
  <si>
    <t>OPRT</t>
  </si>
  <si>
    <t>RAS</t>
  </si>
  <si>
    <t>Rasht</t>
  </si>
  <si>
    <t>OIGG</t>
  </si>
  <si>
    <t>Cook Inseln ( Neuseeland )</t>
  </si>
  <si>
    <t>RAR</t>
  </si>
  <si>
    <t>RAROTONGA</t>
  </si>
  <si>
    <t>Rarotonga</t>
  </si>
  <si>
    <t>NCRG</t>
  </si>
  <si>
    <t>RAK</t>
  </si>
  <si>
    <t>MARRAKESCH</t>
  </si>
  <si>
    <t>Marrakesch</t>
  </si>
  <si>
    <t>GMMX</t>
  </si>
  <si>
    <t>RAI</t>
  </si>
  <si>
    <t>PRAIA</t>
  </si>
  <si>
    <t>Praia</t>
  </si>
  <si>
    <t>GVPR</t>
  </si>
  <si>
    <t>QZD</t>
  </si>
  <si>
    <t>Szeged</t>
  </si>
  <si>
    <t>LHUD</t>
  </si>
  <si>
    <t>Nordfrankreich</t>
  </si>
  <si>
    <t>QYR</t>
  </si>
  <si>
    <t>Troyes Airp</t>
  </si>
  <si>
    <t>Troyes – Bar</t>
  </si>
  <si>
    <t>Troyes – Barberey Airport</t>
  </si>
  <si>
    <t>LFQB</t>
  </si>
  <si>
    <t>Schönhagen</t>
  </si>
  <si>
    <t>EDAZ</t>
  </si>
  <si>
    <t>QWR</t>
  </si>
  <si>
    <t>Donauwörth</t>
  </si>
  <si>
    <t>Donauwörth-Genderk.</t>
  </si>
  <si>
    <t>EDMQ</t>
  </si>
  <si>
    <t>Schleswig-Kropp</t>
  </si>
  <si>
    <t>EDXC</t>
  </si>
  <si>
    <t>QUG</t>
  </si>
  <si>
    <t>Chichester</t>
  </si>
  <si>
    <t>EGHR</t>
  </si>
  <si>
    <t>Salerno Costa d'Amalfi Airport</t>
  </si>
  <si>
    <t>LIRI</t>
  </si>
  <si>
    <t>QSF</t>
  </si>
  <si>
    <t>SETIF</t>
  </si>
  <si>
    <t>Setif</t>
  </si>
  <si>
    <t>DAAS</t>
  </si>
  <si>
    <t>QSA</t>
  </si>
  <si>
    <t>Sabadell</t>
  </si>
  <si>
    <t>LELL</t>
  </si>
  <si>
    <t>QRO</t>
  </si>
  <si>
    <t>Queretaro</t>
  </si>
  <si>
    <t>MMQT</t>
  </si>
  <si>
    <t>QPJ</t>
  </si>
  <si>
    <t>Pecs</t>
  </si>
  <si>
    <t>LHPP</t>
  </si>
  <si>
    <t>QOB</t>
  </si>
  <si>
    <t>Ansbach-Pete</t>
  </si>
  <si>
    <t>Ansbach-Petersdorf</t>
  </si>
  <si>
    <t>EDQF</t>
  </si>
  <si>
    <t>Belgien</t>
  </si>
  <si>
    <t>QNM</t>
  </si>
  <si>
    <t>Namur-Suarle</t>
  </si>
  <si>
    <t>Namur-Suarlee</t>
  </si>
  <si>
    <t>EBNM</t>
  </si>
  <si>
    <t>RP</t>
  </si>
  <si>
    <t>Mainz</t>
  </si>
  <si>
    <t>Mainz-Finthen</t>
  </si>
  <si>
    <t>EDFZ</t>
  </si>
  <si>
    <t>QLY</t>
  </si>
  <si>
    <t>Pratica d.M.</t>
  </si>
  <si>
    <t>Pratica di Mare (mil.)</t>
  </si>
  <si>
    <t>QLG</t>
  </si>
  <si>
    <t>Landshut</t>
  </si>
  <si>
    <t>EDML</t>
  </si>
  <si>
    <t>QLA</t>
  </si>
  <si>
    <t>LASHAM</t>
  </si>
  <si>
    <t>Lasham</t>
  </si>
  <si>
    <t>EGHL</t>
  </si>
  <si>
    <t>QKZ</t>
  </si>
  <si>
    <t>Konstanz</t>
  </si>
  <si>
    <t>EDTZ</t>
  </si>
  <si>
    <t>QKQ</t>
  </si>
  <si>
    <t>Anklam</t>
  </si>
  <si>
    <t>EDCA</t>
  </si>
  <si>
    <t>QKF</t>
  </si>
  <si>
    <t>Krefeld</t>
  </si>
  <si>
    <t>Krefeld-Egelsberg</t>
  </si>
  <si>
    <t>EDLK</t>
  </si>
  <si>
    <t>QKA</t>
  </si>
  <si>
    <t>Karlsruhe</t>
  </si>
  <si>
    <t>Karlsruhe-Forchheim</t>
  </si>
  <si>
    <t>EDTK</t>
  </si>
  <si>
    <t>Mit Hr. Hoffmannn BPOL Status vorläufig geklärt RK</t>
  </si>
  <si>
    <t>QIT</t>
  </si>
  <si>
    <t>TRENTO</t>
  </si>
  <si>
    <t>TRENTO / MATTARELLO AIRPORT</t>
  </si>
  <si>
    <t>LIDT</t>
  </si>
  <si>
    <t>QIE</t>
  </si>
  <si>
    <t>Istress</t>
  </si>
  <si>
    <t>LFMI</t>
  </si>
  <si>
    <t>QHU</t>
  </si>
  <si>
    <t>Husum</t>
  </si>
  <si>
    <t>EDXJ</t>
  </si>
  <si>
    <t>QGY</t>
  </si>
  <si>
    <t>Gyür-Per</t>
  </si>
  <si>
    <t>LHPR</t>
  </si>
  <si>
    <t>QGW</t>
  </si>
  <si>
    <t>Neustadt-Gle</t>
  </si>
  <si>
    <t>Neustadt-Glewe</t>
  </si>
  <si>
    <t>EDAN</t>
  </si>
  <si>
    <t>QFD</t>
  </si>
  <si>
    <t>Boufarik</t>
  </si>
  <si>
    <t>DAAK</t>
  </si>
  <si>
    <t>Freiburg/Br.</t>
  </si>
  <si>
    <t>Freiburg im Breisgau</t>
  </si>
  <si>
    <t>EDTF</t>
  </si>
  <si>
    <t>EGELSBACH</t>
  </si>
  <si>
    <t>Egelsbach</t>
  </si>
  <si>
    <t>EDFE</t>
  </si>
  <si>
    <t>Piestany</t>
  </si>
  <si>
    <t>LZPP</t>
  </si>
  <si>
    <t>Sudan</t>
  </si>
  <si>
    <t>PZU</t>
  </si>
  <si>
    <t>Port Sudan</t>
  </si>
  <si>
    <t>HSSP</t>
  </si>
  <si>
    <t>PZE</t>
  </si>
  <si>
    <t>PENZANCE</t>
  </si>
  <si>
    <t>Penzance</t>
  </si>
  <si>
    <t>EGHK</t>
  </si>
  <si>
    <t>PYR</t>
  </si>
  <si>
    <t>PYRGOS</t>
  </si>
  <si>
    <t>Pyrgos</t>
  </si>
  <si>
    <t>LGAD</t>
  </si>
  <si>
    <t>PXO</t>
  </si>
  <si>
    <t>PTO.SANTO</t>
  </si>
  <si>
    <t>PORTO SANTO</t>
  </si>
  <si>
    <t>Pto.Santo</t>
  </si>
  <si>
    <t>Porto Santo</t>
  </si>
  <si>
    <t>LPPS</t>
  </si>
  <si>
    <t>PWQ</t>
  </si>
  <si>
    <t>PAVLODAR</t>
  </si>
  <si>
    <t>Pavlodar</t>
  </si>
  <si>
    <t>UASP</t>
  </si>
  <si>
    <t>PWM</t>
  </si>
  <si>
    <t>Portland</t>
  </si>
  <si>
    <t>KPWM</t>
  </si>
  <si>
    <t>MAGA</t>
  </si>
  <si>
    <t>PWE</t>
  </si>
  <si>
    <t>PEVEK</t>
  </si>
  <si>
    <t>Pevek</t>
  </si>
  <si>
    <t>UHMP</t>
  </si>
  <si>
    <t>PVR</t>
  </si>
  <si>
    <t>Puerto Vallarta</t>
  </si>
  <si>
    <t>MMPR</t>
  </si>
  <si>
    <t>PREVEZA/LEF.</t>
  </si>
  <si>
    <t>PREVEZA/LEFKAS</t>
  </si>
  <si>
    <t>Preveza/Lef.</t>
  </si>
  <si>
    <t>Preveza/Lefkas</t>
  </si>
  <si>
    <t>LGPZ</t>
  </si>
  <si>
    <t>Shanghai/Pudong</t>
  </si>
  <si>
    <t>ZSPD</t>
  </si>
  <si>
    <t>PVG</t>
  </si>
  <si>
    <t>RHOD</t>
  </si>
  <si>
    <t>PVD</t>
  </si>
  <si>
    <t>Providence</t>
  </si>
  <si>
    <t>KPVD</t>
  </si>
  <si>
    <t>PULA</t>
  </si>
  <si>
    <t>Pula</t>
  </si>
  <si>
    <t>LDPL</t>
  </si>
  <si>
    <t>PUS</t>
  </si>
  <si>
    <t>Busan</t>
  </si>
  <si>
    <t>RKPK</t>
  </si>
  <si>
    <t>PUJ</t>
  </si>
  <si>
    <t>PUNTA CANA</t>
  </si>
  <si>
    <t>Punta Cana</t>
  </si>
  <si>
    <t>MDPC</t>
  </si>
  <si>
    <t>PUF</t>
  </si>
  <si>
    <t>PAU</t>
  </si>
  <si>
    <t>Pau</t>
  </si>
  <si>
    <t>LFBP</t>
  </si>
  <si>
    <t>Panama</t>
  </si>
  <si>
    <t>PTY</t>
  </si>
  <si>
    <t>PANAMA CITY</t>
  </si>
  <si>
    <t>Panama City</t>
  </si>
  <si>
    <t>MPTO</t>
  </si>
  <si>
    <t>Guadeloupe ( Frankreich )</t>
  </si>
  <si>
    <t>PTP</t>
  </si>
  <si>
    <t>Pointe-a-Pitre</t>
  </si>
  <si>
    <t>TFFR</t>
  </si>
  <si>
    <t>PTK</t>
  </si>
  <si>
    <t>Oakland</t>
  </si>
  <si>
    <t>Oakland County Int.</t>
  </si>
  <si>
    <t>KPTK</t>
  </si>
  <si>
    <t>Indonesien</t>
  </si>
  <si>
    <t>PSU</t>
  </si>
  <si>
    <t>PUTUSSIBU</t>
  </si>
  <si>
    <t>PUTUSSIBU/PANGSUMA</t>
  </si>
  <si>
    <t>Putussibu</t>
  </si>
  <si>
    <t>Putussibu/Pangsuma</t>
  </si>
  <si>
    <t>WIOP</t>
  </si>
  <si>
    <t>PSR</t>
  </si>
  <si>
    <t>PESCARA</t>
  </si>
  <si>
    <t>Pescara</t>
  </si>
  <si>
    <t>LIBP</t>
  </si>
  <si>
    <t>PSP</t>
  </si>
  <si>
    <t>Palm Springs</t>
  </si>
  <si>
    <t>KPSP</t>
  </si>
  <si>
    <t>New Hampshire</t>
  </si>
  <si>
    <t>PSM</t>
  </si>
  <si>
    <t>Portsmouth International Airpo</t>
  </si>
  <si>
    <t xml:space="preserve">Portsmouth </t>
  </si>
  <si>
    <t>KPSM</t>
  </si>
  <si>
    <t>PSL</t>
  </si>
  <si>
    <t>Perth</t>
  </si>
  <si>
    <t>EGPT</t>
  </si>
  <si>
    <t>S.P.Ording</t>
  </si>
  <si>
    <t>St. Peter-Ording</t>
  </si>
  <si>
    <t>EDXO</t>
  </si>
  <si>
    <t>PSA</t>
  </si>
  <si>
    <t>PISA</t>
  </si>
  <si>
    <t>Pisa</t>
  </si>
  <si>
    <t>LIRP</t>
  </si>
  <si>
    <t>PRV</t>
  </si>
  <si>
    <t>Prerov</t>
  </si>
  <si>
    <t>LKPO</t>
  </si>
  <si>
    <t>Kosovo</t>
  </si>
  <si>
    <t>PRISTINA</t>
  </si>
  <si>
    <t>Pristina</t>
  </si>
  <si>
    <t>BKPR</t>
  </si>
  <si>
    <t>PRM</t>
  </si>
  <si>
    <t>Portimao</t>
  </si>
  <si>
    <t>LPPM</t>
  </si>
  <si>
    <t>PRJ</t>
  </si>
  <si>
    <t>CAPRI</t>
  </si>
  <si>
    <t>Capri</t>
  </si>
  <si>
    <t>LIQC</t>
  </si>
  <si>
    <t>PRI</t>
  </si>
  <si>
    <t>Praslin Island</t>
  </si>
  <si>
    <t>FSPP</t>
  </si>
  <si>
    <t>Tschechien</t>
  </si>
  <si>
    <t>Praha</t>
  </si>
  <si>
    <t>Prag</t>
  </si>
  <si>
    <t>LKPR</t>
  </si>
  <si>
    <t>PRA</t>
  </si>
  <si>
    <t>PARANA</t>
  </si>
  <si>
    <t>Parana</t>
  </si>
  <si>
    <t>SAAP</t>
  </si>
  <si>
    <t>PPW</t>
  </si>
  <si>
    <t>PAPA WESTRAY</t>
  </si>
  <si>
    <t>Papa Westray</t>
  </si>
  <si>
    <t>EGEP</t>
  </si>
  <si>
    <t>Französisch Polynesien</t>
  </si>
  <si>
    <t>PPT</t>
  </si>
  <si>
    <t>Papeete</t>
  </si>
  <si>
    <t>NTAA</t>
  </si>
  <si>
    <t>PPK</t>
  </si>
  <si>
    <t>PETROPAVLOVS</t>
  </si>
  <si>
    <t>PETROPAVLOVSK</t>
  </si>
  <si>
    <t>Petropavlovs</t>
  </si>
  <si>
    <t>Petropavlovsk</t>
  </si>
  <si>
    <t>UACP</t>
  </si>
  <si>
    <t>POZ</t>
  </si>
  <si>
    <t>POSEN</t>
  </si>
  <si>
    <t>Posen</t>
  </si>
  <si>
    <t>EPPO</t>
  </si>
  <si>
    <t>POX</t>
  </si>
  <si>
    <t>PONTOISE</t>
  </si>
  <si>
    <t>Pontoise</t>
  </si>
  <si>
    <t>LFPT</t>
  </si>
  <si>
    <t>Slowenien</t>
  </si>
  <si>
    <t>POW</t>
  </si>
  <si>
    <t>Portoroz</t>
  </si>
  <si>
    <t>LJPZ</t>
  </si>
  <si>
    <t>POV</t>
  </si>
  <si>
    <t>Presov</t>
  </si>
  <si>
    <t>LZPW</t>
  </si>
  <si>
    <t>POS</t>
  </si>
  <si>
    <t>Port Of Spain</t>
  </si>
  <si>
    <t>TTPP</t>
  </si>
  <si>
    <t>POR</t>
  </si>
  <si>
    <t>Pori</t>
  </si>
  <si>
    <t>EFPO</t>
  </si>
  <si>
    <t>POP</t>
  </si>
  <si>
    <t>PTO.PLATA</t>
  </si>
  <si>
    <t>PUERTO PLATA</t>
  </si>
  <si>
    <t>Pto. Plata</t>
  </si>
  <si>
    <t>Puerto Plata</t>
  </si>
  <si>
    <t>MDPP</t>
  </si>
  <si>
    <t>POA</t>
  </si>
  <si>
    <t>Porto Alegre</t>
  </si>
  <si>
    <t>SBPA</t>
  </si>
  <si>
    <t>Republik Kongo</t>
  </si>
  <si>
    <t>PNR</t>
  </si>
  <si>
    <t>POINTE NOIR</t>
  </si>
  <si>
    <t>POINTE NOIRE</t>
  </si>
  <si>
    <t>Pointe Noir</t>
  </si>
  <si>
    <t>Pointe Noire/Agotin</t>
  </si>
  <si>
    <t>FCPP</t>
  </si>
  <si>
    <t>PNQ</t>
  </si>
  <si>
    <t>Pune International Airport</t>
  </si>
  <si>
    <t>VAPO</t>
  </si>
  <si>
    <t>PNL</t>
  </si>
  <si>
    <t>PANTELLERIA</t>
  </si>
  <si>
    <t>Pantelleria</t>
  </si>
  <si>
    <t>LICG</t>
  </si>
  <si>
    <t>Kambodscha</t>
  </si>
  <si>
    <t>PNH</t>
  </si>
  <si>
    <t>Phnom Penh</t>
  </si>
  <si>
    <t>VDPP</t>
  </si>
  <si>
    <t>PNA</t>
  </si>
  <si>
    <t>PAMPLONA</t>
  </si>
  <si>
    <t>Pamplona</t>
  </si>
  <si>
    <t>LEPP</t>
  </si>
  <si>
    <t>PMV</t>
  </si>
  <si>
    <t>PORLAMAR</t>
  </si>
  <si>
    <t>Porlamar</t>
  </si>
  <si>
    <t>SVMG</t>
  </si>
  <si>
    <t>PMO</t>
  </si>
  <si>
    <t>PALERMO</t>
  </si>
  <si>
    <t>Palermo</t>
  </si>
  <si>
    <t>LICJ</t>
  </si>
  <si>
    <t>BALE</t>
  </si>
  <si>
    <t>MALLORCA</t>
  </si>
  <si>
    <t>PALMA DE MALLORCA</t>
  </si>
  <si>
    <t>Mallorca</t>
  </si>
  <si>
    <t>Palma de Mallorca</t>
  </si>
  <si>
    <t>LEPA</t>
  </si>
  <si>
    <t>MIL</t>
  </si>
  <si>
    <t>PARMA</t>
  </si>
  <si>
    <t>Parma</t>
  </si>
  <si>
    <t>LIMP</t>
  </si>
  <si>
    <t>PMF</t>
  </si>
  <si>
    <t>PMD</t>
  </si>
  <si>
    <t>Palmdale</t>
  </si>
  <si>
    <t>KPMD</t>
  </si>
  <si>
    <t>PLZ</t>
  </si>
  <si>
    <t>Port Elizabeth</t>
  </si>
  <si>
    <t>FAPE</t>
  </si>
  <si>
    <t>PLX</t>
  </si>
  <si>
    <t>SEMIPALATINS</t>
  </si>
  <si>
    <t>SEMIPALATINSK</t>
  </si>
  <si>
    <t>Semipalatins</t>
  </si>
  <si>
    <t>Semipalatinsk</t>
  </si>
  <si>
    <t>UASS</t>
  </si>
  <si>
    <t>Turks und Caicos Inseln ( Grossbritannien )</t>
  </si>
  <si>
    <t>PLS</t>
  </si>
  <si>
    <t>Provo</t>
  </si>
  <si>
    <t>Providenciales</t>
  </si>
  <si>
    <t>MBPV</t>
  </si>
  <si>
    <t>PLQ</t>
  </si>
  <si>
    <t>PALANGA</t>
  </si>
  <si>
    <t>Palanga</t>
  </si>
  <si>
    <t>EYPA</t>
  </si>
  <si>
    <t>PLH</t>
  </si>
  <si>
    <t>PLYMOUTH</t>
  </si>
  <si>
    <t>Plymouth</t>
  </si>
  <si>
    <t>EGHD</t>
  </si>
  <si>
    <t>BJS</t>
  </si>
  <si>
    <t>Beijing</t>
  </si>
  <si>
    <t>Beijing/Daxing</t>
  </si>
  <si>
    <t>Peking</t>
  </si>
  <si>
    <t>Peking/Daxing</t>
  </si>
  <si>
    <t>ZBAD</t>
  </si>
  <si>
    <t>PKX</t>
  </si>
  <si>
    <t>KAMC</t>
  </si>
  <si>
    <t>PKC</t>
  </si>
  <si>
    <t>UHPP</t>
  </si>
  <si>
    <t>PJA</t>
  </si>
  <si>
    <t>Pajala</t>
  </si>
  <si>
    <t>ESUP</t>
  </si>
  <si>
    <t>PIX</t>
  </si>
  <si>
    <t>Pico / Azoren</t>
  </si>
  <si>
    <t>LPPI</t>
  </si>
  <si>
    <t>PENN</t>
  </si>
  <si>
    <t>PIT</t>
  </si>
  <si>
    <t>Pittsburgh</t>
  </si>
  <si>
    <t>KPIT</t>
  </si>
  <si>
    <t>PIS</t>
  </si>
  <si>
    <t>POITIERS</t>
  </si>
  <si>
    <t>Poitiers</t>
  </si>
  <si>
    <t>LFBI</t>
  </si>
  <si>
    <t>GLA</t>
  </si>
  <si>
    <t>GLASGOW</t>
  </si>
  <si>
    <t>GLASGOW/PRESTWICK</t>
  </si>
  <si>
    <t>Glasgow</t>
  </si>
  <si>
    <t>Glasgow/Prestwick</t>
  </si>
  <si>
    <t>EGPK</t>
  </si>
  <si>
    <t>PIK</t>
  </si>
  <si>
    <t>PIE</t>
  </si>
  <si>
    <t>St. Petersburg</t>
  </si>
  <si>
    <t>KPIE</t>
  </si>
  <si>
    <t>PHX</t>
  </si>
  <si>
    <t>PHOENIX</t>
  </si>
  <si>
    <t>Phoenix</t>
  </si>
  <si>
    <t>KPHX</t>
  </si>
  <si>
    <t>PHILADEL.</t>
  </si>
  <si>
    <t>PHILADELPHIA</t>
  </si>
  <si>
    <t>Philadel.</t>
  </si>
  <si>
    <t>Philadelphia</t>
  </si>
  <si>
    <t>KPHL</t>
  </si>
  <si>
    <t>VIRG</t>
  </si>
  <si>
    <t>PHF</t>
  </si>
  <si>
    <t>WILLIAMSBURG</t>
  </si>
  <si>
    <t>WILLIAMSBURG INT.</t>
  </si>
  <si>
    <t>Williamsburg</t>
  </si>
  <si>
    <t>Williamsburg Int.</t>
  </si>
  <si>
    <t>KPHF</t>
  </si>
  <si>
    <t>WEST</t>
  </si>
  <si>
    <t>PHE</t>
  </si>
  <si>
    <t>PORT HEDLAND</t>
  </si>
  <si>
    <t>Port Hedland</t>
  </si>
  <si>
    <t>YPPD</t>
  </si>
  <si>
    <t>PHC</t>
  </si>
  <si>
    <t>Port Harcourt</t>
  </si>
  <si>
    <t>DNPO</t>
  </si>
  <si>
    <t>PGX</t>
  </si>
  <si>
    <t>PERIGUEUX</t>
  </si>
  <si>
    <t>Perigueux</t>
  </si>
  <si>
    <t>LFBX</t>
  </si>
  <si>
    <t>PGF</t>
  </si>
  <si>
    <t>PERPIGNAN</t>
  </si>
  <si>
    <t>Perpignan</t>
  </si>
  <si>
    <t>LFMP</t>
  </si>
  <si>
    <t>Zypern</t>
  </si>
  <si>
    <t>PFO</t>
  </si>
  <si>
    <t>PAPHOS</t>
  </si>
  <si>
    <t>Paphos</t>
  </si>
  <si>
    <t>LCPH</t>
  </si>
  <si>
    <t>PFJ</t>
  </si>
  <si>
    <t>PATREKSFJORD</t>
  </si>
  <si>
    <t>PATREKSFJORDUR</t>
  </si>
  <si>
    <t>Patreksfjord</t>
  </si>
  <si>
    <t>Patreksfjordur</t>
  </si>
  <si>
    <t>BIPA</t>
  </si>
  <si>
    <t>PENZ</t>
  </si>
  <si>
    <t>PEZ</t>
  </si>
  <si>
    <t>PENZA</t>
  </si>
  <si>
    <t>Penza</t>
  </si>
  <si>
    <t>UWPP</t>
  </si>
  <si>
    <t>PEW</t>
  </si>
  <si>
    <t>Peshawar</t>
  </si>
  <si>
    <t>OPPS</t>
  </si>
  <si>
    <t>KARE</t>
  </si>
  <si>
    <t>PES</t>
  </si>
  <si>
    <t>PETROSAVODSK</t>
  </si>
  <si>
    <t>Petrosavodsk</t>
  </si>
  <si>
    <t>ULPB</t>
  </si>
  <si>
    <t>PER</t>
  </si>
  <si>
    <t>PERTH</t>
  </si>
  <si>
    <t>YPPH</t>
  </si>
  <si>
    <t>ZBAA</t>
  </si>
  <si>
    <t>PEK</t>
  </si>
  <si>
    <t>PEG</t>
  </si>
  <si>
    <t>PERUGIA</t>
  </si>
  <si>
    <t>Perugia</t>
  </si>
  <si>
    <t>LIRZ</t>
  </si>
  <si>
    <t>PERM</t>
  </si>
  <si>
    <t>PEE</t>
  </si>
  <si>
    <t>Perm</t>
  </si>
  <si>
    <t>USPP</t>
  </si>
  <si>
    <t>PED</t>
  </si>
  <si>
    <t>Pardubice</t>
  </si>
  <si>
    <t>Pardubice (mil.)</t>
  </si>
  <si>
    <t>LKPE</t>
  </si>
  <si>
    <t>OREG</t>
  </si>
  <si>
    <t>PDX</t>
  </si>
  <si>
    <t>Portland Int</t>
  </si>
  <si>
    <t>Portland Int.</t>
  </si>
  <si>
    <t>KPDX</t>
  </si>
  <si>
    <t>PDV</t>
  </si>
  <si>
    <t>Plovdiv</t>
  </si>
  <si>
    <t>LBPD</t>
  </si>
  <si>
    <t>PDL</t>
  </si>
  <si>
    <t>PT.DELGADA</t>
  </si>
  <si>
    <t>PONTA DELGADA</t>
  </si>
  <si>
    <t>Pt.Delgada</t>
  </si>
  <si>
    <t>Ponta Delgada</t>
  </si>
  <si>
    <t>LPPD</t>
  </si>
  <si>
    <t>Suriname</t>
  </si>
  <si>
    <t>PBM</t>
  </si>
  <si>
    <t>PARAMARIBO</t>
  </si>
  <si>
    <t>Paramaribo</t>
  </si>
  <si>
    <t>SMJP</t>
  </si>
  <si>
    <t>QMI</t>
  </si>
  <si>
    <t>PALM BEACH</t>
  </si>
  <si>
    <t>PALM BEACH INT.</t>
  </si>
  <si>
    <t>Palm Beach</t>
  </si>
  <si>
    <t>Palm Beach Int.</t>
  </si>
  <si>
    <t>KPBI</t>
  </si>
  <si>
    <t>PBI</t>
  </si>
  <si>
    <t>PAS</t>
  </si>
  <si>
    <t>PAROS</t>
  </si>
  <si>
    <t>Paros</t>
  </si>
  <si>
    <t>LGPA</t>
  </si>
  <si>
    <t>PAR</t>
  </si>
  <si>
    <t>PARIS</t>
  </si>
  <si>
    <t>Paris</t>
  </si>
  <si>
    <t>LFPS</t>
  </si>
  <si>
    <t>Haiti</t>
  </si>
  <si>
    <t>PAP</t>
  </si>
  <si>
    <t>Port au Prince</t>
  </si>
  <si>
    <t>MTPP</t>
  </si>
  <si>
    <t>SNOHOMISH</t>
  </si>
  <si>
    <t>SNOHOMISH COUNTY</t>
  </si>
  <si>
    <t>Snohomish</t>
  </si>
  <si>
    <t>Snohomish County</t>
  </si>
  <si>
    <t>KPAE</t>
  </si>
  <si>
    <t>PAE</t>
  </si>
  <si>
    <t>PAD</t>
  </si>
  <si>
    <t>Paderborn-Lippstadt</t>
  </si>
  <si>
    <t>EDLP</t>
  </si>
  <si>
    <t>OZZ</t>
  </si>
  <si>
    <t>OUARZAZETE</t>
  </si>
  <si>
    <t>Ouarzazete</t>
  </si>
  <si>
    <t>GMMZ</t>
  </si>
  <si>
    <t>OZP</t>
  </si>
  <si>
    <t>MORON</t>
  </si>
  <si>
    <t>Sevilla/Moron</t>
  </si>
  <si>
    <t>Moron</t>
  </si>
  <si>
    <t>LEMO</t>
  </si>
  <si>
    <t>OZH</t>
  </si>
  <si>
    <t>Zaporizhzhia</t>
  </si>
  <si>
    <t>UKDE</t>
  </si>
  <si>
    <t>Oxford</t>
  </si>
  <si>
    <t>EGTK</t>
  </si>
  <si>
    <t>Guinea Bissau</t>
  </si>
  <si>
    <t>OXB</t>
  </si>
  <si>
    <t>Bissau</t>
  </si>
  <si>
    <t>GGOV</t>
  </si>
  <si>
    <t>OVD</t>
  </si>
  <si>
    <t>ASTURIAS/OVI</t>
  </si>
  <si>
    <t>ASTURIAS/OVIEDO</t>
  </si>
  <si>
    <t>Asturias/Ovi</t>
  </si>
  <si>
    <t>Asturias/Oviedo</t>
  </si>
  <si>
    <t>LEAS</t>
  </si>
  <si>
    <t>NOVO</t>
  </si>
  <si>
    <t>OVB</t>
  </si>
  <si>
    <t>NOVOSIBIRSK</t>
  </si>
  <si>
    <t>Novosibirsk</t>
  </si>
  <si>
    <t>UNNT</t>
  </si>
  <si>
    <t>OUL</t>
  </si>
  <si>
    <t>OULU</t>
  </si>
  <si>
    <t>Oulu</t>
  </si>
  <si>
    <t>EFOU</t>
  </si>
  <si>
    <t>OUD</t>
  </si>
  <si>
    <t>OUJDA</t>
  </si>
  <si>
    <t>Oujda</t>
  </si>
  <si>
    <t>GMFO</t>
  </si>
  <si>
    <t>Burkina Faso</t>
  </si>
  <si>
    <t>OUA</t>
  </si>
  <si>
    <t>OUAGADOUGOU</t>
  </si>
  <si>
    <t>Ouagadougou</t>
  </si>
  <si>
    <t>DFFD</t>
  </si>
  <si>
    <t>BUH</t>
  </si>
  <si>
    <t>Bucharest</t>
  </si>
  <si>
    <t>Bucharest/Otopeni</t>
  </si>
  <si>
    <t>Bukarest</t>
  </si>
  <si>
    <t>Bukarest/Otopeni</t>
  </si>
  <si>
    <t>LROP</t>
  </si>
  <si>
    <t>OSZ</t>
  </si>
  <si>
    <t>Koszalin</t>
  </si>
  <si>
    <t>EPKO</t>
  </si>
  <si>
    <t>OSY</t>
  </si>
  <si>
    <t>NAMSOS</t>
  </si>
  <si>
    <t>Namsos</t>
  </si>
  <si>
    <t>ENNM</t>
  </si>
  <si>
    <t>OSW</t>
  </si>
  <si>
    <t>ORSK</t>
  </si>
  <si>
    <t>Orsk</t>
  </si>
  <si>
    <t>UWOR</t>
  </si>
  <si>
    <t>OST</t>
  </si>
  <si>
    <t>Oostende</t>
  </si>
  <si>
    <t>Ostende</t>
  </si>
  <si>
    <t>EBOS</t>
  </si>
  <si>
    <t>OSS</t>
  </si>
  <si>
    <t>OSH</t>
  </si>
  <si>
    <t>Osh</t>
  </si>
  <si>
    <t>UCFO</t>
  </si>
  <si>
    <t>OSR</t>
  </si>
  <si>
    <t>OSTRAVA</t>
  </si>
  <si>
    <t>Ostrava Mosnov</t>
  </si>
  <si>
    <t>Ostrava</t>
  </si>
  <si>
    <t>LKMT</t>
  </si>
  <si>
    <t>OSP</t>
  </si>
  <si>
    <t>Slupsk Krepa</t>
  </si>
  <si>
    <t>EPSK</t>
  </si>
  <si>
    <t>OSLO</t>
  </si>
  <si>
    <t>Oslo</t>
  </si>
  <si>
    <t>ENGM</t>
  </si>
  <si>
    <t>OSK</t>
  </si>
  <si>
    <t>OSKARSHAMN</t>
  </si>
  <si>
    <t>Oskarshamn</t>
  </si>
  <si>
    <t>ESMO</t>
  </si>
  <si>
    <t>OSI</t>
  </si>
  <si>
    <t>Osijek</t>
  </si>
  <si>
    <t>LDOS</t>
  </si>
  <si>
    <t>OSF</t>
  </si>
  <si>
    <t>Moskau Ostafjewo</t>
  </si>
  <si>
    <t>UUMO</t>
  </si>
  <si>
    <t>OSD</t>
  </si>
  <si>
    <t>OSTERSUND</t>
  </si>
  <si>
    <t>Ostersund</t>
  </si>
  <si>
    <t>ESPC</t>
  </si>
  <si>
    <t>Are Ostersund</t>
  </si>
  <si>
    <t>ESNZ</t>
  </si>
  <si>
    <t>PARIS/ORLY</t>
  </si>
  <si>
    <t>Paris/Orly</t>
  </si>
  <si>
    <t>LFPO</t>
  </si>
  <si>
    <t>ORY</t>
  </si>
  <si>
    <t>ORN</t>
  </si>
  <si>
    <t>ORAN</t>
  </si>
  <si>
    <t>Oran</t>
  </si>
  <si>
    <t>DAOO</t>
  </si>
  <si>
    <t>ORM</t>
  </si>
  <si>
    <t>Northampton</t>
  </si>
  <si>
    <t>EGBK</t>
  </si>
  <si>
    <t>CORK</t>
  </si>
  <si>
    <t>Cork</t>
  </si>
  <si>
    <t>EICK</t>
  </si>
  <si>
    <t>VA</t>
  </si>
  <si>
    <t>ORF</t>
  </si>
  <si>
    <t>Norfolk</t>
  </si>
  <si>
    <t>Norfolk Int Virginia</t>
  </si>
  <si>
    <t>KORF</t>
  </si>
  <si>
    <t>ORE</t>
  </si>
  <si>
    <t>ORLEANS</t>
  </si>
  <si>
    <t>Orleans</t>
  </si>
  <si>
    <t>LFOJ</t>
  </si>
  <si>
    <t>ILLI</t>
  </si>
  <si>
    <t>CHI</t>
  </si>
  <si>
    <t>CHICAGO</t>
  </si>
  <si>
    <t>CHICAGO/O'HARE</t>
  </si>
  <si>
    <t>Chicago</t>
  </si>
  <si>
    <t>Chicago/O'Hare</t>
  </si>
  <si>
    <t>KORD</t>
  </si>
  <si>
    <t>ORD</t>
  </si>
  <si>
    <t>ORB</t>
  </si>
  <si>
    <t>OREBRO</t>
  </si>
  <si>
    <t>Orebro</t>
  </si>
  <si>
    <t>ESOE</t>
  </si>
  <si>
    <t>Porto</t>
  </si>
  <si>
    <t>LPPR</t>
  </si>
  <si>
    <t>MIA</t>
  </si>
  <si>
    <t>opf</t>
  </si>
  <si>
    <t>Miami</t>
  </si>
  <si>
    <t>KOPF</t>
  </si>
  <si>
    <t>OPF</t>
  </si>
  <si>
    <t>OPA</t>
  </si>
  <si>
    <t>KOPASKER</t>
  </si>
  <si>
    <t>Kopasker</t>
  </si>
  <si>
    <t>BIKP</t>
  </si>
  <si>
    <t>ONQ</t>
  </si>
  <si>
    <t>Zonguldak</t>
  </si>
  <si>
    <t>LTAS</t>
  </si>
  <si>
    <t>OMSK</t>
  </si>
  <si>
    <t>OMS</t>
  </si>
  <si>
    <t>Omsk</t>
  </si>
  <si>
    <t>UNOO</t>
  </si>
  <si>
    <t>OMR</t>
  </si>
  <si>
    <t>ORADEA</t>
  </si>
  <si>
    <t>Oradea</t>
  </si>
  <si>
    <t>LROD</t>
  </si>
  <si>
    <t>OMO</t>
  </si>
  <si>
    <t>Mostar</t>
  </si>
  <si>
    <t>LQMO</t>
  </si>
  <si>
    <t>OMH</t>
  </si>
  <si>
    <t>Urmieh</t>
  </si>
  <si>
    <t>OITR</t>
  </si>
  <si>
    <t>OMA</t>
  </si>
  <si>
    <t>Omaha</t>
  </si>
  <si>
    <t>KOMA</t>
  </si>
  <si>
    <t>OLO</t>
  </si>
  <si>
    <t>Olomouc</t>
  </si>
  <si>
    <t>LKOL</t>
  </si>
  <si>
    <t>OLBIA</t>
  </si>
  <si>
    <t>Olbia</t>
  </si>
  <si>
    <t>LIEO</t>
  </si>
  <si>
    <t>OLA</t>
  </si>
  <si>
    <t>ORLAND</t>
  </si>
  <si>
    <t>ORLAN</t>
  </si>
  <si>
    <t>Orland</t>
  </si>
  <si>
    <t>ENOL</t>
  </si>
  <si>
    <t>SPK</t>
  </si>
  <si>
    <t>Sapporo</t>
  </si>
  <si>
    <t>Sapporo/Okadama</t>
  </si>
  <si>
    <t>RJCO</t>
  </si>
  <si>
    <t>OKD</t>
  </si>
  <si>
    <t>OKC</t>
  </si>
  <si>
    <t>Oklahoma CIty</t>
  </si>
  <si>
    <t>KOKC</t>
  </si>
  <si>
    <t>OHR</t>
  </si>
  <si>
    <t>Wyk a.Föhr</t>
  </si>
  <si>
    <t>Wyk auf Föhr</t>
  </si>
  <si>
    <t>EDXY</t>
  </si>
  <si>
    <t>OHD</t>
  </si>
  <si>
    <t>OHRID</t>
  </si>
  <si>
    <t>Ohrid</t>
  </si>
  <si>
    <t>LWOH</t>
  </si>
  <si>
    <t>NOSS</t>
  </si>
  <si>
    <t>OGZ</t>
  </si>
  <si>
    <t>VLADIKAVKAZ</t>
  </si>
  <si>
    <t>Vladikavkaz</t>
  </si>
  <si>
    <t>URMO</t>
  </si>
  <si>
    <t>OGX</t>
  </si>
  <si>
    <t>OUARGLA</t>
  </si>
  <si>
    <t>Ouargla</t>
  </si>
  <si>
    <t>DAUU</t>
  </si>
  <si>
    <t>OGU</t>
  </si>
  <si>
    <t>Ordu-Giresun</t>
  </si>
  <si>
    <t>Ordu-Giresun Airport</t>
  </si>
  <si>
    <t>LTCB</t>
  </si>
  <si>
    <t>OER</t>
  </si>
  <si>
    <t>ORNSKOLDSVIK</t>
  </si>
  <si>
    <t>Ornskoldsvik</t>
  </si>
  <si>
    <t>ESNO</t>
  </si>
  <si>
    <t>ODS</t>
  </si>
  <si>
    <t>Odesa</t>
  </si>
  <si>
    <t>UKOO</t>
  </si>
  <si>
    <t>ODENSE</t>
  </si>
  <si>
    <t>Odense</t>
  </si>
  <si>
    <t>EKOD</t>
  </si>
  <si>
    <t>ODB</t>
  </si>
  <si>
    <t>CORDOBA</t>
  </si>
  <si>
    <t>Cordoba</t>
  </si>
  <si>
    <t>LEBA</t>
  </si>
  <si>
    <t>OBV</t>
  </si>
  <si>
    <t>Tolmachevo</t>
  </si>
  <si>
    <t>OBS</t>
  </si>
  <si>
    <t>AUBENAS</t>
  </si>
  <si>
    <t>Aubenas</t>
  </si>
  <si>
    <t>LFHO</t>
  </si>
  <si>
    <t>OBN</t>
  </si>
  <si>
    <t>Oban</t>
  </si>
  <si>
    <t>EGEO</t>
  </si>
  <si>
    <t>Oberpfaffenh</t>
  </si>
  <si>
    <t>Oberpfaffenhofen</t>
  </si>
  <si>
    <t>EDMO</t>
  </si>
  <si>
    <t>OAK</t>
  </si>
  <si>
    <t>OAKLAND</t>
  </si>
  <si>
    <t>KOAK</t>
  </si>
  <si>
    <t>STOCKH./NYO</t>
  </si>
  <si>
    <t>STOCKHOLM/SKAVSTA</t>
  </si>
  <si>
    <t>Stockh./NYO</t>
  </si>
  <si>
    <t>Stockholm/Skavsta</t>
  </si>
  <si>
    <t>ESKN</t>
  </si>
  <si>
    <t>NYO</t>
  </si>
  <si>
    <t>NYM</t>
  </si>
  <si>
    <t>NADYM</t>
  </si>
  <si>
    <t>Nadym</t>
  </si>
  <si>
    <t>USMM</t>
  </si>
  <si>
    <t>NEW YORK</t>
  </si>
  <si>
    <t>New York</t>
  </si>
  <si>
    <t>KNYC</t>
  </si>
  <si>
    <t>NWI</t>
  </si>
  <si>
    <t>NORWICH</t>
  </si>
  <si>
    <t>Norwich</t>
  </si>
  <si>
    <t>EGSH</t>
  </si>
  <si>
    <t>NVS</t>
  </si>
  <si>
    <t>NEV</t>
  </si>
  <si>
    <t>Nevers</t>
  </si>
  <si>
    <t>LFQG</t>
  </si>
  <si>
    <t>NVK</t>
  </si>
  <si>
    <t>NARVIK</t>
  </si>
  <si>
    <t>Narvik</t>
  </si>
  <si>
    <t>ENNK</t>
  </si>
  <si>
    <t>UZ</t>
  </si>
  <si>
    <t>NVI</t>
  </si>
  <si>
    <t>Navoi</t>
  </si>
  <si>
    <t>UTSA</t>
  </si>
  <si>
    <t>NUX</t>
  </si>
  <si>
    <t>N. URENGOJ</t>
  </si>
  <si>
    <t>NOVYJ URENGOJ</t>
  </si>
  <si>
    <t>N. Urengoj</t>
  </si>
  <si>
    <t>Novyj Urengoj</t>
  </si>
  <si>
    <t>QNOV</t>
  </si>
  <si>
    <t>NUM</t>
  </si>
  <si>
    <t>Neom</t>
  </si>
  <si>
    <t>Neom Bay Aiport</t>
  </si>
  <si>
    <t>OENN</t>
  </si>
  <si>
    <t>Nuremberg</t>
  </si>
  <si>
    <t>Nürnberg</t>
  </si>
  <si>
    <t>EDDN</t>
  </si>
  <si>
    <t>NTL</t>
  </si>
  <si>
    <t>Newcastle</t>
  </si>
  <si>
    <t>YWLM</t>
  </si>
  <si>
    <t>NTE</t>
  </si>
  <si>
    <t>NANTES</t>
  </si>
  <si>
    <t>Nantes</t>
  </si>
  <si>
    <t>LFRS</t>
  </si>
  <si>
    <t>NTB</t>
  </si>
  <si>
    <t>NOTODDEN</t>
  </si>
  <si>
    <t>Notodden</t>
  </si>
  <si>
    <t>ENNO</t>
  </si>
  <si>
    <t>NSY</t>
  </si>
  <si>
    <t>CATANIA</t>
  </si>
  <si>
    <t>CATANIA/SIGONELLA</t>
  </si>
  <si>
    <t>Catania</t>
  </si>
  <si>
    <t>Catania/Sigonella</t>
  </si>
  <si>
    <t>LICZ</t>
  </si>
  <si>
    <t>KRAS</t>
  </si>
  <si>
    <t>NSK</t>
  </si>
  <si>
    <t>Norylsk</t>
  </si>
  <si>
    <t>UOOO</t>
  </si>
  <si>
    <t>Kamerun</t>
  </si>
  <si>
    <t>YAO</t>
  </si>
  <si>
    <t>YAOUNDÉ</t>
  </si>
  <si>
    <t>Yaoundé</t>
  </si>
  <si>
    <t>FKYS</t>
  </si>
  <si>
    <t>NSI</t>
  </si>
  <si>
    <t>NSH</t>
  </si>
  <si>
    <t>Now Shahr</t>
  </si>
  <si>
    <t>OINN</t>
  </si>
  <si>
    <t>Tokyo</t>
  </si>
  <si>
    <t>Tokyo/Narita</t>
  </si>
  <si>
    <t>Tokio/Narita</t>
  </si>
  <si>
    <t>RJAA</t>
  </si>
  <si>
    <t>NRT</t>
  </si>
  <si>
    <t>NRW</t>
  </si>
  <si>
    <t>NRN</t>
  </si>
  <si>
    <t>Weeze</t>
  </si>
  <si>
    <t>EDLV</t>
  </si>
  <si>
    <t>NRL</t>
  </si>
  <si>
    <t>N.RONALDSDAY</t>
  </si>
  <si>
    <t>NORTH RONALDSDAY</t>
  </si>
  <si>
    <t>N.Ronaldsday</t>
  </si>
  <si>
    <t>North Ronaldsday</t>
  </si>
  <si>
    <t>EGEN</t>
  </si>
  <si>
    <t>NRK</t>
  </si>
  <si>
    <t>NORRKOEPING</t>
  </si>
  <si>
    <t>Norrköping</t>
  </si>
  <si>
    <t>ESSP</t>
  </si>
  <si>
    <t>Norderney</t>
  </si>
  <si>
    <t>EDWY</t>
  </si>
  <si>
    <t>NQZ</t>
  </si>
  <si>
    <t>Astana Nursultan</t>
  </si>
  <si>
    <t>Nursultan</t>
  </si>
  <si>
    <t>NQY</t>
  </si>
  <si>
    <t>Newquay</t>
  </si>
  <si>
    <t>EGHQ</t>
  </si>
  <si>
    <t>NEWQUAY</t>
  </si>
  <si>
    <t>EGDG</t>
  </si>
  <si>
    <t>NQX</t>
  </si>
  <si>
    <t>KEY WEST</t>
  </si>
  <si>
    <t>Key West</t>
  </si>
  <si>
    <t>KNQX</t>
  </si>
  <si>
    <t>NQT</t>
  </si>
  <si>
    <t>Nottingham</t>
  </si>
  <si>
    <t>EGBN</t>
  </si>
  <si>
    <t>NPL</t>
  </si>
  <si>
    <t>New Plymouth</t>
  </si>
  <si>
    <t>NZNP</t>
  </si>
  <si>
    <t>NPA</t>
  </si>
  <si>
    <t>Pensacola</t>
  </si>
  <si>
    <t>KNPA</t>
  </si>
  <si>
    <t>NOZ</t>
  </si>
  <si>
    <t>NOVOKUZNETSK</t>
  </si>
  <si>
    <t>Novokuznetsk</t>
  </si>
  <si>
    <t>UNWW</t>
  </si>
  <si>
    <t>NOP</t>
  </si>
  <si>
    <t>NOJ</t>
  </si>
  <si>
    <t>Nojabrxsk</t>
  </si>
  <si>
    <t>USRO</t>
  </si>
  <si>
    <t>NOE</t>
  </si>
  <si>
    <t>Norden-Nord.</t>
  </si>
  <si>
    <t>Norden-Norddeich</t>
  </si>
  <si>
    <t>EDWS</t>
  </si>
  <si>
    <t>NOD</t>
  </si>
  <si>
    <t>Bordelum</t>
  </si>
  <si>
    <t>EDWA</t>
  </si>
  <si>
    <t>NOC</t>
  </si>
  <si>
    <t>CONN./KNOCK</t>
  </si>
  <si>
    <t>CONNAUGHT/KNOCK</t>
  </si>
  <si>
    <t>Conn./Knock</t>
  </si>
  <si>
    <t>Connaught/Knock</t>
  </si>
  <si>
    <t>EIKN</t>
  </si>
  <si>
    <t>OKRU</t>
  </si>
  <si>
    <t>NNM</t>
  </si>
  <si>
    <t>NARYAN-MAR</t>
  </si>
  <si>
    <t>Naryan-Mar</t>
  </si>
  <si>
    <t>ULAM</t>
  </si>
  <si>
    <t>NMA</t>
  </si>
  <si>
    <t>Kenitra</t>
  </si>
  <si>
    <t>Kenitra/Tourisme</t>
  </si>
  <si>
    <t>GMMY</t>
  </si>
  <si>
    <t>NNA</t>
  </si>
  <si>
    <t>NAMANGAN</t>
  </si>
  <si>
    <t>Namangan</t>
  </si>
  <si>
    <t>UTKN</t>
  </si>
  <si>
    <t>NLV</t>
  </si>
  <si>
    <t>Mikolaiv</t>
  </si>
  <si>
    <t>UKON</t>
  </si>
  <si>
    <t>NKT</t>
  </si>
  <si>
    <t>Sirnak</t>
  </si>
  <si>
    <t>LTCV</t>
  </si>
  <si>
    <t>Cherry Point</t>
  </si>
  <si>
    <t>KNKT</t>
  </si>
  <si>
    <t>NKG</t>
  </si>
  <si>
    <t>China other</t>
  </si>
  <si>
    <t>SOnst.China</t>
  </si>
  <si>
    <t>ZSNJ</t>
  </si>
  <si>
    <t>Mauretanien</t>
  </si>
  <si>
    <t>NKC</t>
  </si>
  <si>
    <t>NOUAKCHOTT</t>
  </si>
  <si>
    <t>Nouakchott</t>
  </si>
  <si>
    <t>GQNN</t>
  </si>
  <si>
    <t>NJF</t>
  </si>
  <si>
    <t>Al Najaf</t>
  </si>
  <si>
    <t>ORNI</t>
  </si>
  <si>
    <t>NJC</t>
  </si>
  <si>
    <t>NIZHNEVARTOV</t>
  </si>
  <si>
    <t>NIZHNEVARTOVSK</t>
  </si>
  <si>
    <t>Nizhnevartov</t>
  </si>
  <si>
    <t>Nizhnevartovsk</t>
  </si>
  <si>
    <t>USNN</t>
  </si>
  <si>
    <t>NIM</t>
  </si>
  <si>
    <t>NIAMEY</t>
  </si>
  <si>
    <t>Niamey</t>
  </si>
  <si>
    <t>DRRN</t>
  </si>
  <si>
    <t>NIC</t>
  </si>
  <si>
    <t>NICOSIA</t>
  </si>
  <si>
    <t>Nicosia</t>
  </si>
  <si>
    <t>LCNC</t>
  </si>
  <si>
    <t>NIA</t>
  </si>
  <si>
    <t>Nimba</t>
  </si>
  <si>
    <t>GLNA</t>
  </si>
  <si>
    <t>NORTHOLT</t>
  </si>
  <si>
    <t>Northolt</t>
  </si>
  <si>
    <t>EGWU</t>
  </si>
  <si>
    <t>Virginia</t>
  </si>
  <si>
    <t>Norfolk NS Airport</t>
  </si>
  <si>
    <t>KNGU</t>
  </si>
  <si>
    <t>NGU</t>
  </si>
  <si>
    <t>NGO</t>
  </si>
  <si>
    <t>Nagoya</t>
  </si>
  <si>
    <t>RJGG</t>
  </si>
  <si>
    <t>NFG</t>
  </si>
  <si>
    <t>NEFTEYUGANSK</t>
  </si>
  <si>
    <t>Nefteyugansk</t>
  </si>
  <si>
    <t>QNFG</t>
  </si>
  <si>
    <t>IL</t>
  </si>
  <si>
    <t>Nevatim</t>
  </si>
  <si>
    <t>LLNV</t>
  </si>
  <si>
    <t>YAKU</t>
  </si>
  <si>
    <t>NER</t>
  </si>
  <si>
    <t>NERYUNGRI</t>
  </si>
  <si>
    <t>Neryungri</t>
  </si>
  <si>
    <t>QNER</t>
  </si>
  <si>
    <t>Nordholz</t>
  </si>
  <si>
    <t>Nordholz-Spieka</t>
  </si>
  <si>
    <t>EDXN</t>
  </si>
  <si>
    <t>NDY</t>
  </si>
  <si>
    <t>SANDAY</t>
  </si>
  <si>
    <t>Sanday</t>
  </si>
  <si>
    <t>EGES</t>
  </si>
  <si>
    <t>NDU</t>
  </si>
  <si>
    <t>RUNDU</t>
  </si>
  <si>
    <t>Rundu</t>
  </si>
  <si>
    <t>FYRU</t>
  </si>
  <si>
    <t>NDR</t>
  </si>
  <si>
    <t>Nador</t>
  </si>
  <si>
    <t>GMMW</t>
  </si>
  <si>
    <t>Tschad</t>
  </si>
  <si>
    <t>NDJ</t>
  </si>
  <si>
    <t>N´djamena</t>
  </si>
  <si>
    <t>FTTJ</t>
  </si>
  <si>
    <t>NDB</t>
  </si>
  <si>
    <t>Nouadhibou</t>
  </si>
  <si>
    <t>GQPP</t>
  </si>
  <si>
    <t>NCY</t>
  </si>
  <si>
    <t>ANNECY</t>
  </si>
  <si>
    <t>Annecy</t>
  </si>
  <si>
    <t>LFLP</t>
  </si>
  <si>
    <t>NCU</t>
  </si>
  <si>
    <t>NUKUS</t>
  </si>
  <si>
    <t>Nukus</t>
  </si>
  <si>
    <t>UTNN</t>
  </si>
  <si>
    <t>NCL</t>
  </si>
  <si>
    <t>NEWCASTLE</t>
  </si>
  <si>
    <t>EGNT</t>
  </si>
  <si>
    <t>Nice</t>
  </si>
  <si>
    <t>Nizza</t>
  </si>
  <si>
    <t>LFMN</t>
  </si>
  <si>
    <t>NBO</t>
  </si>
  <si>
    <t>NAIROBI</t>
  </si>
  <si>
    <t>Nairobi</t>
  </si>
  <si>
    <t>HKJK</t>
  </si>
  <si>
    <t>NBE</t>
  </si>
  <si>
    <t>Enfidha</t>
  </si>
  <si>
    <t>DTNH</t>
  </si>
  <si>
    <t>TATA</t>
  </si>
  <si>
    <t>NBC</t>
  </si>
  <si>
    <t>NABEREVNYE C</t>
  </si>
  <si>
    <t>NABEREVNYE CHELNYE</t>
  </si>
  <si>
    <t>Naberevnye C</t>
  </si>
  <si>
    <t>Naberevnye Chelnye</t>
  </si>
  <si>
    <t>XNBC</t>
  </si>
  <si>
    <t>Beijing/Nanyuang</t>
  </si>
  <si>
    <t>Peking/Nanyung</t>
  </si>
  <si>
    <t>ZBNY</t>
  </si>
  <si>
    <t>NAY</t>
  </si>
  <si>
    <t>NAV</t>
  </si>
  <si>
    <t>NEVSEHIR</t>
  </si>
  <si>
    <t>Nevsehir</t>
  </si>
  <si>
    <t>LTAZ</t>
  </si>
  <si>
    <t>NAT</t>
  </si>
  <si>
    <t>Natal</t>
  </si>
  <si>
    <t>SBSG</t>
  </si>
  <si>
    <t>Bahamas</t>
  </si>
  <si>
    <t>NAS</t>
  </si>
  <si>
    <t>NASSAU</t>
  </si>
  <si>
    <t>Nassau</t>
  </si>
  <si>
    <t>MYNN</t>
  </si>
  <si>
    <t>NEAPEL</t>
  </si>
  <si>
    <t>Neapel</t>
  </si>
  <si>
    <t>LIRN</t>
  </si>
  <si>
    <t>KABA</t>
  </si>
  <si>
    <t>NAL</t>
  </si>
  <si>
    <t>NALCHIK</t>
  </si>
  <si>
    <t>Nalchik</t>
  </si>
  <si>
    <t>URMN</t>
  </si>
  <si>
    <t>Aserbaijan</t>
  </si>
  <si>
    <t>NAJ</t>
  </si>
  <si>
    <t>Nakhichevan</t>
  </si>
  <si>
    <t>UBBN</t>
  </si>
  <si>
    <t>Afghanistan</t>
  </si>
  <si>
    <t>MZR</t>
  </si>
  <si>
    <t>Mazar-I-Shar</t>
  </si>
  <si>
    <t>Mazar-I-Sharif</t>
  </si>
  <si>
    <t>OAMS</t>
  </si>
  <si>
    <t>MZM</t>
  </si>
  <si>
    <t>METZ</t>
  </si>
  <si>
    <t>METZ/FRESCATY</t>
  </si>
  <si>
    <t>Metz</t>
  </si>
  <si>
    <t>Metz/Frescaty</t>
  </si>
  <si>
    <t>LFSF</t>
  </si>
  <si>
    <t>MZJ</t>
  </si>
  <si>
    <t>Pinal Air.</t>
  </si>
  <si>
    <t>Pinal Airpark</t>
  </si>
  <si>
    <t>KMZJ</t>
  </si>
  <si>
    <t>MZH</t>
  </si>
  <si>
    <t>Merzifon</t>
  </si>
  <si>
    <t>Amasya-Merzifon</t>
  </si>
  <si>
    <t>LTAP</t>
  </si>
  <si>
    <t>MYR</t>
  </si>
  <si>
    <t>Myrtle Beach</t>
  </si>
  <si>
    <t>KMYR</t>
  </si>
  <si>
    <t>Turkmenistan</t>
  </si>
  <si>
    <t>MYP</t>
  </si>
  <si>
    <t>Mary</t>
  </si>
  <si>
    <t>UTAM</t>
  </si>
  <si>
    <t>MXX</t>
  </si>
  <si>
    <t>MORA</t>
  </si>
  <si>
    <t>Mora</t>
  </si>
  <si>
    <t>ESKM</t>
  </si>
  <si>
    <t>Milan/MXP</t>
  </si>
  <si>
    <t>Milan/Malpensa</t>
  </si>
  <si>
    <t>Mailand/MXP</t>
  </si>
  <si>
    <t>Mailand/Malpensa</t>
  </si>
  <si>
    <t>LIMC</t>
  </si>
  <si>
    <t>MXN</t>
  </si>
  <si>
    <t>Morlaix</t>
  </si>
  <si>
    <t>Morlaix–Ploujean</t>
  </si>
  <si>
    <t>LFRU</t>
  </si>
  <si>
    <t>MWH</t>
  </si>
  <si>
    <t>Grant County International Airport</t>
  </si>
  <si>
    <t>KMWH</t>
  </si>
  <si>
    <t>Uruguay</t>
  </si>
  <si>
    <t>MVD</t>
  </si>
  <si>
    <t>MONTEVIDEO</t>
  </si>
  <si>
    <t>Montevideo</t>
  </si>
  <si>
    <t>SUMU</t>
  </si>
  <si>
    <t>MUZ</t>
  </si>
  <si>
    <t>Musoma</t>
  </si>
  <si>
    <t>HTMU</t>
  </si>
  <si>
    <t>MUX</t>
  </si>
  <si>
    <t>Multan</t>
  </si>
  <si>
    <t>OPMT</t>
  </si>
  <si>
    <t>MUH</t>
  </si>
  <si>
    <t>MERSA MATRUH</t>
  </si>
  <si>
    <t>Mersa Matruh</t>
  </si>
  <si>
    <t>HEMM</t>
  </si>
  <si>
    <t>Munich</t>
  </si>
  <si>
    <t>München</t>
  </si>
  <si>
    <t>EDDM</t>
  </si>
  <si>
    <t>Botswana</t>
  </si>
  <si>
    <t>MUB</t>
  </si>
  <si>
    <t>Maun</t>
  </si>
  <si>
    <t>FBMN</t>
  </si>
  <si>
    <t>MTY</t>
  </si>
  <si>
    <t>Monterrey</t>
  </si>
  <si>
    <t>MMMY</t>
  </si>
  <si>
    <t>MTS</t>
  </si>
  <si>
    <t>Manzini Matsapha Internatioanl</t>
  </si>
  <si>
    <t>FDMS</t>
  </si>
  <si>
    <t>LOUI</t>
  </si>
  <si>
    <t>MSY</t>
  </si>
  <si>
    <t>NEW ORLAENS</t>
  </si>
  <si>
    <t>New Orleans</t>
  </si>
  <si>
    <t>KMSY</t>
  </si>
  <si>
    <t>MST</t>
  </si>
  <si>
    <t>MAASTRICHT</t>
  </si>
  <si>
    <t>Maastricht</t>
  </si>
  <si>
    <t>EHBK</t>
  </si>
  <si>
    <t>MSR</t>
  </si>
  <si>
    <t>MUS</t>
  </si>
  <si>
    <t>Mus</t>
  </si>
  <si>
    <t>LTCK</t>
  </si>
  <si>
    <t>MSQ</t>
  </si>
  <si>
    <t>Minsk2</t>
  </si>
  <si>
    <t>Minsk Int. 2</t>
  </si>
  <si>
    <t>UMMS</t>
  </si>
  <si>
    <t>MINN</t>
  </si>
  <si>
    <t>MSP</t>
  </si>
  <si>
    <t>MINNEAPOLIS</t>
  </si>
  <si>
    <t>Minneapolis</t>
  </si>
  <si>
    <t>KMSP</t>
  </si>
  <si>
    <t>MSN</t>
  </si>
  <si>
    <t>Madison</t>
  </si>
  <si>
    <t>KMSN</t>
  </si>
  <si>
    <t>MSE</t>
  </si>
  <si>
    <t>Dover</t>
  </si>
  <si>
    <t>EGMH</t>
  </si>
  <si>
    <t>MRW</t>
  </si>
  <si>
    <t>MARIBO</t>
  </si>
  <si>
    <t>Maribo</t>
  </si>
  <si>
    <t>EKMB</t>
  </si>
  <si>
    <t>MRV</t>
  </si>
  <si>
    <t>MINERAL.VODY</t>
  </si>
  <si>
    <t>MINERALINE VODY</t>
  </si>
  <si>
    <t>Mineral.Vody</t>
  </si>
  <si>
    <t>Mineraline Vody</t>
  </si>
  <si>
    <t>URMM</t>
  </si>
  <si>
    <t>Mauritius</t>
  </si>
  <si>
    <t>MRU</t>
  </si>
  <si>
    <t>MAURITIUS</t>
  </si>
  <si>
    <t>FIMP</t>
  </si>
  <si>
    <t>MRS</t>
  </si>
  <si>
    <t>MARSEILLE</t>
  </si>
  <si>
    <t>Marseille</t>
  </si>
  <si>
    <t>LFML</t>
  </si>
  <si>
    <t>MRA</t>
  </si>
  <si>
    <t>Misurata</t>
  </si>
  <si>
    <t>HLMS</t>
  </si>
  <si>
    <t>MQN</t>
  </si>
  <si>
    <t>MO I RANA</t>
  </si>
  <si>
    <t>Mo I Rana</t>
  </si>
  <si>
    <t>ENRA</t>
  </si>
  <si>
    <t>MQM</t>
  </si>
  <si>
    <t>Mardin</t>
  </si>
  <si>
    <t>LTCR</t>
  </si>
  <si>
    <t>CHEL</t>
  </si>
  <si>
    <t>MQF</t>
  </si>
  <si>
    <t>MAGNITOGORSK</t>
  </si>
  <si>
    <t>Magnitogorsk</t>
  </si>
  <si>
    <t>USCM</t>
  </si>
  <si>
    <t>MPW</t>
  </si>
  <si>
    <t>MARIUPOL</t>
  </si>
  <si>
    <t>Mariupol</t>
  </si>
  <si>
    <t>UKCM</t>
  </si>
  <si>
    <t>Falkland Inseln ( Grossbritannien )</t>
  </si>
  <si>
    <t>MPN</t>
  </si>
  <si>
    <t>Mt. Pleasant</t>
  </si>
  <si>
    <t>Mount Pleasant</t>
  </si>
  <si>
    <t>EGYT</t>
  </si>
  <si>
    <t>Mosambik</t>
  </si>
  <si>
    <t>MPM</t>
  </si>
  <si>
    <t>Maputo</t>
  </si>
  <si>
    <t>FQMA</t>
  </si>
  <si>
    <t>MPL</t>
  </si>
  <si>
    <t>MONTPELLIER</t>
  </si>
  <si>
    <t>Montpellier</t>
  </si>
  <si>
    <t>LFMT</t>
  </si>
  <si>
    <t>MOSKAU</t>
  </si>
  <si>
    <t>Moskau</t>
  </si>
  <si>
    <t>UUWV</t>
  </si>
  <si>
    <t>MOT</t>
  </si>
  <si>
    <t>Minot</t>
  </si>
  <si>
    <t>KMOT</t>
  </si>
  <si>
    <t>MOL</t>
  </si>
  <si>
    <t>MOLDE</t>
  </si>
  <si>
    <t>Molde</t>
  </si>
  <si>
    <t>ENML</t>
  </si>
  <si>
    <t>MOB</t>
  </si>
  <si>
    <t>Mobile</t>
  </si>
  <si>
    <t>KMOB</t>
  </si>
  <si>
    <t>MNL</t>
  </si>
  <si>
    <t>MANILA</t>
  </si>
  <si>
    <t>Manila</t>
  </si>
  <si>
    <t>RPLL</t>
  </si>
  <si>
    <t>MMA</t>
  </si>
  <si>
    <t>Malmo</t>
  </si>
  <si>
    <t>Malmo/Sturup</t>
  </si>
  <si>
    <t>Malmö</t>
  </si>
  <si>
    <t>Malmö/Sturup</t>
  </si>
  <si>
    <t>ESMS</t>
  </si>
  <si>
    <t>MMX</t>
  </si>
  <si>
    <t>MMU</t>
  </si>
  <si>
    <t>Flughafen Morristown Municipal</t>
  </si>
  <si>
    <t>Morristown NJ</t>
  </si>
  <si>
    <t>KMMU</t>
  </si>
  <si>
    <t>MURM</t>
  </si>
  <si>
    <t>MMK</t>
  </si>
  <si>
    <t>MURMANSK</t>
  </si>
  <si>
    <t>Murmansk</t>
  </si>
  <si>
    <t>ULMM</t>
  </si>
  <si>
    <t>MME</t>
  </si>
  <si>
    <t>TEESSIDE</t>
  </si>
  <si>
    <t>Teesside</t>
  </si>
  <si>
    <t>EGNV</t>
  </si>
  <si>
    <t>MLX</t>
  </si>
  <si>
    <t>MALATYA</t>
  </si>
  <si>
    <t>Malatya</t>
  </si>
  <si>
    <t>LTAO</t>
  </si>
  <si>
    <t>MLO</t>
  </si>
  <si>
    <t>MILOS</t>
  </si>
  <si>
    <t>Milos</t>
  </si>
  <si>
    <t>LGML</t>
  </si>
  <si>
    <t>MLN</t>
  </si>
  <si>
    <t>Melilla</t>
  </si>
  <si>
    <t>GEML</t>
  </si>
  <si>
    <t>Mulh./Bale</t>
  </si>
  <si>
    <t>Mulhouse/Bale</t>
  </si>
  <si>
    <t>Mühlh./Basel</t>
  </si>
  <si>
    <t>Mühlhausen/Basel</t>
  </si>
  <si>
    <t>LFGB</t>
  </si>
  <si>
    <t>MLH</t>
  </si>
  <si>
    <t>MLE</t>
  </si>
  <si>
    <t>MALE</t>
  </si>
  <si>
    <t>Male</t>
  </si>
  <si>
    <t>VRMM</t>
  </si>
  <si>
    <t>MLB</t>
  </si>
  <si>
    <t>Melbourne</t>
  </si>
  <si>
    <t>KMLB</t>
  </si>
  <si>
    <t>MALTA</t>
  </si>
  <si>
    <t>LMML</t>
  </si>
  <si>
    <t>WISC</t>
  </si>
  <si>
    <t>MKE</t>
  </si>
  <si>
    <t>MILWAUKEE</t>
  </si>
  <si>
    <t>Milwaukee</t>
  </si>
  <si>
    <t>KMKE</t>
  </si>
  <si>
    <t>MKA</t>
  </si>
  <si>
    <t>Marianske La</t>
  </si>
  <si>
    <t>Marianske Lazne</t>
  </si>
  <si>
    <t>LKMR</t>
  </si>
  <si>
    <t>MJZ</t>
  </si>
  <si>
    <t>MIRNYJ</t>
  </si>
  <si>
    <t>Mirnyj</t>
  </si>
  <si>
    <t>Mirnyi</t>
  </si>
  <si>
    <t>UERR</t>
  </si>
  <si>
    <t>MJV</t>
  </si>
  <si>
    <t>MURCIA</t>
  </si>
  <si>
    <t>LELC</t>
  </si>
  <si>
    <t>MJT</t>
  </si>
  <si>
    <t>LESBOS</t>
  </si>
  <si>
    <t>Lesbos</t>
  </si>
  <si>
    <t>LGMT</t>
  </si>
  <si>
    <t>MJI</t>
  </si>
  <si>
    <t>Mitiga</t>
  </si>
  <si>
    <t>HLLM</t>
  </si>
  <si>
    <t>MJF</t>
  </si>
  <si>
    <t>MOSJOEN</t>
  </si>
  <si>
    <t>Mosjön</t>
  </si>
  <si>
    <t>ENMS</t>
  </si>
  <si>
    <t>MONASTIR</t>
  </si>
  <si>
    <t>Monastir</t>
  </si>
  <si>
    <t>DTMB</t>
  </si>
  <si>
    <t>MIP</t>
  </si>
  <si>
    <t>MITSPE RAMON</t>
  </si>
  <si>
    <t>MITSPEH RAMON</t>
  </si>
  <si>
    <t>Mitspe Ramon</t>
  </si>
  <si>
    <t>Mitspeh Ramon</t>
  </si>
  <si>
    <t>LLMR</t>
  </si>
  <si>
    <t>MAILAND</t>
  </si>
  <si>
    <t>Mailand</t>
  </si>
  <si>
    <t>LIMM</t>
  </si>
  <si>
    <t>MIK</t>
  </si>
  <si>
    <t>Mikkeli</t>
  </si>
  <si>
    <t>EFMI</t>
  </si>
  <si>
    <t>MID</t>
  </si>
  <si>
    <t>Merida</t>
  </si>
  <si>
    <t>MMMD</t>
  </si>
  <si>
    <t>MIAMI</t>
  </si>
  <si>
    <t>KMIA</t>
  </si>
  <si>
    <t>MHZ</t>
  </si>
  <si>
    <t>Mildenhall</t>
  </si>
  <si>
    <t>EGUN</t>
  </si>
  <si>
    <t>MHT</t>
  </si>
  <si>
    <t>Manchester</t>
  </si>
  <si>
    <t>KMHT</t>
  </si>
  <si>
    <t>MHQ</t>
  </si>
  <si>
    <t>MARIEHAMN</t>
  </si>
  <si>
    <t>Mariehamn</t>
  </si>
  <si>
    <t>EFMA</t>
  </si>
  <si>
    <t>Minsk1</t>
  </si>
  <si>
    <t>Minsk Int. 1</t>
  </si>
  <si>
    <t>UMMM</t>
  </si>
  <si>
    <t>MHP</t>
  </si>
  <si>
    <t>Mannheim</t>
  </si>
  <si>
    <t>EDFM</t>
  </si>
  <si>
    <t>MHD</t>
  </si>
  <si>
    <t>Mashad</t>
  </si>
  <si>
    <t>OIMM</t>
  </si>
  <si>
    <t>Somalia</t>
  </si>
  <si>
    <t>MGQ</t>
  </si>
  <si>
    <t>Mogadishu</t>
  </si>
  <si>
    <t>HCMM</t>
  </si>
  <si>
    <t>Mönchengladb</t>
  </si>
  <si>
    <t>Mönchengladbach</t>
  </si>
  <si>
    <t>EDLN</t>
  </si>
  <si>
    <t>MFR</t>
  </si>
  <si>
    <t>Medford</t>
  </si>
  <si>
    <t>KMFR</t>
  </si>
  <si>
    <t>MFM</t>
  </si>
  <si>
    <t>Macaou Inter</t>
  </si>
  <si>
    <t>Macaou International</t>
  </si>
  <si>
    <t>VMMC</t>
  </si>
  <si>
    <t>MFD</t>
  </si>
  <si>
    <t>Manfield</t>
  </si>
  <si>
    <t>KMFD</t>
  </si>
  <si>
    <t>MEX</t>
  </si>
  <si>
    <t>MEXIKO CITY</t>
  </si>
  <si>
    <t>Mexiko City</t>
  </si>
  <si>
    <t>MMMX</t>
  </si>
  <si>
    <t>TENN</t>
  </si>
  <si>
    <t>MEM</t>
  </si>
  <si>
    <t>MEMPHIS</t>
  </si>
  <si>
    <t>Memphis</t>
  </si>
  <si>
    <t>KMEM</t>
  </si>
  <si>
    <t>VICT</t>
  </si>
  <si>
    <t>MEL</t>
  </si>
  <si>
    <t>Melbourne/Tullamarine</t>
  </si>
  <si>
    <t>YMML</t>
  </si>
  <si>
    <t>MEH</t>
  </si>
  <si>
    <t>MEHAMN</t>
  </si>
  <si>
    <t>Mehamn</t>
  </si>
  <si>
    <t>ENMH</t>
  </si>
  <si>
    <t>MED</t>
  </si>
  <si>
    <t>MEDINA</t>
  </si>
  <si>
    <t>Medina</t>
  </si>
  <si>
    <t>OEMA</t>
  </si>
  <si>
    <t>Melbourne/Essendon</t>
  </si>
  <si>
    <t>YMEN</t>
  </si>
  <si>
    <t>MEB</t>
  </si>
  <si>
    <t>Chicago/Midw</t>
  </si>
  <si>
    <t>Chicago/Midway</t>
  </si>
  <si>
    <t>KMDW</t>
  </si>
  <si>
    <t>MDW</t>
  </si>
  <si>
    <t>Kolumbien</t>
  </si>
  <si>
    <t>MDE</t>
  </si>
  <si>
    <t>Medellin</t>
  </si>
  <si>
    <t>SKRG</t>
  </si>
  <si>
    <t>MCZ</t>
  </si>
  <si>
    <t>Maceio</t>
  </si>
  <si>
    <t>SBMO</t>
  </si>
  <si>
    <t>DAGE</t>
  </si>
  <si>
    <t>MCX</t>
  </si>
  <si>
    <t>MAKHACHKALA</t>
  </si>
  <si>
    <t>Makhachkala</t>
  </si>
  <si>
    <t>URML</t>
  </si>
  <si>
    <t>MCU</t>
  </si>
  <si>
    <t>MONTLUCON</t>
  </si>
  <si>
    <t>Montlucon</t>
  </si>
  <si>
    <t>LFBK</t>
  </si>
  <si>
    <t>MCT</t>
  </si>
  <si>
    <t>MUSCAT</t>
  </si>
  <si>
    <t>Muscat</t>
  </si>
  <si>
    <t>OOMS</t>
  </si>
  <si>
    <t>MCQ</t>
  </si>
  <si>
    <t>Miskolc</t>
  </si>
  <si>
    <t>LHMC</t>
  </si>
  <si>
    <t>ORLANDO</t>
  </si>
  <si>
    <t>Orlando</t>
  </si>
  <si>
    <t>KMCO</t>
  </si>
  <si>
    <t>MCO</t>
  </si>
  <si>
    <t>Monaco</t>
  </si>
  <si>
    <t>MCM</t>
  </si>
  <si>
    <t>MONTE CARLO</t>
  </si>
  <si>
    <t>Monte Carlo</t>
  </si>
  <si>
    <t>LNMC</t>
  </si>
  <si>
    <t>MCI</t>
  </si>
  <si>
    <t>Kansas City</t>
  </si>
  <si>
    <t>KMCI</t>
  </si>
  <si>
    <t>MBX</t>
  </si>
  <si>
    <t>MARIBOR</t>
  </si>
  <si>
    <t>Maribor</t>
  </si>
  <si>
    <t>LJMB</t>
  </si>
  <si>
    <t>Jamaika</t>
  </si>
  <si>
    <t>MBJ</t>
  </si>
  <si>
    <t>MONTEGO BAY</t>
  </si>
  <si>
    <t>Montego Bay</t>
  </si>
  <si>
    <t>MKJS</t>
  </si>
  <si>
    <t>MBA</t>
  </si>
  <si>
    <t>MOMBASA</t>
  </si>
  <si>
    <t>Mombasa</t>
  </si>
  <si>
    <t>HKMO</t>
  </si>
  <si>
    <t>MAO</t>
  </si>
  <si>
    <t>Manaus</t>
  </si>
  <si>
    <t>SBEG</t>
  </si>
  <si>
    <t>MANCHESTER</t>
  </si>
  <si>
    <t>EGCC</t>
  </si>
  <si>
    <t>MAH</t>
  </si>
  <si>
    <t>MAHON</t>
  </si>
  <si>
    <t>Mahon</t>
  </si>
  <si>
    <t>LEMH</t>
  </si>
  <si>
    <t>MAF</t>
  </si>
  <si>
    <t>Midland</t>
  </si>
  <si>
    <t>KMAF</t>
  </si>
  <si>
    <t>MADRID</t>
  </si>
  <si>
    <t>Madrid</t>
  </si>
  <si>
    <t>LEMD</t>
  </si>
  <si>
    <t>MAA</t>
  </si>
  <si>
    <t>Chennai</t>
  </si>
  <si>
    <t>VOMM</t>
  </si>
  <si>
    <t>LYX</t>
  </si>
  <si>
    <t>LYDD</t>
  </si>
  <si>
    <t>Lydd</t>
  </si>
  <si>
    <t>EGMD</t>
  </si>
  <si>
    <t>LYS</t>
  </si>
  <si>
    <t>LYON</t>
  </si>
  <si>
    <t>Lyon</t>
  </si>
  <si>
    <t>LFLL</t>
  </si>
  <si>
    <t>LYR</t>
  </si>
  <si>
    <t>LONGYEARBYEN</t>
  </si>
  <si>
    <t>Longyearbyen</t>
  </si>
  <si>
    <t>ENSB</t>
  </si>
  <si>
    <t>LYP</t>
  </si>
  <si>
    <t>Faisalabad</t>
  </si>
  <si>
    <t>OPFA</t>
  </si>
  <si>
    <t>LYON-Bron</t>
  </si>
  <si>
    <t>LYON-BRON</t>
  </si>
  <si>
    <t>Lyon-Bron</t>
  </si>
  <si>
    <t>Lyon -Bron</t>
  </si>
  <si>
    <t>LFLY</t>
  </si>
  <si>
    <t>LYE</t>
  </si>
  <si>
    <t>LYNEHAM</t>
  </si>
  <si>
    <t>Lyneham</t>
  </si>
  <si>
    <t>EGDL</t>
  </si>
  <si>
    <t>LYC</t>
  </si>
  <si>
    <t>Lycksele</t>
  </si>
  <si>
    <t>ESNL</t>
  </si>
  <si>
    <t>LXS</t>
  </si>
  <si>
    <t>LEMNOS</t>
  </si>
  <si>
    <t>Lemnos</t>
  </si>
  <si>
    <t>LGLM</t>
  </si>
  <si>
    <t>LXR</t>
  </si>
  <si>
    <t>LUXOR</t>
  </si>
  <si>
    <t>Luxor</t>
  </si>
  <si>
    <t>HELX</t>
  </si>
  <si>
    <t>LWR</t>
  </si>
  <si>
    <t>LEEUWARDEN</t>
  </si>
  <si>
    <t>Leeuwarden</t>
  </si>
  <si>
    <t>EHLW</t>
  </si>
  <si>
    <t>LWO</t>
  </si>
  <si>
    <t>Lviv</t>
  </si>
  <si>
    <t>UKLL</t>
  </si>
  <si>
    <t>Armenien</t>
  </si>
  <si>
    <t>LWN</t>
  </si>
  <si>
    <t>Shirak</t>
  </si>
  <si>
    <t>UDSG</t>
  </si>
  <si>
    <t>GYOUMRI</t>
  </si>
  <si>
    <t>Gyoumri/Leninakan</t>
  </si>
  <si>
    <t>Gyoumri</t>
  </si>
  <si>
    <t>QLWN</t>
  </si>
  <si>
    <t>LWK</t>
  </si>
  <si>
    <t>Lerwick</t>
  </si>
  <si>
    <t>EGET</t>
  </si>
  <si>
    <t>LVA</t>
  </si>
  <si>
    <t>Laval-Entrammes Airport</t>
  </si>
  <si>
    <t>LFOV</t>
  </si>
  <si>
    <t>LUZ</t>
  </si>
  <si>
    <t>Lublin</t>
  </si>
  <si>
    <t>EPLB</t>
  </si>
  <si>
    <t>Luxemburg</t>
  </si>
  <si>
    <t>Luxembourg</t>
  </si>
  <si>
    <t>ELLX</t>
  </si>
  <si>
    <t>Sambia</t>
  </si>
  <si>
    <t>LUN</t>
  </si>
  <si>
    <t>Lukasa</t>
  </si>
  <si>
    <t>Lusaka</t>
  </si>
  <si>
    <t>FLLS</t>
  </si>
  <si>
    <t>FLKK</t>
  </si>
  <si>
    <t>LUK</t>
  </si>
  <si>
    <t>Cincinnati</t>
  </si>
  <si>
    <t>CINCINNATI MUNICIPAL</t>
  </si>
  <si>
    <t>Cincinnati Municipal</t>
  </si>
  <si>
    <t>KLUK</t>
  </si>
  <si>
    <t>LUGANO</t>
  </si>
  <si>
    <t>Lugano</t>
  </si>
  <si>
    <t>LSZA</t>
  </si>
  <si>
    <t>LUE</t>
  </si>
  <si>
    <t>Lucenec</t>
  </si>
  <si>
    <t>LZLU</t>
  </si>
  <si>
    <t>LTT</t>
  </si>
  <si>
    <t>Saint-Tropez</t>
  </si>
  <si>
    <t>Saint-Tropez - La Mole</t>
  </si>
  <si>
    <t>LFTZ</t>
  </si>
  <si>
    <t>LTQ</t>
  </si>
  <si>
    <t>LE TOUQUET</t>
  </si>
  <si>
    <t>Le Touquet</t>
  </si>
  <si>
    <t>LFAT</t>
  </si>
  <si>
    <t>LONDON/LTN</t>
  </si>
  <si>
    <t>LONDON/LUTON</t>
  </si>
  <si>
    <t>London/LTN</t>
  </si>
  <si>
    <t>London/Luton</t>
  </si>
  <si>
    <t>EGGW</t>
  </si>
  <si>
    <t>LTK</t>
  </si>
  <si>
    <t>Latakia</t>
  </si>
  <si>
    <t>Latakia Hmelmin</t>
  </si>
  <si>
    <t>OSLK</t>
  </si>
  <si>
    <t>LSZ</t>
  </si>
  <si>
    <t>LOSINI</t>
  </si>
  <si>
    <t>Losini</t>
  </si>
  <si>
    <t>LDLO</t>
  </si>
  <si>
    <t>Sumburgh</t>
  </si>
  <si>
    <t>EGPB</t>
  </si>
  <si>
    <t>LSI</t>
  </si>
  <si>
    <t>LRT</t>
  </si>
  <si>
    <t>LORIENT</t>
  </si>
  <si>
    <t>Lorient</t>
  </si>
  <si>
    <t>LFRH</t>
  </si>
  <si>
    <t>LRS</t>
  </si>
  <si>
    <t>Leros</t>
  </si>
  <si>
    <t>LGLE</t>
  </si>
  <si>
    <t>LRR</t>
  </si>
  <si>
    <t>Lar</t>
  </si>
  <si>
    <t>OISL</t>
  </si>
  <si>
    <t>LRM</t>
  </si>
  <si>
    <t>La Romana</t>
  </si>
  <si>
    <t>MDLR</t>
  </si>
  <si>
    <t>LRH</t>
  </si>
  <si>
    <t>LA ROCHELLE</t>
  </si>
  <si>
    <t>La Rochelle</t>
  </si>
  <si>
    <t>LFBH</t>
  </si>
  <si>
    <t>LPY</t>
  </si>
  <si>
    <t>LE PUY</t>
  </si>
  <si>
    <t>Le Puy</t>
  </si>
  <si>
    <t>LFHP</t>
  </si>
  <si>
    <t>LPX</t>
  </si>
  <si>
    <t>LIEPAJA</t>
  </si>
  <si>
    <t>Liepaja</t>
  </si>
  <si>
    <t>EVLA</t>
  </si>
  <si>
    <t>LPP</t>
  </si>
  <si>
    <t>Lappeenranta</t>
  </si>
  <si>
    <t>EFLP</t>
  </si>
  <si>
    <t>LPL</t>
  </si>
  <si>
    <t>LIVERPOOL</t>
  </si>
  <si>
    <t>Liverpool</t>
  </si>
  <si>
    <t>EGGP</t>
  </si>
  <si>
    <t>LPI</t>
  </si>
  <si>
    <t>LINKOEPING</t>
  </si>
  <si>
    <t>ESCF</t>
  </si>
  <si>
    <t>LPB</t>
  </si>
  <si>
    <t>LA PAZ</t>
  </si>
  <si>
    <t>La Paz</t>
  </si>
  <si>
    <t>SLLP</t>
  </si>
  <si>
    <t>Gran Canaria</t>
  </si>
  <si>
    <t>GCLP</t>
  </si>
  <si>
    <t>LOS</t>
  </si>
  <si>
    <t>LAGOS</t>
  </si>
  <si>
    <t>Lagos</t>
  </si>
  <si>
    <t>DNMM</t>
  </si>
  <si>
    <t>LONDON</t>
  </si>
  <si>
    <t>London</t>
  </si>
  <si>
    <t>QLON</t>
  </si>
  <si>
    <t>OÖST</t>
  </si>
  <si>
    <t>LINZ</t>
  </si>
  <si>
    <t>Linz</t>
  </si>
  <si>
    <t>LOWL</t>
  </si>
  <si>
    <t>LNK</t>
  </si>
  <si>
    <t>Lincoln</t>
  </si>
  <si>
    <t>KLNK</t>
  </si>
  <si>
    <t>LMR</t>
  </si>
  <si>
    <t>Lime Acres</t>
  </si>
  <si>
    <t>FALC</t>
  </si>
  <si>
    <t>LMP</t>
  </si>
  <si>
    <t>LAMPEDUSA</t>
  </si>
  <si>
    <t>Lampedusa</t>
  </si>
  <si>
    <t>LICD</t>
  </si>
  <si>
    <t>LMO</t>
  </si>
  <si>
    <t>Lossiemouth</t>
  </si>
  <si>
    <t>EGQS</t>
  </si>
  <si>
    <t>LME</t>
  </si>
  <si>
    <t>LE MANS</t>
  </si>
  <si>
    <t>Le Mans</t>
  </si>
  <si>
    <t>LFRM</t>
  </si>
  <si>
    <t>LLA</t>
  </si>
  <si>
    <t>LULEA</t>
  </si>
  <si>
    <t>Lulea</t>
  </si>
  <si>
    <t>ESPA</t>
  </si>
  <si>
    <t>LKO</t>
  </si>
  <si>
    <t>Lucknow</t>
  </si>
  <si>
    <t>VILK</t>
  </si>
  <si>
    <t>LKN</t>
  </si>
  <si>
    <t>LEKNES</t>
  </si>
  <si>
    <t>Leknes</t>
  </si>
  <si>
    <t>ENLK</t>
  </si>
  <si>
    <t>LKL</t>
  </si>
  <si>
    <t>LAKSELV</t>
  </si>
  <si>
    <t>Lakselv-Banak</t>
  </si>
  <si>
    <t>Lakselv</t>
  </si>
  <si>
    <t>ENNA</t>
  </si>
  <si>
    <t>LJU</t>
  </si>
  <si>
    <t>LJUBLJANA</t>
  </si>
  <si>
    <t>Ljubljana</t>
  </si>
  <si>
    <t>LJLJ</t>
  </si>
  <si>
    <t>LJG</t>
  </si>
  <si>
    <t>LIJANG</t>
  </si>
  <si>
    <t>Lijang</t>
  </si>
  <si>
    <t>ZPLJ</t>
  </si>
  <si>
    <t>LIT</t>
  </si>
  <si>
    <t>Little Rock</t>
  </si>
  <si>
    <t>KLIT</t>
  </si>
  <si>
    <t>Lisbon</t>
  </si>
  <si>
    <t>Lissabon</t>
  </si>
  <si>
    <t>LPPT</t>
  </si>
  <si>
    <t>LIR</t>
  </si>
  <si>
    <t>Liberia Airport</t>
  </si>
  <si>
    <t>MRLB</t>
  </si>
  <si>
    <t>Milan/LIN</t>
  </si>
  <si>
    <t>Milan/Linate</t>
  </si>
  <si>
    <t>Mailand/LIN</t>
  </si>
  <si>
    <t>Mailand/Linate</t>
  </si>
  <si>
    <t>LIML</t>
  </si>
  <si>
    <t>LIM</t>
  </si>
  <si>
    <t>LIMA</t>
  </si>
  <si>
    <t>SPJC</t>
  </si>
  <si>
    <t>Peru</t>
  </si>
  <si>
    <t>Lima</t>
  </si>
  <si>
    <t>SPIM</t>
  </si>
  <si>
    <t>LIL</t>
  </si>
  <si>
    <t>LILLE</t>
  </si>
  <si>
    <t>Lille</t>
  </si>
  <si>
    <t>LFQQ</t>
  </si>
  <si>
    <t>LIMOGES</t>
  </si>
  <si>
    <t>Limoges</t>
  </si>
  <si>
    <t>LFBL</t>
  </si>
  <si>
    <t>LID</t>
  </si>
  <si>
    <t>Leiden</t>
  </si>
  <si>
    <t>Leiden / Valkenburg</t>
  </si>
  <si>
    <t>EHVB</t>
  </si>
  <si>
    <t>LHW</t>
  </si>
  <si>
    <t>Lanzhou</t>
  </si>
  <si>
    <t>ZLLL</t>
  </si>
  <si>
    <t>LONDON/LHR</t>
  </si>
  <si>
    <t>LONDON/HEATHROW</t>
  </si>
  <si>
    <t>London/LHR</t>
  </si>
  <si>
    <t>London/Heathrow</t>
  </si>
  <si>
    <t>EGLL</t>
  </si>
  <si>
    <t>LHE</t>
  </si>
  <si>
    <t>LAHORE</t>
  </si>
  <si>
    <t>Lahore</t>
  </si>
  <si>
    <t>OPLA</t>
  </si>
  <si>
    <t>Lahr</t>
  </si>
  <si>
    <t>EDTL</t>
  </si>
  <si>
    <t>LONDON/LGW</t>
  </si>
  <si>
    <t>LONDON/GATWICK</t>
  </si>
  <si>
    <t>London/LGW</t>
  </si>
  <si>
    <t>London/Gatwick</t>
  </si>
  <si>
    <t>EGKK</t>
  </si>
  <si>
    <t>LGO</t>
  </si>
  <si>
    <t>Langeoog</t>
  </si>
  <si>
    <t>EDWL</t>
  </si>
  <si>
    <t>LGK</t>
  </si>
  <si>
    <t>LANGKAWI</t>
  </si>
  <si>
    <t>Langkawi</t>
  </si>
  <si>
    <t>WMKL</t>
  </si>
  <si>
    <t>LGG</t>
  </si>
  <si>
    <t>Liege</t>
  </si>
  <si>
    <t>Lüttich</t>
  </si>
  <si>
    <t>EBLG</t>
  </si>
  <si>
    <t>LGC</t>
  </si>
  <si>
    <t>Lagrange</t>
  </si>
  <si>
    <t>KLGC</t>
  </si>
  <si>
    <t>LA GUARDIA</t>
  </si>
  <si>
    <t>NEW YORK/LA GUARDIA</t>
  </si>
  <si>
    <t>La Guardia</t>
  </si>
  <si>
    <t>New York/La Guardia</t>
  </si>
  <si>
    <t>KLGA</t>
  </si>
  <si>
    <t>LGA</t>
  </si>
  <si>
    <t>Togo</t>
  </si>
  <si>
    <t>LFW</t>
  </si>
  <si>
    <t>LOME</t>
  </si>
  <si>
    <t>Lome</t>
  </si>
  <si>
    <t>DXXX</t>
  </si>
  <si>
    <t>LFV</t>
  </si>
  <si>
    <t>Villefranche-Tarare</t>
  </si>
  <si>
    <t>LFHV</t>
  </si>
  <si>
    <t>Langley</t>
  </si>
  <si>
    <t>Langley Air Force Base</t>
  </si>
  <si>
    <t>KLFI</t>
  </si>
  <si>
    <t>LFI</t>
  </si>
  <si>
    <t>LFA</t>
  </si>
  <si>
    <t>Nangis-Les-Loges</t>
  </si>
  <si>
    <t>LFAI</t>
  </si>
  <si>
    <t>LELYSTAD</t>
  </si>
  <si>
    <t>Lelystad</t>
  </si>
  <si>
    <t>EHLE</t>
  </si>
  <si>
    <t>LEX</t>
  </si>
  <si>
    <t>Lexington</t>
  </si>
  <si>
    <t>KLEX</t>
  </si>
  <si>
    <t>LEU</t>
  </si>
  <si>
    <t>SEO DE URGEL</t>
  </si>
  <si>
    <t>Seo de Urgel</t>
  </si>
  <si>
    <t>LESU</t>
  </si>
  <si>
    <t>LEQ</t>
  </si>
  <si>
    <t>LANDS END</t>
  </si>
  <si>
    <t>Lands End</t>
  </si>
  <si>
    <t>EGHC</t>
  </si>
  <si>
    <t>Leony/Barclays Arena</t>
  </si>
  <si>
    <t>LEON</t>
  </si>
  <si>
    <t>LEO</t>
  </si>
  <si>
    <t>LEN</t>
  </si>
  <si>
    <t>Leon</t>
  </si>
  <si>
    <t>LELN</t>
  </si>
  <si>
    <t>Leipzig</t>
  </si>
  <si>
    <t>EDDP</t>
  </si>
  <si>
    <t>LEI</t>
  </si>
  <si>
    <t>ALMERIA</t>
  </si>
  <si>
    <t>Almeria</t>
  </si>
  <si>
    <t>LEAM</t>
  </si>
  <si>
    <t>LE HAVRE</t>
  </si>
  <si>
    <t>Le Havre</t>
  </si>
  <si>
    <t>LFOH</t>
  </si>
  <si>
    <t>LED</t>
  </si>
  <si>
    <t>St.PETERSB.</t>
  </si>
  <si>
    <t>ST.PETERSBURG</t>
  </si>
  <si>
    <t>St.Petersb.</t>
  </si>
  <si>
    <t>St.Petersburg</t>
  </si>
  <si>
    <t>ULLI</t>
  </si>
  <si>
    <t>NIRL</t>
  </si>
  <si>
    <t>LDY</t>
  </si>
  <si>
    <t>LONDONDERRY</t>
  </si>
  <si>
    <t>Londonderry</t>
  </si>
  <si>
    <t>EGAE</t>
  </si>
  <si>
    <t>LDV</t>
  </si>
  <si>
    <t>Landivisiau</t>
  </si>
  <si>
    <t>LFRJ</t>
  </si>
  <si>
    <t>LDT</t>
  </si>
  <si>
    <t>La Perdiz- Torre De Juan Abad</t>
  </si>
  <si>
    <t>LEIZ</t>
  </si>
  <si>
    <t>LDK</t>
  </si>
  <si>
    <t>LIDKOPING</t>
  </si>
  <si>
    <t>Lidkoping</t>
  </si>
  <si>
    <t>ESGL</t>
  </si>
  <si>
    <t>LDE</t>
  </si>
  <si>
    <t>LOURDES</t>
  </si>
  <si>
    <t>LOURDES/TARBES</t>
  </si>
  <si>
    <t>Lourdes</t>
  </si>
  <si>
    <t>Lourdes/Tarbes</t>
  </si>
  <si>
    <t>LFBT</t>
  </si>
  <si>
    <t>LONDON-City</t>
  </si>
  <si>
    <t>LONDON CITY-AIRPORT</t>
  </si>
  <si>
    <t>London-City</t>
  </si>
  <si>
    <t>London City-Airport</t>
  </si>
  <si>
    <t>EGLC</t>
  </si>
  <si>
    <t>CMH</t>
  </si>
  <si>
    <t>Columbus</t>
  </si>
  <si>
    <t>Columbus RB Intern.</t>
  </si>
  <si>
    <t>KLCK</t>
  </si>
  <si>
    <t>LCK</t>
  </si>
  <si>
    <t>LCJ</t>
  </si>
  <si>
    <t>Lodz Lubline</t>
  </si>
  <si>
    <t>Lodz Lublinek</t>
  </si>
  <si>
    <t>EPLL</t>
  </si>
  <si>
    <t>LCG</t>
  </si>
  <si>
    <t>LA CORUNA</t>
  </si>
  <si>
    <t>La Coruna</t>
  </si>
  <si>
    <t>LECO</t>
  </si>
  <si>
    <t>LCE</t>
  </si>
  <si>
    <t>La Ceiba</t>
  </si>
  <si>
    <t>MHLC</t>
  </si>
  <si>
    <t>LARNACA</t>
  </si>
  <si>
    <t>Larnaca</t>
  </si>
  <si>
    <t>LCLK</t>
  </si>
  <si>
    <t>LBY</t>
  </si>
  <si>
    <t>LA BAULE</t>
  </si>
  <si>
    <t>LA BAULE-ESCOUBLAC</t>
  </si>
  <si>
    <t>La Baule</t>
  </si>
  <si>
    <t>La Baule-Escoublac</t>
  </si>
  <si>
    <t>LFRE</t>
  </si>
  <si>
    <t>Gabun</t>
  </si>
  <si>
    <t>LBV</t>
  </si>
  <si>
    <t>LIBREVILLE</t>
  </si>
  <si>
    <t>Libreville</t>
  </si>
  <si>
    <t>FOOL</t>
  </si>
  <si>
    <t>LBU</t>
  </si>
  <si>
    <t>LABUAN</t>
  </si>
  <si>
    <t>Labuan</t>
  </si>
  <si>
    <t>WBKL</t>
  </si>
  <si>
    <t>LBI</t>
  </si>
  <si>
    <t>ALBI</t>
  </si>
  <si>
    <t>Albi</t>
  </si>
  <si>
    <t>LFCI</t>
  </si>
  <si>
    <t>PARIS/LBG</t>
  </si>
  <si>
    <t>PARIS/LE BOURGET</t>
  </si>
  <si>
    <t>Paris/LBG</t>
  </si>
  <si>
    <t>Paris/Le Bourget</t>
  </si>
  <si>
    <t>LFPB</t>
  </si>
  <si>
    <t>Tadschikistan</t>
  </si>
  <si>
    <t>LBD</t>
  </si>
  <si>
    <t>KHUDZHAND</t>
  </si>
  <si>
    <t>Khudzhand</t>
  </si>
  <si>
    <t>UTDL</t>
  </si>
  <si>
    <t>Lübeck</t>
  </si>
  <si>
    <t>Lübeck-Blankensee</t>
  </si>
  <si>
    <t>EDHL</t>
  </si>
  <si>
    <t>LBB</t>
  </si>
  <si>
    <t>Lubbock</t>
  </si>
  <si>
    <t>KLBB</t>
  </si>
  <si>
    <t>LBA</t>
  </si>
  <si>
    <t>LEEDS</t>
  </si>
  <si>
    <t>LEEDS/BRADFORD</t>
  </si>
  <si>
    <t>Leeds</t>
  </si>
  <si>
    <t>Leeds/Bradford</t>
  </si>
  <si>
    <t>EGNM</t>
  </si>
  <si>
    <t>LAX</t>
  </si>
  <si>
    <t>LOS ANGELES</t>
  </si>
  <si>
    <t>Los Angeles</t>
  </si>
  <si>
    <t>KLAX</t>
  </si>
  <si>
    <t>NEVA</t>
  </si>
  <si>
    <t>LAS</t>
  </si>
  <si>
    <t>LAS VEGAS</t>
  </si>
  <si>
    <t>Las Vegas</t>
  </si>
  <si>
    <t>KLAS</t>
  </si>
  <si>
    <t>LAR</t>
  </si>
  <si>
    <t>Laramie</t>
  </si>
  <si>
    <t>KLAR</t>
  </si>
  <si>
    <t>LAP</t>
  </si>
  <si>
    <t>MMLP</t>
  </si>
  <si>
    <t>LAI</t>
  </si>
  <si>
    <t>LANNION</t>
  </si>
  <si>
    <t>Lannion</t>
  </si>
  <si>
    <t>LFRO</t>
  </si>
  <si>
    <t>Angola</t>
  </si>
  <si>
    <t>LAD</t>
  </si>
  <si>
    <t>LUANDA</t>
  </si>
  <si>
    <t>LUANDA 4 DE FEVREIRO</t>
  </si>
  <si>
    <t>Luanda</t>
  </si>
  <si>
    <t>Luanda 4 de Fevreiro</t>
  </si>
  <si>
    <t>FNLU</t>
  </si>
  <si>
    <t>KZS</t>
  </si>
  <si>
    <t>KASTELORIZO</t>
  </si>
  <si>
    <t>Kastelorizo</t>
  </si>
  <si>
    <t>LGKJ</t>
  </si>
  <si>
    <t>KZR</t>
  </si>
  <si>
    <t>Kutahya</t>
  </si>
  <si>
    <t>LTBZ</t>
  </si>
  <si>
    <t>KZO</t>
  </si>
  <si>
    <t>Kzyl-Orda</t>
  </si>
  <si>
    <t>UAOO</t>
  </si>
  <si>
    <t>KZN</t>
  </si>
  <si>
    <t>KAZAN</t>
  </si>
  <si>
    <t>Kazan</t>
  </si>
  <si>
    <t>UWKD</t>
  </si>
  <si>
    <t>KZI</t>
  </si>
  <si>
    <t>KOZANI</t>
  </si>
  <si>
    <t>Kozani</t>
  </si>
  <si>
    <t>LGKZ</t>
  </si>
  <si>
    <t>TUVA</t>
  </si>
  <si>
    <t>KYZ</t>
  </si>
  <si>
    <t>KYZYL</t>
  </si>
  <si>
    <t>Kyzyl</t>
  </si>
  <si>
    <t>UNKY</t>
  </si>
  <si>
    <t>KYE</t>
  </si>
  <si>
    <t>Kleyate</t>
  </si>
  <si>
    <t>OLKA</t>
  </si>
  <si>
    <t>KYA</t>
  </si>
  <si>
    <t>KONYA</t>
  </si>
  <si>
    <t>Konya</t>
  </si>
  <si>
    <t>LTAN</t>
  </si>
  <si>
    <t>KHAB</t>
  </si>
  <si>
    <t>KXK</t>
  </si>
  <si>
    <t>KOM.NA AMURE</t>
  </si>
  <si>
    <t>KOMSOMOLSK NA AMURE</t>
  </si>
  <si>
    <t>Kom.Na Amure</t>
  </si>
  <si>
    <t>Komsomolsk Na Amure</t>
  </si>
  <si>
    <t>UHKK</t>
  </si>
  <si>
    <t>KWT</t>
  </si>
  <si>
    <t>Kwethluk</t>
  </si>
  <si>
    <t>KKWT</t>
  </si>
  <si>
    <t>Guanqxi</t>
  </si>
  <si>
    <t>KWL</t>
  </si>
  <si>
    <t>Guilin-Liang</t>
  </si>
  <si>
    <t>Guilin-Liangjiang</t>
  </si>
  <si>
    <t>ZGKL</t>
  </si>
  <si>
    <t>Kuwait</t>
  </si>
  <si>
    <t>KWI</t>
  </si>
  <si>
    <t>KUWAIT</t>
  </si>
  <si>
    <t>OKBK</t>
  </si>
  <si>
    <t>KWG</t>
  </si>
  <si>
    <t>Kryvyi Rih</t>
  </si>
  <si>
    <t>UKDR</t>
  </si>
  <si>
    <t>KIRO</t>
  </si>
  <si>
    <t>KVX</t>
  </si>
  <si>
    <t>KIROV</t>
  </si>
  <si>
    <t>Kirov</t>
  </si>
  <si>
    <t>USKK</t>
  </si>
  <si>
    <t>KVD</t>
  </si>
  <si>
    <t>GYANDZHA</t>
  </si>
  <si>
    <t>Gyandzha</t>
  </si>
  <si>
    <t>UBBG</t>
  </si>
  <si>
    <t>KVB</t>
  </si>
  <si>
    <t>SKOVDE</t>
  </si>
  <si>
    <t>Skovde</t>
  </si>
  <si>
    <t>ESGR</t>
  </si>
  <si>
    <t>KVA</t>
  </si>
  <si>
    <t>KAVALA</t>
  </si>
  <si>
    <t>Kavala</t>
  </si>
  <si>
    <t>LGKV</t>
  </si>
  <si>
    <t>Kutaisi</t>
  </si>
  <si>
    <t>UGKO</t>
  </si>
  <si>
    <t>KUS</t>
  </si>
  <si>
    <t>Kulusuk</t>
  </si>
  <si>
    <t>BGKK</t>
  </si>
  <si>
    <t>KUO</t>
  </si>
  <si>
    <t>KUOPIO</t>
  </si>
  <si>
    <t>Kuopio</t>
  </si>
  <si>
    <t>EFKU</t>
  </si>
  <si>
    <t>KUN</t>
  </si>
  <si>
    <t>KAUNAS</t>
  </si>
  <si>
    <t>Kaunas</t>
  </si>
  <si>
    <t>EYKA</t>
  </si>
  <si>
    <t>WMKK</t>
  </si>
  <si>
    <t>SAMA</t>
  </si>
  <si>
    <t>KUF</t>
  </si>
  <si>
    <t>SAMARA</t>
  </si>
  <si>
    <t>Samara</t>
  </si>
  <si>
    <t>UWWW</t>
  </si>
  <si>
    <t>KTW</t>
  </si>
  <si>
    <t>KATTOWITZ</t>
  </si>
  <si>
    <t>Kattowitz</t>
  </si>
  <si>
    <t>EPKT</t>
  </si>
  <si>
    <t>KTT</t>
  </si>
  <si>
    <t>Kittila</t>
  </si>
  <si>
    <t>EFKT</t>
  </si>
  <si>
    <t>KTQ</t>
  </si>
  <si>
    <t>Kitee</t>
  </si>
  <si>
    <t>EFIT</t>
  </si>
  <si>
    <t>Nepal</t>
  </si>
  <si>
    <t>KTM</t>
  </si>
  <si>
    <t>Kathmandu</t>
  </si>
  <si>
    <t>VNKT</t>
  </si>
  <si>
    <t>KSY</t>
  </si>
  <si>
    <t>KARS</t>
  </si>
  <si>
    <t>Kars</t>
  </si>
  <si>
    <t>LTCF</t>
  </si>
  <si>
    <t>KSU</t>
  </si>
  <si>
    <t>KRISTIANSUND</t>
  </si>
  <si>
    <t>Kristiansund</t>
  </si>
  <si>
    <t>ENKB</t>
  </si>
  <si>
    <t>KSQ</t>
  </si>
  <si>
    <t>KARSHI</t>
  </si>
  <si>
    <t>Karshi</t>
  </si>
  <si>
    <t>UTSK</t>
  </si>
  <si>
    <t>KSO</t>
  </si>
  <si>
    <t>KASTORIA</t>
  </si>
  <si>
    <t>Kastoria</t>
  </si>
  <si>
    <t>LGKA</t>
  </si>
  <si>
    <t>KSN</t>
  </si>
  <si>
    <t>KUSTANAY</t>
  </si>
  <si>
    <t>Kustanay</t>
  </si>
  <si>
    <t>UAUU</t>
  </si>
  <si>
    <t>KSK</t>
  </si>
  <si>
    <t>Karlskoga</t>
  </si>
  <si>
    <t>ESKK</t>
  </si>
  <si>
    <t>KSJ</t>
  </si>
  <si>
    <t>KASOS ISLAND</t>
  </si>
  <si>
    <t>Kasos Island</t>
  </si>
  <si>
    <t>LGKS</t>
  </si>
  <si>
    <t>KSH</t>
  </si>
  <si>
    <t>Kermanshah</t>
  </si>
  <si>
    <t>OICC</t>
  </si>
  <si>
    <t>KSF</t>
  </si>
  <si>
    <t>Kassel-Cald.</t>
  </si>
  <si>
    <t>Kassel-Calden</t>
  </si>
  <si>
    <t>EDVK</t>
  </si>
  <si>
    <t>KSD</t>
  </si>
  <si>
    <t>KARLSTAD</t>
  </si>
  <si>
    <t>Karlstad</t>
  </si>
  <si>
    <t>ESOK</t>
  </si>
  <si>
    <t>KSC</t>
  </si>
  <si>
    <t>Kosice</t>
  </si>
  <si>
    <t>LZKZ</t>
  </si>
  <si>
    <t>KRW</t>
  </si>
  <si>
    <t>TURKMANBASHI</t>
  </si>
  <si>
    <t>Turkmanbashi</t>
  </si>
  <si>
    <t>UTAK</t>
  </si>
  <si>
    <t>KRT</t>
  </si>
  <si>
    <t>KHARTOUM</t>
  </si>
  <si>
    <t>Khartoum</t>
  </si>
  <si>
    <t>HSSS</t>
  </si>
  <si>
    <t>KRS</t>
  </si>
  <si>
    <t>KRISTIANSAND</t>
  </si>
  <si>
    <t>Kristiansand</t>
  </si>
  <si>
    <t>ENCN</t>
  </si>
  <si>
    <t>KRR</t>
  </si>
  <si>
    <t>KRASNODAR</t>
  </si>
  <si>
    <t>Krasnodar</t>
  </si>
  <si>
    <t>URKK</t>
  </si>
  <si>
    <t>KRP</t>
  </si>
  <si>
    <t>KARUP</t>
  </si>
  <si>
    <t>Karup</t>
  </si>
  <si>
    <t>EKKA</t>
  </si>
  <si>
    <t>KURG</t>
  </si>
  <si>
    <t>KRO</t>
  </si>
  <si>
    <t>KURGAN</t>
  </si>
  <si>
    <t>Kurgan</t>
  </si>
  <si>
    <t>USUU</t>
  </si>
  <si>
    <t>KRN</t>
  </si>
  <si>
    <t>KIRUNA</t>
  </si>
  <si>
    <t>Kiruna</t>
  </si>
  <si>
    <t>ESNQ</t>
  </si>
  <si>
    <t>KRK</t>
  </si>
  <si>
    <t>KRAKAU</t>
  </si>
  <si>
    <t>Krakau</t>
  </si>
  <si>
    <t>EPKK</t>
  </si>
  <si>
    <t>KRF</t>
  </si>
  <si>
    <t>KRAMFORS</t>
  </si>
  <si>
    <t>Kramfors</t>
  </si>
  <si>
    <t>ESNK</t>
  </si>
  <si>
    <t>KOV</t>
  </si>
  <si>
    <t>Kokchetav</t>
  </si>
  <si>
    <t>Kokchetav/Kokshetau</t>
  </si>
  <si>
    <t>QKOV</t>
  </si>
  <si>
    <t>KOP</t>
  </si>
  <si>
    <t>Nakhon Phanom</t>
  </si>
  <si>
    <t>VTUP</t>
  </si>
  <si>
    <t>KOK</t>
  </si>
  <si>
    <t>Kokkola-Pie.</t>
  </si>
  <si>
    <t>Kokkola-Pietarsaari</t>
  </si>
  <si>
    <t>EFKK</t>
  </si>
  <si>
    <t>KOI</t>
  </si>
  <si>
    <t>KIRKWALL</t>
  </si>
  <si>
    <t>Kirkwall</t>
  </si>
  <si>
    <t>EGPA</t>
  </si>
  <si>
    <t>KOA</t>
  </si>
  <si>
    <t>Kona</t>
  </si>
  <si>
    <t>PHKO</t>
  </si>
  <si>
    <t>KNO</t>
  </si>
  <si>
    <t>Medan</t>
  </si>
  <si>
    <t>WIMM</t>
  </si>
  <si>
    <t>KMS</t>
  </si>
  <si>
    <t>Kumasi</t>
  </si>
  <si>
    <t>DGSI</t>
  </si>
  <si>
    <t>KMG</t>
  </si>
  <si>
    <t>Kunming</t>
  </si>
  <si>
    <t>ZPPP</t>
  </si>
  <si>
    <t>KLX</t>
  </si>
  <si>
    <t>KALAMATA</t>
  </si>
  <si>
    <t>Kalamata</t>
  </si>
  <si>
    <t>LGKL</t>
  </si>
  <si>
    <t>KLV</t>
  </si>
  <si>
    <t>Karlovy Vary</t>
  </si>
  <si>
    <t>LKKV</t>
  </si>
  <si>
    <t>KÄRN</t>
  </si>
  <si>
    <t>KLU</t>
  </si>
  <si>
    <t>KLAGENFURT</t>
  </si>
  <si>
    <t>Klagenfurt</t>
  </si>
  <si>
    <t>LOWK</t>
  </si>
  <si>
    <t>KLT</t>
  </si>
  <si>
    <t>Kaiserslaut.</t>
  </si>
  <si>
    <t>Kaiserslautern</t>
  </si>
  <si>
    <t>ETED</t>
  </si>
  <si>
    <t>KLR</t>
  </si>
  <si>
    <t>KALMAR</t>
  </si>
  <si>
    <t>Kalmar</t>
  </si>
  <si>
    <t>ESMQ</t>
  </si>
  <si>
    <t>KLK</t>
  </si>
  <si>
    <t>Kalokol</t>
  </si>
  <si>
    <t>HKFG</t>
  </si>
  <si>
    <t>KLF</t>
  </si>
  <si>
    <t>Kaluga</t>
  </si>
  <si>
    <t>Kaluga Grabtsevo Airport</t>
  </si>
  <si>
    <t>UUBC</t>
  </si>
  <si>
    <t>Uganda</t>
  </si>
  <si>
    <t>KLA</t>
  </si>
  <si>
    <t>KAMPALA</t>
  </si>
  <si>
    <t>Kampala</t>
  </si>
  <si>
    <t>HUKC</t>
  </si>
  <si>
    <t>KKR</t>
  </si>
  <si>
    <t>Kaukura Atoll</t>
  </si>
  <si>
    <t>NTGK</t>
  </si>
  <si>
    <t>KKN</t>
  </si>
  <si>
    <t>KIRKENES</t>
  </si>
  <si>
    <t>Kirkenes</t>
  </si>
  <si>
    <t>ENKR</t>
  </si>
  <si>
    <t>Kortrijk</t>
  </si>
  <si>
    <t>Kortrijk - Wevelgem</t>
  </si>
  <si>
    <t>EBKT</t>
  </si>
  <si>
    <t>KJA</t>
  </si>
  <si>
    <t>KRASNOYARSK</t>
  </si>
  <si>
    <t>Krasnoyarsk</t>
  </si>
  <si>
    <t>UNKL</t>
  </si>
  <si>
    <t>Osaka</t>
  </si>
  <si>
    <t>Osaka/Kansai</t>
  </si>
  <si>
    <t>RJBB</t>
  </si>
  <si>
    <t>KIX</t>
  </si>
  <si>
    <t>KIT</t>
  </si>
  <si>
    <t>KITHIRA</t>
  </si>
  <si>
    <t>Kithira</t>
  </si>
  <si>
    <t>LGKC</t>
  </si>
  <si>
    <t>KERRY</t>
  </si>
  <si>
    <t>Kerry</t>
  </si>
  <si>
    <t>EIKY</t>
  </si>
  <si>
    <t>KIN</t>
  </si>
  <si>
    <t>KINGSTON</t>
  </si>
  <si>
    <t>Kingston</t>
  </si>
  <si>
    <t>MKJP</t>
  </si>
  <si>
    <t>KIK</t>
  </si>
  <si>
    <t>Kirkuk</t>
  </si>
  <si>
    <t>ORKK</t>
  </si>
  <si>
    <t>KIF</t>
  </si>
  <si>
    <t>Kingfisher lake</t>
  </si>
  <si>
    <t>CNM5</t>
  </si>
  <si>
    <t>KID</t>
  </si>
  <si>
    <t>KRISTIANSTAD</t>
  </si>
  <si>
    <t>Kristianstad</t>
  </si>
  <si>
    <t>ESMK</t>
  </si>
  <si>
    <t>KHV</t>
  </si>
  <si>
    <t>KHABAROVSK</t>
  </si>
  <si>
    <t>Khabarovsk</t>
  </si>
  <si>
    <t>UHHH</t>
  </si>
  <si>
    <t>KHS</t>
  </si>
  <si>
    <t>Khasab</t>
  </si>
  <si>
    <t>OOKB</t>
  </si>
  <si>
    <t>KHJ</t>
  </si>
  <si>
    <t>Kauhajoki</t>
  </si>
  <si>
    <t>EFKJ</t>
  </si>
  <si>
    <t>KHI</t>
  </si>
  <si>
    <t>KARACHI</t>
  </si>
  <si>
    <t>Karachi</t>
  </si>
  <si>
    <t>OPKC</t>
  </si>
  <si>
    <t>KHH</t>
  </si>
  <si>
    <t>Kaohsiung</t>
  </si>
  <si>
    <t>RCKH</t>
  </si>
  <si>
    <t>KHE</t>
  </si>
  <si>
    <t>Kherson</t>
  </si>
  <si>
    <t>UKOH</t>
  </si>
  <si>
    <t>KOS</t>
  </si>
  <si>
    <t>Kos</t>
  </si>
  <si>
    <t>LGKO</t>
  </si>
  <si>
    <t>SIB</t>
  </si>
  <si>
    <t>KGP</t>
  </si>
  <si>
    <t>Kogalym</t>
  </si>
  <si>
    <t>USRK</t>
  </si>
  <si>
    <t>Ruanda</t>
  </si>
  <si>
    <t>KGL</t>
  </si>
  <si>
    <t>Kigali</t>
  </si>
  <si>
    <t>HRYR</t>
  </si>
  <si>
    <t>KGF</t>
  </si>
  <si>
    <t>KARAGANDA</t>
  </si>
  <si>
    <t>Karaganda</t>
  </si>
  <si>
    <t>UAKK</t>
  </si>
  <si>
    <t>KALI</t>
  </si>
  <si>
    <t>KGD</t>
  </si>
  <si>
    <t>KALINING.</t>
  </si>
  <si>
    <t>KALININGRAD</t>
  </si>
  <si>
    <t>Kalining.</t>
  </si>
  <si>
    <t>Kaliningrad</t>
  </si>
  <si>
    <t>UMKK</t>
  </si>
  <si>
    <t>KFS</t>
  </si>
  <si>
    <t>Kastamonu</t>
  </si>
  <si>
    <t>LTAL</t>
  </si>
  <si>
    <t>KEV</t>
  </si>
  <si>
    <t>Halli</t>
  </si>
  <si>
    <t>EFHA</t>
  </si>
  <si>
    <t>KER</t>
  </si>
  <si>
    <t>Kerman</t>
  </si>
  <si>
    <t>OIKK</t>
  </si>
  <si>
    <t>KEM</t>
  </si>
  <si>
    <t>Kemi Tornio</t>
  </si>
  <si>
    <t>EFKE</t>
  </si>
  <si>
    <t>Kiel-Holtena</t>
  </si>
  <si>
    <t>Kiel-Holtenau</t>
  </si>
  <si>
    <t>Kiel-Holten.</t>
  </si>
  <si>
    <t>EDHK</t>
  </si>
  <si>
    <t>KEME</t>
  </si>
  <si>
    <t>KEJ</t>
  </si>
  <si>
    <t>KEMEROVO</t>
  </si>
  <si>
    <t>Kemerovo</t>
  </si>
  <si>
    <t>UNEE</t>
  </si>
  <si>
    <t>BIKF</t>
  </si>
  <si>
    <t>KDL</t>
  </si>
  <si>
    <t>Kardla</t>
  </si>
  <si>
    <t>EEKA</t>
  </si>
  <si>
    <t>KDH</t>
  </si>
  <si>
    <t>Kandahar</t>
  </si>
  <si>
    <t>OAKN</t>
  </si>
  <si>
    <t>KCM</t>
  </si>
  <si>
    <t>Kahramanmara</t>
  </si>
  <si>
    <t>Kahramanmaras</t>
  </si>
  <si>
    <t>LTCN</t>
  </si>
  <si>
    <t>KBV</t>
  </si>
  <si>
    <t>Krabi</t>
  </si>
  <si>
    <t>VTSG</t>
  </si>
  <si>
    <t>IEV</t>
  </si>
  <si>
    <t>KYIW</t>
  </si>
  <si>
    <t>Kyjiw</t>
  </si>
  <si>
    <t>UKBB</t>
  </si>
  <si>
    <t>KBP</t>
  </si>
  <si>
    <t>KBL</t>
  </si>
  <si>
    <t>KABUL</t>
  </si>
  <si>
    <t>Kabul</t>
  </si>
  <si>
    <t>OAKB</t>
  </si>
  <si>
    <t>KAO</t>
  </si>
  <si>
    <t>Kuusamo</t>
  </si>
  <si>
    <t>EFKS</t>
  </si>
  <si>
    <t>KAN</t>
  </si>
  <si>
    <t>KANO</t>
  </si>
  <si>
    <t>Kano</t>
  </si>
  <si>
    <t>DNKN</t>
  </si>
  <si>
    <t>KAJ</t>
  </si>
  <si>
    <t>Kajaani</t>
  </si>
  <si>
    <t>EFKI</t>
  </si>
  <si>
    <t>KAC</t>
  </si>
  <si>
    <t>Qamishli</t>
  </si>
  <si>
    <t>OSKL</t>
  </si>
  <si>
    <t>JYV</t>
  </si>
  <si>
    <t>Jyvaskyla</t>
  </si>
  <si>
    <t>EFJY</t>
  </si>
  <si>
    <t>JUI</t>
  </si>
  <si>
    <t>Juist</t>
  </si>
  <si>
    <t>EDWJ</t>
  </si>
  <si>
    <t>Südsudan</t>
  </si>
  <si>
    <t>JUB</t>
  </si>
  <si>
    <t>Juba</t>
  </si>
  <si>
    <t>HJJJ</t>
  </si>
  <si>
    <t>JTY</t>
  </si>
  <si>
    <t>Astypalaia</t>
  </si>
  <si>
    <t>LGPL</t>
  </si>
  <si>
    <t>JTR</t>
  </si>
  <si>
    <t>SANTORIN</t>
  </si>
  <si>
    <t>Santorin</t>
  </si>
  <si>
    <t>LGSR</t>
  </si>
  <si>
    <t>JSZ</t>
  </si>
  <si>
    <t>SAINT TROPEZ</t>
  </si>
  <si>
    <t>Saint Tropez</t>
  </si>
  <si>
    <t>LFTT</t>
  </si>
  <si>
    <t>JSY</t>
  </si>
  <si>
    <t>SYROS</t>
  </si>
  <si>
    <t>Syros</t>
  </si>
  <si>
    <t>LGSO</t>
  </si>
  <si>
    <t>JSI</t>
  </si>
  <si>
    <t>SKIATHOS</t>
  </si>
  <si>
    <t>Skiathos</t>
  </si>
  <si>
    <t>LGSK</t>
  </si>
  <si>
    <t>JSH</t>
  </si>
  <si>
    <t>SITIA</t>
  </si>
  <si>
    <t>Sitia</t>
  </si>
  <si>
    <t>LGST</t>
  </si>
  <si>
    <t>JRS</t>
  </si>
  <si>
    <t>JERUSALEM</t>
  </si>
  <si>
    <t>Jerusalem</t>
  </si>
  <si>
    <t>OJJR</t>
  </si>
  <si>
    <t>JRO</t>
  </si>
  <si>
    <t>Kilimanjaro</t>
  </si>
  <si>
    <t>HTKJ</t>
  </si>
  <si>
    <t>JOE</t>
  </si>
  <si>
    <t>Joensuu</t>
  </si>
  <si>
    <t>EFJO</t>
  </si>
  <si>
    <t>JNX</t>
  </si>
  <si>
    <t>NAXOS</t>
  </si>
  <si>
    <t>Naxos</t>
  </si>
  <si>
    <t>LGNX</t>
  </si>
  <si>
    <t>JNB</t>
  </si>
  <si>
    <t>JOHANNESB.</t>
  </si>
  <si>
    <t>JOHANNESBURG</t>
  </si>
  <si>
    <t>Johannesb.</t>
  </si>
  <si>
    <t>Johannesburg</t>
  </si>
  <si>
    <t>FAJS</t>
  </si>
  <si>
    <t>MYKONOS</t>
  </si>
  <si>
    <t>Mykonos</t>
  </si>
  <si>
    <t>LGMK</t>
  </si>
  <si>
    <t>JLD</t>
  </si>
  <si>
    <t>LANDSKRONA</t>
  </si>
  <si>
    <t>Landskrona</t>
  </si>
  <si>
    <t>ESML</t>
  </si>
  <si>
    <t>JKH</t>
  </si>
  <si>
    <t>CHIOS</t>
  </si>
  <si>
    <t>Chios</t>
  </si>
  <si>
    <t>LGHI</t>
  </si>
  <si>
    <t>JKG</t>
  </si>
  <si>
    <t>JONKOEPING</t>
  </si>
  <si>
    <t>Jonköping</t>
  </si>
  <si>
    <t>ESGJ</t>
  </si>
  <si>
    <t>JIP</t>
  </si>
  <si>
    <t>JIPIJAPA</t>
  </si>
  <si>
    <t>Jipijapa</t>
  </si>
  <si>
    <t>SEJI</t>
  </si>
  <si>
    <t>JIK</t>
  </si>
  <si>
    <t>Ikaria</t>
  </si>
  <si>
    <t>LGIK</t>
  </si>
  <si>
    <t>Dschibuti</t>
  </si>
  <si>
    <t>JIB</t>
  </si>
  <si>
    <t>DJIBOUTI</t>
  </si>
  <si>
    <t>Djibouti</t>
  </si>
  <si>
    <t>HFFF</t>
  </si>
  <si>
    <t>JHB</t>
  </si>
  <si>
    <t>Johor Bahru</t>
  </si>
  <si>
    <t>WMKJ</t>
  </si>
  <si>
    <t>NEW YORK/ J.F.K.</t>
  </si>
  <si>
    <t>New York/ J.F.K.</t>
  </si>
  <si>
    <t>KJFK</t>
  </si>
  <si>
    <t>JFK</t>
  </si>
  <si>
    <t>JER</t>
  </si>
  <si>
    <t>JERSEY</t>
  </si>
  <si>
    <t>Jersey</t>
  </si>
  <si>
    <t>EGJJ</t>
  </si>
  <si>
    <t>JED</t>
  </si>
  <si>
    <t>JEDDAH</t>
  </si>
  <si>
    <t>Jeddah</t>
  </si>
  <si>
    <t>OEJN</t>
  </si>
  <si>
    <t>JDH</t>
  </si>
  <si>
    <t>Jodhpur</t>
  </si>
  <si>
    <t>VIJO</t>
  </si>
  <si>
    <t>JAX</t>
  </si>
  <si>
    <t>Jacksonville</t>
  </si>
  <si>
    <t>KJAX</t>
  </si>
  <si>
    <t>JAV</t>
  </si>
  <si>
    <t>Illulissat</t>
  </si>
  <si>
    <t>BGJN</t>
  </si>
  <si>
    <t>JAI</t>
  </si>
  <si>
    <t>JAIPUR</t>
  </si>
  <si>
    <t>Jaipur</t>
  </si>
  <si>
    <t>VIJP</t>
  </si>
  <si>
    <t>IXM</t>
  </si>
  <si>
    <t>Madurai</t>
  </si>
  <si>
    <t>VOMD</t>
  </si>
  <si>
    <t>IXE</t>
  </si>
  <si>
    <t>Mangalore</t>
  </si>
  <si>
    <t>VOML</t>
  </si>
  <si>
    <t>IXC</t>
  </si>
  <si>
    <t>Chandigarh</t>
  </si>
  <si>
    <t>VICG</t>
  </si>
  <si>
    <t>IVL</t>
  </si>
  <si>
    <t>Ivalo</t>
  </si>
  <si>
    <t>EFIV</t>
  </si>
  <si>
    <t>Osaka/Itami</t>
  </si>
  <si>
    <t>RJOO</t>
  </si>
  <si>
    <t>ITM</t>
  </si>
  <si>
    <t>ITH</t>
  </si>
  <si>
    <t>Ithaca</t>
  </si>
  <si>
    <t>KITH</t>
  </si>
  <si>
    <t>ISU</t>
  </si>
  <si>
    <t>Sulaymaniyah</t>
  </si>
  <si>
    <t>Istanbul</t>
  </si>
  <si>
    <t>Istanbul Airport</t>
  </si>
  <si>
    <t>LTFM</t>
  </si>
  <si>
    <t>ISL</t>
  </si>
  <si>
    <t>Istanbul/ISL</t>
  </si>
  <si>
    <t>Istanbul/Atatürk</t>
  </si>
  <si>
    <t>LTBA</t>
  </si>
  <si>
    <t>ISE</t>
  </si>
  <si>
    <t>Isparta</t>
  </si>
  <si>
    <t>LTFC</t>
  </si>
  <si>
    <t>ISC</t>
  </si>
  <si>
    <t>ISLE OF S.</t>
  </si>
  <si>
    <t>ISLE OF SCILLY</t>
  </si>
  <si>
    <t>Isle of S.</t>
  </si>
  <si>
    <t>Isle of Scilly</t>
  </si>
  <si>
    <t>EGHE</t>
  </si>
  <si>
    <t>Punjab</t>
  </si>
  <si>
    <t>ISB</t>
  </si>
  <si>
    <t>Islamabad</t>
  </si>
  <si>
    <t>OPRN</t>
  </si>
  <si>
    <t>IQT</t>
  </si>
  <si>
    <t>Iquitos</t>
  </si>
  <si>
    <t>SPQT</t>
  </si>
  <si>
    <t>IPX</t>
  </si>
  <si>
    <t>VERONA</t>
  </si>
  <si>
    <t>Verona-Boscomantico</t>
  </si>
  <si>
    <t>LIPN</t>
  </si>
  <si>
    <t>IOR</t>
  </si>
  <si>
    <t>INISHMORE</t>
  </si>
  <si>
    <t>Inishmore</t>
  </si>
  <si>
    <t>EIIM</t>
  </si>
  <si>
    <t>IOM</t>
  </si>
  <si>
    <t>ISLE OF MAN</t>
  </si>
  <si>
    <t>Isle Of Man</t>
  </si>
  <si>
    <t>EGNS</t>
  </si>
  <si>
    <t>IOA</t>
  </si>
  <si>
    <t>IONNINA</t>
  </si>
  <si>
    <t>Ionnina</t>
  </si>
  <si>
    <t>LGIO</t>
  </si>
  <si>
    <t>INZ</t>
  </si>
  <si>
    <t>IN SALAH</t>
  </si>
  <si>
    <t>In Salah</t>
  </si>
  <si>
    <t>DAUI</t>
  </si>
  <si>
    <t>INV</t>
  </si>
  <si>
    <t>INVERNESS</t>
  </si>
  <si>
    <t>Inverness</t>
  </si>
  <si>
    <t>EGPE</t>
  </si>
  <si>
    <t>INQ</t>
  </si>
  <si>
    <t>INISHEER</t>
  </si>
  <si>
    <t>Inisheer</t>
  </si>
  <si>
    <t>EIIR</t>
  </si>
  <si>
    <t>TIRO</t>
  </si>
  <si>
    <t>INNSBRUCK</t>
  </si>
  <si>
    <t>Innsbruck</t>
  </si>
  <si>
    <t>LOWI</t>
  </si>
  <si>
    <t>INL</t>
  </si>
  <si>
    <t>INTER. FALLS</t>
  </si>
  <si>
    <t>INTERNATIONAL FALLS</t>
  </si>
  <si>
    <t>Inter. Falls</t>
  </si>
  <si>
    <t>International Falls</t>
  </si>
  <si>
    <t>KINL</t>
  </si>
  <si>
    <t>Serbien</t>
  </si>
  <si>
    <t>INI</t>
  </si>
  <si>
    <t>Nis Konstantin Veliki</t>
  </si>
  <si>
    <t>Nils K</t>
  </si>
  <si>
    <t>LYNI</t>
  </si>
  <si>
    <t>INF</t>
  </si>
  <si>
    <t>IN GUEZZAM</t>
  </si>
  <si>
    <t>In Guezzam</t>
  </si>
  <si>
    <t>DATG</t>
  </si>
  <si>
    <t>INDI</t>
  </si>
  <si>
    <t>IND</t>
  </si>
  <si>
    <t>INDIANAPOLIS</t>
  </si>
  <si>
    <t>Indianapolis</t>
  </si>
  <si>
    <t>KIND</t>
  </si>
  <si>
    <t>INC</t>
  </si>
  <si>
    <t>Yinchuan</t>
  </si>
  <si>
    <t>ZLIC</t>
  </si>
  <si>
    <t>ILZ</t>
  </si>
  <si>
    <t>Zilina</t>
  </si>
  <si>
    <t>LZZI</t>
  </si>
  <si>
    <t>ILY</t>
  </si>
  <si>
    <t>ISLAY</t>
  </si>
  <si>
    <t>Islay</t>
  </si>
  <si>
    <t>EGPI</t>
  </si>
  <si>
    <t>Wilmington Air Park</t>
  </si>
  <si>
    <t>KILN</t>
  </si>
  <si>
    <t>ILN</t>
  </si>
  <si>
    <t>NCAR</t>
  </si>
  <si>
    <t>ILM</t>
  </si>
  <si>
    <t>WILMINGTON</t>
  </si>
  <si>
    <t>WILMINGTON/N.H.</t>
  </si>
  <si>
    <t>Wilmington</t>
  </si>
  <si>
    <t>Wilmington/N.H.</t>
  </si>
  <si>
    <t>KILM</t>
  </si>
  <si>
    <t>ILH</t>
  </si>
  <si>
    <t>Illesheim</t>
  </si>
  <si>
    <t>ETIK</t>
  </si>
  <si>
    <t>ILD</t>
  </si>
  <si>
    <t>Lleida-Algua</t>
  </si>
  <si>
    <t>Lleida-Alguaire</t>
  </si>
  <si>
    <t>LEDA</t>
  </si>
  <si>
    <t>Gebiet Yssykköl</t>
  </si>
  <si>
    <t>IKU</t>
  </si>
  <si>
    <t>Issyk-Kul International Airpor</t>
  </si>
  <si>
    <t>Tamtschi-Yssykköl</t>
  </si>
  <si>
    <t>UCFL</t>
  </si>
  <si>
    <t>IKT</t>
  </si>
  <si>
    <t>IRKUTSK</t>
  </si>
  <si>
    <t>Irkutsk</t>
  </si>
  <si>
    <t>UIII</t>
  </si>
  <si>
    <t>JAKU</t>
  </si>
  <si>
    <t>IKS</t>
  </si>
  <si>
    <t>TIKSI</t>
  </si>
  <si>
    <t>Tiksi</t>
  </si>
  <si>
    <t>UEST</t>
  </si>
  <si>
    <t>Tehran</t>
  </si>
  <si>
    <t>Tehran-Imam Khomeini</t>
  </si>
  <si>
    <t>Teheran-Imam Khomeini</t>
  </si>
  <si>
    <t>OIIE</t>
  </si>
  <si>
    <t>IKA</t>
  </si>
  <si>
    <t>IJK</t>
  </si>
  <si>
    <t>Izhevsk</t>
  </si>
  <si>
    <t>USII</t>
  </si>
  <si>
    <t>IIA</t>
  </si>
  <si>
    <t>INISHMAAN</t>
  </si>
  <si>
    <t>Inishmaan</t>
  </si>
  <si>
    <t>EIMN</t>
  </si>
  <si>
    <t>IGT</t>
  </si>
  <si>
    <t>Nazran</t>
  </si>
  <si>
    <t>URMS</t>
  </si>
  <si>
    <t>Ingolstadt</t>
  </si>
  <si>
    <t>ETSI</t>
  </si>
  <si>
    <t>IGL</t>
  </si>
  <si>
    <t>IZMIR</t>
  </si>
  <si>
    <t>IZMIR/CIGLI</t>
  </si>
  <si>
    <t>Izmir</t>
  </si>
  <si>
    <t>Izmir/Cigli</t>
  </si>
  <si>
    <t>LTBL</t>
  </si>
  <si>
    <t>IGD</t>
  </si>
  <si>
    <t>Igdir</t>
  </si>
  <si>
    <t>LTCT</t>
  </si>
  <si>
    <t>IFO</t>
  </si>
  <si>
    <t>Ivano-Frank.</t>
  </si>
  <si>
    <t>Ivano-Frankivsk</t>
  </si>
  <si>
    <t>UKLI</t>
  </si>
  <si>
    <t>IFN</t>
  </si>
  <si>
    <t>Isfahan</t>
  </si>
  <si>
    <t>OIFM</t>
  </si>
  <si>
    <t>IFJ</t>
  </si>
  <si>
    <t>ISAFJORDUR</t>
  </si>
  <si>
    <t>Isafjordur</t>
  </si>
  <si>
    <t>BIIS</t>
  </si>
  <si>
    <t>Kyiv/Zhulia.</t>
  </si>
  <si>
    <t>Kyiv/Zhuliany</t>
  </si>
  <si>
    <t>Kyjiw/Zhul.</t>
  </si>
  <si>
    <t>Kyjiw/Zhuliany</t>
  </si>
  <si>
    <t>UKKK</t>
  </si>
  <si>
    <t>IEG</t>
  </si>
  <si>
    <t>Zielona Gora</t>
  </si>
  <si>
    <t>EPZG</t>
  </si>
  <si>
    <t>KANS</t>
  </si>
  <si>
    <t>ICT</t>
  </si>
  <si>
    <t>Wichita</t>
  </si>
  <si>
    <t>KICT</t>
  </si>
  <si>
    <t>Seoul/Incheon</t>
  </si>
  <si>
    <t>RKSI</t>
  </si>
  <si>
    <t>ICN</t>
  </si>
  <si>
    <t>IBIZA</t>
  </si>
  <si>
    <t>Ibiza</t>
  </si>
  <si>
    <t>LEIB</t>
  </si>
  <si>
    <t>IAS</t>
  </si>
  <si>
    <t>IASI</t>
  </si>
  <si>
    <t>Iasi</t>
  </si>
  <si>
    <t>LRIA</t>
  </si>
  <si>
    <t>IAR</t>
  </si>
  <si>
    <t>Yaroslavl</t>
  </si>
  <si>
    <t>Yaroslavl/ Tunoshna</t>
  </si>
  <si>
    <t>UUDL</t>
  </si>
  <si>
    <t>IAM</t>
  </si>
  <si>
    <t>IN AMENAS</t>
  </si>
  <si>
    <t>In Amenas</t>
  </si>
  <si>
    <t>DAUZ</t>
  </si>
  <si>
    <t>QHO</t>
  </si>
  <si>
    <t>HOUSTON/BUSH</t>
  </si>
  <si>
    <t>Houston/Buh Intercont.</t>
  </si>
  <si>
    <t>Houston/Bush</t>
  </si>
  <si>
    <t>Houston/BushIntercont.</t>
  </si>
  <si>
    <t>KIAH</t>
  </si>
  <si>
    <t>IAH</t>
  </si>
  <si>
    <t>WASHINGTON/DULLES</t>
  </si>
  <si>
    <t>Washington/Dulles</t>
  </si>
  <si>
    <t>KIAD</t>
  </si>
  <si>
    <t>IAD</t>
  </si>
  <si>
    <t>Wichita/McConnell</t>
  </si>
  <si>
    <t>KIAB</t>
  </si>
  <si>
    <t>IAB</t>
  </si>
  <si>
    <t>HZK</t>
  </si>
  <si>
    <t>HUSAVIK</t>
  </si>
  <si>
    <t>Husavik</t>
  </si>
  <si>
    <t>BIHU</t>
  </si>
  <si>
    <t>Hauts de France</t>
  </si>
  <si>
    <t>HZB</t>
  </si>
  <si>
    <t>Merville-Cal</t>
  </si>
  <si>
    <t>Merville-Calonne</t>
  </si>
  <si>
    <t xml:space="preserve"> Merville-Calonne</t>
  </si>
  <si>
    <t>LFQT</t>
  </si>
  <si>
    <t>HYD</t>
  </si>
  <si>
    <t>Hyderabad</t>
  </si>
  <si>
    <t>VOHS</t>
  </si>
  <si>
    <t>HYC</t>
  </si>
  <si>
    <t>HIGH WYCOMBE</t>
  </si>
  <si>
    <t>High Wycombe</t>
  </si>
  <si>
    <t>EGUH</t>
  </si>
  <si>
    <t>Wycombe Air Park</t>
  </si>
  <si>
    <t>EGTB</t>
  </si>
  <si>
    <t>HVG</t>
  </si>
  <si>
    <t>HONNINGSVAG</t>
  </si>
  <si>
    <t>Honningsvag</t>
  </si>
  <si>
    <t>ENHV</t>
  </si>
  <si>
    <t>HUY</t>
  </si>
  <si>
    <t>HUMBERS.</t>
  </si>
  <si>
    <t>HUMBERSIDE</t>
  </si>
  <si>
    <t>Humbers.</t>
  </si>
  <si>
    <t>Humberside</t>
  </si>
  <si>
    <t>EGNJ</t>
  </si>
  <si>
    <t>HUV</t>
  </si>
  <si>
    <t>HUDIKSVALL</t>
  </si>
  <si>
    <t>Hudiksvall</t>
  </si>
  <si>
    <t>ESNH</t>
  </si>
  <si>
    <t>HTY</t>
  </si>
  <si>
    <t>Hatay</t>
  </si>
  <si>
    <t>LTDA</t>
  </si>
  <si>
    <t>HTF</t>
  </si>
  <si>
    <t>HATFIELD</t>
  </si>
  <si>
    <t>Hatfield</t>
  </si>
  <si>
    <t>EGTH</t>
  </si>
  <si>
    <t>HTA</t>
  </si>
  <si>
    <t>CHITA</t>
  </si>
  <si>
    <t>Chita</t>
  </si>
  <si>
    <t>UIAA</t>
  </si>
  <si>
    <t>HSV</t>
  </si>
  <si>
    <t>Huntsville</t>
  </si>
  <si>
    <t>KHSV</t>
  </si>
  <si>
    <t>HSA</t>
  </si>
  <si>
    <t>Turkistan</t>
  </si>
  <si>
    <t>UAIT</t>
  </si>
  <si>
    <t>HRK</t>
  </si>
  <si>
    <t>Kharkiv</t>
  </si>
  <si>
    <t>Charkiw</t>
  </si>
  <si>
    <t>UKHH</t>
  </si>
  <si>
    <t>HURGHADA</t>
  </si>
  <si>
    <t>Hurghada</t>
  </si>
  <si>
    <t>HEGN</t>
  </si>
  <si>
    <t>HRE</t>
  </si>
  <si>
    <t>HARARE</t>
  </si>
  <si>
    <t>HARARE INTERNATIONAL</t>
  </si>
  <si>
    <t>Harare</t>
  </si>
  <si>
    <t>Harare International</t>
  </si>
  <si>
    <t>FVHA</t>
  </si>
  <si>
    <t>WHITE PLAINS</t>
  </si>
  <si>
    <t>WESTCHESTER/WHITE PLAINS</t>
  </si>
  <si>
    <t>White Plains</t>
  </si>
  <si>
    <t>Westchester/White Plains</t>
  </si>
  <si>
    <t>KHPN</t>
  </si>
  <si>
    <t>HPN</t>
  </si>
  <si>
    <t>HOV</t>
  </si>
  <si>
    <t>ORSTA-VOLDA</t>
  </si>
  <si>
    <t>Orsta-Volda</t>
  </si>
  <si>
    <t>ENOV</t>
  </si>
  <si>
    <t>HOUSTON/HOU</t>
  </si>
  <si>
    <t>HOUSTON/HOBBY</t>
  </si>
  <si>
    <t>Houston/HOU</t>
  </si>
  <si>
    <t>Houston/Hobby</t>
  </si>
  <si>
    <t>KHOU</t>
  </si>
  <si>
    <t>HOU</t>
  </si>
  <si>
    <t>HOR</t>
  </si>
  <si>
    <t>Horta</t>
  </si>
  <si>
    <t>LPHR</t>
  </si>
  <si>
    <t>Hof-Plauen</t>
  </si>
  <si>
    <t>EDQM</t>
  </si>
  <si>
    <t>VORA</t>
  </si>
  <si>
    <t>HOH</t>
  </si>
  <si>
    <t>Hohenems</t>
  </si>
  <si>
    <t>LOIH</t>
  </si>
  <si>
    <t>HOG</t>
  </si>
  <si>
    <t>Holguin</t>
  </si>
  <si>
    <t>MUHG</t>
  </si>
  <si>
    <t>HOF</t>
  </si>
  <si>
    <t>Alahsa</t>
  </si>
  <si>
    <t>OEAH</t>
  </si>
  <si>
    <t>HAWA</t>
  </si>
  <si>
    <t>HNL</t>
  </si>
  <si>
    <t>HONOLULU</t>
  </si>
  <si>
    <t>Honolulu</t>
  </si>
  <si>
    <t>PHNL</t>
  </si>
  <si>
    <t>Tokyo/Haneda</t>
  </si>
  <si>
    <t>Tokio/Haneda</t>
  </si>
  <si>
    <t>RJTT</t>
  </si>
  <si>
    <t>HMV</t>
  </si>
  <si>
    <t>hemavan Tarnaby</t>
  </si>
  <si>
    <t>ESUT</t>
  </si>
  <si>
    <t>HME</t>
  </si>
  <si>
    <t>HASSI MESSAO</t>
  </si>
  <si>
    <t>HASSI MESSAOUD</t>
  </si>
  <si>
    <t>Hassi Messao</t>
  </si>
  <si>
    <t>Hassi Messaoud</t>
  </si>
  <si>
    <t>DAUH</t>
  </si>
  <si>
    <t>HMA</t>
  </si>
  <si>
    <t>MALMOE</t>
  </si>
  <si>
    <t>ESMM</t>
  </si>
  <si>
    <t>JKT</t>
  </si>
  <si>
    <t>Jakarta</t>
  </si>
  <si>
    <t>Jakarta/Halim Perdanakusuma</t>
  </si>
  <si>
    <t>WIHH</t>
  </si>
  <si>
    <t>HLP</t>
  </si>
  <si>
    <t>OHIO</t>
  </si>
  <si>
    <t>HLG</t>
  </si>
  <si>
    <t>Wheeling</t>
  </si>
  <si>
    <t>KHLG</t>
  </si>
  <si>
    <t>HLF</t>
  </si>
  <si>
    <t>HULTSFRED</t>
  </si>
  <si>
    <t>Hultsfred</t>
  </si>
  <si>
    <t>ESSF</t>
  </si>
  <si>
    <t>HLA</t>
  </si>
  <si>
    <t>Lanseria</t>
  </si>
  <si>
    <t>FALA</t>
  </si>
  <si>
    <t>HKT</t>
  </si>
  <si>
    <t>PHUKET</t>
  </si>
  <si>
    <t>Phuket</t>
  </si>
  <si>
    <t>VTSP</t>
  </si>
  <si>
    <t>Hongkong</t>
  </si>
  <si>
    <t>HKG</t>
  </si>
  <si>
    <t>HONGKONG</t>
  </si>
  <si>
    <t>VHHH</t>
  </si>
  <si>
    <t>Frankf.-Hahn</t>
  </si>
  <si>
    <t>Frankfurt-Hahn</t>
  </si>
  <si>
    <t>EDFH</t>
  </si>
  <si>
    <t>HHN</t>
  </si>
  <si>
    <t>HGR</t>
  </si>
  <si>
    <t>Hagerstown</t>
  </si>
  <si>
    <t>KHGR</t>
  </si>
  <si>
    <t>EDXH</t>
  </si>
  <si>
    <t>HGH</t>
  </si>
  <si>
    <t xml:space="preserve">Hangzou </t>
  </si>
  <si>
    <t xml:space="preserve">Hangzou  </t>
  </si>
  <si>
    <t>ZSHC</t>
  </si>
  <si>
    <t>HGA</t>
  </si>
  <si>
    <t>Hargeisa</t>
  </si>
  <si>
    <t>HCMH</t>
  </si>
  <si>
    <t>HFT</t>
  </si>
  <si>
    <t>HAMMERFEST</t>
  </si>
  <si>
    <t>Hammerfest</t>
  </si>
  <si>
    <t>ENHF</t>
  </si>
  <si>
    <t>HFS</t>
  </si>
  <si>
    <t>HAGFORS</t>
  </si>
  <si>
    <t>Hagfors</t>
  </si>
  <si>
    <t>ESOH</t>
  </si>
  <si>
    <t>HFN</t>
  </si>
  <si>
    <t>HOFN</t>
  </si>
  <si>
    <t>Hofn</t>
  </si>
  <si>
    <t>BIHN</t>
  </si>
  <si>
    <t>HFA</t>
  </si>
  <si>
    <t>HAIFA</t>
  </si>
  <si>
    <t>Haifa</t>
  </si>
  <si>
    <t>LLHA</t>
  </si>
  <si>
    <t>HERAKLION</t>
  </si>
  <si>
    <t>Heraklion</t>
  </si>
  <si>
    <t>LGIR</t>
  </si>
  <si>
    <t>Helsinki</t>
  </si>
  <si>
    <t>Helsinki Malmi</t>
  </si>
  <si>
    <t>EFHF</t>
  </si>
  <si>
    <t>HEM</t>
  </si>
  <si>
    <t>HELSINKI</t>
  </si>
  <si>
    <t>EFHK</t>
  </si>
  <si>
    <t>HEI</t>
  </si>
  <si>
    <t>Heide-Büsum</t>
  </si>
  <si>
    <t>EDXB</t>
  </si>
  <si>
    <t>HDF</t>
  </si>
  <si>
    <t>Heringsdorf</t>
  </si>
  <si>
    <t>EDAH</t>
  </si>
  <si>
    <t>HDB</t>
  </si>
  <si>
    <t>Heidelberg</t>
  </si>
  <si>
    <t>ETIE</t>
  </si>
  <si>
    <t>ALY</t>
  </si>
  <si>
    <t>ALEXANDRIA</t>
  </si>
  <si>
    <t>Alexandria</t>
  </si>
  <si>
    <t>HEBA</t>
  </si>
  <si>
    <t>HBE</t>
  </si>
  <si>
    <t>HAV</t>
  </si>
  <si>
    <t>HAVANNA</t>
  </si>
  <si>
    <t>Havanna</t>
  </si>
  <si>
    <t>MUHA</t>
  </si>
  <si>
    <t>HAUGESUND</t>
  </si>
  <si>
    <t>Haugesund</t>
  </si>
  <si>
    <t>ENHD</t>
  </si>
  <si>
    <t>Hail</t>
  </si>
  <si>
    <t>OEHL</t>
  </si>
  <si>
    <t>HAN</t>
  </si>
  <si>
    <t>HANOI</t>
  </si>
  <si>
    <t>Hanoi</t>
  </si>
  <si>
    <t>VVNB</t>
  </si>
  <si>
    <t>Hamburg</t>
  </si>
  <si>
    <t>EDDH</t>
  </si>
  <si>
    <t>Hanover</t>
  </si>
  <si>
    <t>Hannover</t>
  </si>
  <si>
    <t>EDDV</t>
  </si>
  <si>
    <t>HAG</t>
  </si>
  <si>
    <t>HILVERSUM</t>
  </si>
  <si>
    <t>Hilversum / Den Haag</t>
  </si>
  <si>
    <t>Hilversum</t>
  </si>
  <si>
    <t>EHHV</t>
  </si>
  <si>
    <t>HALMSTAD</t>
  </si>
  <si>
    <t>Halmstad</t>
  </si>
  <si>
    <t>ESMT</t>
  </si>
  <si>
    <t>HAC</t>
  </si>
  <si>
    <t>Hachijo Jima</t>
  </si>
  <si>
    <t>RJTH</t>
  </si>
  <si>
    <t>HAA</t>
  </si>
  <si>
    <t>HASVIK</t>
  </si>
  <si>
    <t>Hasvik</t>
  </si>
  <si>
    <t>ENHK</t>
  </si>
  <si>
    <t>GZT</t>
  </si>
  <si>
    <t>GAZIANTEP</t>
  </si>
  <si>
    <t>Gaziantep</t>
  </si>
  <si>
    <t>LTAJ</t>
  </si>
  <si>
    <t>Alanya</t>
  </si>
  <si>
    <t>Alanya Gazipasa</t>
  </si>
  <si>
    <t>LTFG</t>
  </si>
  <si>
    <t>GZM</t>
  </si>
  <si>
    <t>GOZO</t>
  </si>
  <si>
    <t>Gozo</t>
  </si>
  <si>
    <t>LMMG</t>
  </si>
  <si>
    <t>GYR</t>
  </si>
  <si>
    <t>Goodyear</t>
  </si>
  <si>
    <t>KGYR</t>
  </si>
  <si>
    <t>GYN</t>
  </si>
  <si>
    <t>Goiania</t>
  </si>
  <si>
    <t>SBGO</t>
  </si>
  <si>
    <t>GYE</t>
  </si>
  <si>
    <t>Guayaquil</t>
  </si>
  <si>
    <t>SEGU</t>
  </si>
  <si>
    <t>BAK</t>
  </si>
  <si>
    <t>Baku</t>
  </si>
  <si>
    <t>Baku H.A. Internatio</t>
  </si>
  <si>
    <t>Baku Heydar Aliyev</t>
  </si>
  <si>
    <t>UBBB</t>
  </si>
  <si>
    <t>GYD</t>
  </si>
  <si>
    <t>GWY</t>
  </si>
  <si>
    <t>GALWAY</t>
  </si>
  <si>
    <t>Galway</t>
  </si>
  <si>
    <t>EICM</t>
  </si>
  <si>
    <t>GWW</t>
  </si>
  <si>
    <t>GOTHA</t>
  </si>
  <si>
    <t>Gotha-Ost</t>
  </si>
  <si>
    <t>EDEG</t>
  </si>
  <si>
    <t>Westerland</t>
  </si>
  <si>
    <t>Westerland/Sylt</t>
  </si>
  <si>
    <t>EDXW</t>
  </si>
  <si>
    <t>GWO</t>
  </si>
  <si>
    <t>Greenwood</t>
  </si>
  <si>
    <t>Greewood</t>
  </si>
  <si>
    <t>KGWO</t>
  </si>
  <si>
    <t>GVX</t>
  </si>
  <si>
    <t>GAVLE</t>
  </si>
  <si>
    <t>Gavle</t>
  </si>
  <si>
    <t>ESSK</t>
  </si>
  <si>
    <t>Geneva</t>
  </si>
  <si>
    <t>Genf</t>
  </si>
  <si>
    <t>LSGG</t>
  </si>
  <si>
    <t>GUW</t>
  </si>
  <si>
    <t>ATYRAU</t>
  </si>
  <si>
    <t>Atyrau</t>
  </si>
  <si>
    <t>UATG</t>
  </si>
  <si>
    <t>ZEX</t>
  </si>
  <si>
    <t>Gütersloh</t>
  </si>
  <si>
    <t>ETUO</t>
  </si>
  <si>
    <t>GUT</t>
  </si>
  <si>
    <t>Guatemala</t>
  </si>
  <si>
    <t>GUA</t>
  </si>
  <si>
    <t>Guatemala City</t>
  </si>
  <si>
    <t>MGGT</t>
  </si>
  <si>
    <t>GTW</t>
  </si>
  <si>
    <t>Zlin</t>
  </si>
  <si>
    <t>Zlin Gottwaldov</t>
  </si>
  <si>
    <t>LKHO</t>
  </si>
  <si>
    <t>GTI</t>
  </si>
  <si>
    <t>Güttin/Rügen</t>
  </si>
  <si>
    <t>EDCG</t>
  </si>
  <si>
    <t>GSV</t>
  </si>
  <si>
    <t>Gagarin</t>
  </si>
  <si>
    <t>UWSG</t>
  </si>
  <si>
    <t>GSP</t>
  </si>
  <si>
    <t>Greenville</t>
  </si>
  <si>
    <t>KGSP</t>
  </si>
  <si>
    <t>GSO</t>
  </si>
  <si>
    <t>Greensboro / High Point</t>
  </si>
  <si>
    <t>KGSO</t>
  </si>
  <si>
    <t>GOETEBORG</t>
  </si>
  <si>
    <t>GOETEBORG/SAEVE</t>
  </si>
  <si>
    <t>Göteborg</t>
  </si>
  <si>
    <t>Göteborg/Säve</t>
  </si>
  <si>
    <t>ESGP</t>
  </si>
  <si>
    <t>GSE</t>
  </si>
  <si>
    <t>STEI</t>
  </si>
  <si>
    <t>GRAZ</t>
  </si>
  <si>
    <t>Graz</t>
  </si>
  <si>
    <t>LOWG</t>
  </si>
  <si>
    <t>GRY</t>
  </si>
  <si>
    <t>GRIMSEY</t>
  </si>
  <si>
    <t>Grimsey</t>
  </si>
  <si>
    <t>BIGR</t>
  </si>
  <si>
    <t>GRX</t>
  </si>
  <si>
    <t>GRANADA</t>
  </si>
  <si>
    <t>Granada</t>
  </si>
  <si>
    <t>LEGR</t>
  </si>
  <si>
    <t>GRV</t>
  </si>
  <si>
    <t>Groznyj</t>
  </si>
  <si>
    <t>URMG</t>
  </si>
  <si>
    <t>SAO PAULO</t>
  </si>
  <si>
    <t>Sao Paulo</t>
  </si>
  <si>
    <t>SBGR</t>
  </si>
  <si>
    <t>GRU</t>
  </si>
  <si>
    <t>GROSSETO</t>
  </si>
  <si>
    <t>Grosseto</t>
  </si>
  <si>
    <t>LIRS</t>
  </si>
  <si>
    <t>GRR</t>
  </si>
  <si>
    <t>Grand Rapids</t>
  </si>
  <si>
    <t>KGRR</t>
  </si>
  <si>
    <t>GRQ</t>
  </si>
  <si>
    <t>GRONINGEN</t>
  </si>
  <si>
    <t>Groningen</t>
  </si>
  <si>
    <t>EHGG</t>
  </si>
  <si>
    <t>GERONA</t>
  </si>
  <si>
    <t>Gerona</t>
  </si>
  <si>
    <t>LEGE</t>
  </si>
  <si>
    <t>ILE</t>
  </si>
  <si>
    <t>R. Gray AFB</t>
  </si>
  <si>
    <t>Robert Gray Air Force Base</t>
  </si>
  <si>
    <t>KGRK</t>
  </si>
  <si>
    <t>GRK</t>
  </si>
  <si>
    <t>GRJ</t>
  </si>
  <si>
    <t>George</t>
  </si>
  <si>
    <t>FAGG</t>
  </si>
  <si>
    <t>GRB</t>
  </si>
  <si>
    <t>Green Bay</t>
  </si>
  <si>
    <t>KGRB</t>
  </si>
  <si>
    <t>GPA</t>
  </si>
  <si>
    <t>PATRAS</t>
  </si>
  <si>
    <t>Patras</t>
  </si>
  <si>
    <t>LGRX</t>
  </si>
  <si>
    <t>GOZ</t>
  </si>
  <si>
    <t>Gorna</t>
  </si>
  <si>
    <t>Gorna Orechovitsa</t>
  </si>
  <si>
    <t>LBGO</t>
  </si>
  <si>
    <t>Gothenburg</t>
  </si>
  <si>
    <t>ESGG</t>
  </si>
  <si>
    <t>NISC</t>
  </si>
  <si>
    <t>GOJ</t>
  </si>
  <si>
    <t>NIZHNIY NOV.</t>
  </si>
  <si>
    <t>NIZHNIY NOVGOROD</t>
  </si>
  <si>
    <t>Nizhniy Nov.</t>
  </si>
  <si>
    <t>Nizhniy Novgorod</t>
  </si>
  <si>
    <t>UWGG</t>
  </si>
  <si>
    <t>GOI</t>
  </si>
  <si>
    <t>Goa</t>
  </si>
  <si>
    <t>VAGO</t>
  </si>
  <si>
    <t>GOH</t>
  </si>
  <si>
    <t>Nuuk</t>
  </si>
  <si>
    <t>BGGH</t>
  </si>
  <si>
    <t>GENUA</t>
  </si>
  <si>
    <t>Genua</t>
  </si>
  <si>
    <t>LIMJ</t>
  </si>
  <si>
    <t>GNY</t>
  </si>
  <si>
    <t>LTCS</t>
  </si>
  <si>
    <t>GNJ</t>
  </si>
  <si>
    <t>Ganja</t>
  </si>
  <si>
    <t>UBGG</t>
  </si>
  <si>
    <t>GNE</t>
  </si>
  <si>
    <t>Ghent</t>
  </si>
  <si>
    <t>Gent</t>
  </si>
  <si>
    <t>EBGT</t>
  </si>
  <si>
    <t>Grenada</t>
  </si>
  <si>
    <t>GND</t>
  </si>
  <si>
    <t>TGPY</t>
  </si>
  <si>
    <t>GRENOBLE</t>
  </si>
  <si>
    <t>Grenoble</t>
  </si>
  <si>
    <t>LFLS</t>
  </si>
  <si>
    <t>GNB</t>
  </si>
  <si>
    <t>GNA</t>
  </si>
  <si>
    <t>GRODNO</t>
  </si>
  <si>
    <t>Grodno</t>
  </si>
  <si>
    <t>UMMG</t>
  </si>
  <si>
    <t>GMZ</t>
  </si>
  <si>
    <t>La Gomera</t>
  </si>
  <si>
    <t>GCGM</t>
  </si>
  <si>
    <t>Seoul/Gimpo</t>
  </si>
  <si>
    <t xml:space="preserve">Seoul/Gimpo </t>
  </si>
  <si>
    <t>GMP</t>
  </si>
  <si>
    <t>GML</t>
  </si>
  <si>
    <t>Kyiv-Gost.</t>
  </si>
  <si>
    <t>Kyiv-Gostomel</t>
  </si>
  <si>
    <t>Kyjiw-Gost.</t>
  </si>
  <si>
    <t>Kyjiw-Gostomel</t>
  </si>
  <si>
    <t>UKKM</t>
  </si>
  <si>
    <t>GME</t>
  </si>
  <si>
    <t>GOMEL</t>
  </si>
  <si>
    <t>Gomel</t>
  </si>
  <si>
    <t>UMGG</t>
  </si>
  <si>
    <t>GLZ</t>
  </si>
  <si>
    <t>Gilze Rijen</t>
  </si>
  <si>
    <t>Gilze Rijen (mil)</t>
  </si>
  <si>
    <t>EHGR</t>
  </si>
  <si>
    <t>GLO</t>
  </si>
  <si>
    <t>Gloucesters.</t>
  </si>
  <si>
    <t>Gloucestershire</t>
  </si>
  <si>
    <t>EGBJ</t>
  </si>
  <si>
    <t>EGPF</t>
  </si>
  <si>
    <t>GKE</t>
  </si>
  <si>
    <t>Geilenkirche</t>
  </si>
  <si>
    <t>Geilenkirchen</t>
  </si>
  <si>
    <t>Geilenkirch.</t>
  </si>
  <si>
    <t>ETNG</t>
  </si>
  <si>
    <t>Papua-Neuguinea</t>
  </si>
  <si>
    <t>GKA</t>
  </si>
  <si>
    <t>Goroka</t>
  </si>
  <si>
    <t>AYGA</t>
  </si>
  <si>
    <t>GJL</t>
  </si>
  <si>
    <t>JIJEL</t>
  </si>
  <si>
    <t>Jijel</t>
  </si>
  <si>
    <t>DAAV</t>
  </si>
  <si>
    <t>GIZ</t>
  </si>
  <si>
    <t>Jazan</t>
  </si>
  <si>
    <t>OEGN</t>
  </si>
  <si>
    <t>RIO DE JAN.</t>
  </si>
  <si>
    <t>RIO DE JANEIRO INT.</t>
  </si>
  <si>
    <t>Rio de Jan.</t>
  </si>
  <si>
    <t>Rio de Janeiro Int.</t>
  </si>
  <si>
    <t>SBGL</t>
  </si>
  <si>
    <t>GIG</t>
  </si>
  <si>
    <t>Gibraltar (Grossbritannien )</t>
  </si>
  <si>
    <t>GIB</t>
  </si>
  <si>
    <t>Gibraltar</t>
  </si>
  <si>
    <t>LXGB</t>
  </si>
  <si>
    <t>GHK</t>
  </si>
  <si>
    <t>GUSH KATIF</t>
  </si>
  <si>
    <t>Gush Katif</t>
  </si>
  <si>
    <t>LLAZ</t>
  </si>
  <si>
    <t>Giebelstadt</t>
  </si>
  <si>
    <t>ETEU</t>
  </si>
  <si>
    <t>EDQG</t>
  </si>
  <si>
    <t>GHA</t>
  </si>
  <si>
    <t>GHARDAIA</t>
  </si>
  <si>
    <t>Ghardaia</t>
  </si>
  <si>
    <t>DAUG</t>
  </si>
  <si>
    <t>GGG</t>
  </si>
  <si>
    <t>Goch Asperde</t>
  </si>
  <si>
    <t>Goch Aspen</t>
  </si>
  <si>
    <t>Goch Asperden</t>
  </si>
  <si>
    <t>EDLG</t>
  </si>
  <si>
    <t>SCAR</t>
  </si>
  <si>
    <t>GGE</t>
  </si>
  <si>
    <t>Georgtown</t>
  </si>
  <si>
    <t>Georgetown</t>
  </si>
  <si>
    <t>KGGE</t>
  </si>
  <si>
    <t>GEV</t>
  </si>
  <si>
    <t>GALLIVARE</t>
  </si>
  <si>
    <t>Gallivare</t>
  </si>
  <si>
    <t>ESNG</t>
  </si>
  <si>
    <t>Sonstige Länder und Regionen</t>
  </si>
  <si>
    <t>Afrika</t>
  </si>
  <si>
    <t>GEM</t>
  </si>
  <si>
    <t>President Obiang Nguema</t>
  </si>
  <si>
    <t>FGMY</t>
  </si>
  <si>
    <t>GDZ</t>
  </si>
  <si>
    <t>Gelendzik</t>
  </si>
  <si>
    <t>UKRG</t>
  </si>
  <si>
    <t>GDX</t>
  </si>
  <si>
    <t>MAGADAN</t>
  </si>
  <si>
    <t>Magadan</t>
  </si>
  <si>
    <t>UHMM</t>
  </si>
  <si>
    <t>Gdansk</t>
  </si>
  <si>
    <t>Danzig</t>
  </si>
  <si>
    <t>EPGD</t>
  </si>
  <si>
    <t>GDL</t>
  </si>
  <si>
    <t>Guadalajara</t>
  </si>
  <si>
    <t>MMGL</t>
  </si>
  <si>
    <t>Cayman Inseln ( Grossbritannien )</t>
  </si>
  <si>
    <t>GCM</t>
  </si>
  <si>
    <t>GR. CAYMAN</t>
  </si>
  <si>
    <t>GRAND CAYMAN</t>
  </si>
  <si>
    <t>Gr. Cayman</t>
  </si>
  <si>
    <t>Grand Cayman</t>
  </si>
  <si>
    <t>MWCR</t>
  </si>
  <si>
    <t>GCI</t>
  </si>
  <si>
    <t>GUERNSEY</t>
  </si>
  <si>
    <t>Guernsey</t>
  </si>
  <si>
    <t>EGJB</t>
  </si>
  <si>
    <t>GBE</t>
  </si>
  <si>
    <t>Gaborone</t>
  </si>
  <si>
    <t>FBSK</t>
  </si>
  <si>
    <t>GAP</t>
  </si>
  <si>
    <t>Gusap</t>
  </si>
  <si>
    <t>AYGP</t>
  </si>
  <si>
    <t>GAN</t>
  </si>
  <si>
    <t>GAN ISLAND</t>
  </si>
  <si>
    <t>Gan Island</t>
  </si>
  <si>
    <t>VRMG</t>
  </si>
  <si>
    <t>GAE</t>
  </si>
  <si>
    <t>Gabes</t>
  </si>
  <si>
    <t>DTTB</t>
  </si>
  <si>
    <t>FZO</t>
  </si>
  <si>
    <t>Bristol</t>
  </si>
  <si>
    <t>Bristol / Filton</t>
  </si>
  <si>
    <t>EGTG</t>
  </si>
  <si>
    <t>FUK</t>
  </si>
  <si>
    <t>FUKUODA</t>
  </si>
  <si>
    <t>Fukuoda</t>
  </si>
  <si>
    <t>RJFF</t>
  </si>
  <si>
    <t>FUERTE.</t>
  </si>
  <si>
    <t>FUERTEVENTURA</t>
  </si>
  <si>
    <t>Fuerte.</t>
  </si>
  <si>
    <t>Fuerteventura</t>
  </si>
  <si>
    <t>GCFV</t>
  </si>
  <si>
    <t>FSC</t>
  </si>
  <si>
    <t>FIGARI</t>
  </si>
  <si>
    <t>Figari</t>
  </si>
  <si>
    <t>LFKF</t>
  </si>
  <si>
    <t>FRZ</t>
  </si>
  <si>
    <t>Fritzlar</t>
  </si>
  <si>
    <t>ETHF</t>
  </si>
  <si>
    <t>Förmliche Bezeichnung UAFM</t>
  </si>
  <si>
    <t>FRU</t>
  </si>
  <si>
    <t>Bishkek</t>
  </si>
  <si>
    <t>UCFM</t>
  </si>
  <si>
    <t>BISHKEK</t>
  </si>
  <si>
    <t>UAFM</t>
  </si>
  <si>
    <t>FRO</t>
  </si>
  <si>
    <t>FLORO</t>
  </si>
  <si>
    <t>Floro</t>
  </si>
  <si>
    <t>ENFL</t>
  </si>
  <si>
    <t>FRL</t>
  </si>
  <si>
    <t>FORLI</t>
  </si>
  <si>
    <t>Forli</t>
  </si>
  <si>
    <t>LIPK</t>
  </si>
  <si>
    <t>FRF</t>
  </si>
  <si>
    <t>Frankf. USAF</t>
  </si>
  <si>
    <t>Frankfurt USAF</t>
  </si>
  <si>
    <t>ETAA</t>
  </si>
  <si>
    <t>Frankfurt</t>
  </si>
  <si>
    <t>EDDF</t>
  </si>
  <si>
    <t>FPO</t>
  </si>
  <si>
    <t>Grand Bahama</t>
  </si>
  <si>
    <t>Grand Bahama International</t>
  </si>
  <si>
    <t>MYGF</t>
  </si>
  <si>
    <t>FOR</t>
  </si>
  <si>
    <t>Fortaleza</t>
  </si>
  <si>
    <t>SBFZ</t>
  </si>
  <si>
    <t>Suffolk County, Long Islang</t>
  </si>
  <si>
    <t>FOK</t>
  </si>
  <si>
    <t>Gabreski</t>
  </si>
  <si>
    <t>Francis S. Gabreski Airport</t>
  </si>
  <si>
    <t>KFOK</t>
  </si>
  <si>
    <t>Foggia</t>
  </si>
  <si>
    <t>LIBF</t>
  </si>
  <si>
    <t>FOE</t>
  </si>
  <si>
    <t>Topeka</t>
  </si>
  <si>
    <t>KFOE</t>
  </si>
  <si>
    <t>FOC</t>
  </si>
  <si>
    <t>Fuzhou</t>
  </si>
  <si>
    <t>ZSFZ</t>
  </si>
  <si>
    <t>FNI</t>
  </si>
  <si>
    <t>NIMES</t>
  </si>
  <si>
    <t>Nimes</t>
  </si>
  <si>
    <t>LFTW</t>
  </si>
  <si>
    <t>FUNCHAL</t>
  </si>
  <si>
    <t>Funchal</t>
  </si>
  <si>
    <t>LPMA</t>
  </si>
  <si>
    <t>FNB</t>
  </si>
  <si>
    <t>Neubrandenb.</t>
  </si>
  <si>
    <t>Neubrandenburg</t>
  </si>
  <si>
    <t>ETNU</t>
  </si>
  <si>
    <t>Sierra Leone</t>
  </si>
  <si>
    <t>FNA</t>
  </si>
  <si>
    <t>Freetown</t>
  </si>
  <si>
    <t>GFLL</t>
  </si>
  <si>
    <t>Münster</t>
  </si>
  <si>
    <t>Münster/Osnabrück</t>
  </si>
  <si>
    <t>EDDG</t>
  </si>
  <si>
    <t>FMM</t>
  </si>
  <si>
    <t>Memmingen</t>
  </si>
  <si>
    <t>EDJA</t>
  </si>
  <si>
    <t>FLORENZ</t>
  </si>
  <si>
    <t>Florenz</t>
  </si>
  <si>
    <t>LIRQ</t>
  </si>
  <si>
    <t>FLN</t>
  </si>
  <si>
    <t>Florianopolis</t>
  </si>
  <si>
    <t>SBFL</t>
  </si>
  <si>
    <t>FT. LAUDERD.</t>
  </si>
  <si>
    <t>FORT LAUDERDALE</t>
  </si>
  <si>
    <t>Ft. Lauderd.</t>
  </si>
  <si>
    <t>Fort Lauderdale</t>
  </si>
  <si>
    <t>KFLL</t>
  </si>
  <si>
    <t>FLL</t>
  </si>
  <si>
    <t>Flensburg</t>
  </si>
  <si>
    <t>Flensburg-Schäferh.</t>
  </si>
  <si>
    <t>EDXF</t>
  </si>
  <si>
    <t>Karlsruhe-Baden-Bad.</t>
  </si>
  <si>
    <t>EDSB</t>
  </si>
  <si>
    <t>FJR</t>
  </si>
  <si>
    <t>Fujairah</t>
  </si>
  <si>
    <t>OMFJ</t>
  </si>
  <si>
    <t>Demokratische Republik Kongo</t>
  </si>
  <si>
    <t>FIH</t>
  </si>
  <si>
    <t>KINSHASA</t>
  </si>
  <si>
    <t>Kinshasa</t>
  </si>
  <si>
    <t>FZAA</t>
  </si>
  <si>
    <t>FFO</t>
  </si>
  <si>
    <t>Wright</t>
  </si>
  <si>
    <t>Wright Air Force Bas</t>
  </si>
  <si>
    <t>KFFO</t>
  </si>
  <si>
    <t>Mittelengland</t>
  </si>
  <si>
    <t>Fairford</t>
  </si>
  <si>
    <t>RAF Fairford</t>
  </si>
  <si>
    <t>EGVA</t>
  </si>
  <si>
    <t>FFD</t>
  </si>
  <si>
    <t>FEZ</t>
  </si>
  <si>
    <t>Fez</t>
  </si>
  <si>
    <t>GMFF</t>
  </si>
  <si>
    <t>FEL</t>
  </si>
  <si>
    <t>Fürstenfeldb</t>
  </si>
  <si>
    <t>Fürstenfeldbruck</t>
  </si>
  <si>
    <t>ETSF</t>
  </si>
  <si>
    <t>FEG</t>
  </si>
  <si>
    <t>FERGANA</t>
  </si>
  <si>
    <t>Fergana</t>
  </si>
  <si>
    <t>UTKF</t>
  </si>
  <si>
    <t>FDH</t>
  </si>
  <si>
    <t>Friedrichsh.</t>
  </si>
  <si>
    <t>Friedrichshafen</t>
  </si>
  <si>
    <t>EDNY</t>
  </si>
  <si>
    <t>Martinique ( Frankreich )</t>
  </si>
  <si>
    <t>FDF</t>
  </si>
  <si>
    <t>Fort de France</t>
  </si>
  <si>
    <t>TFFF</t>
  </si>
  <si>
    <t>FDE</t>
  </si>
  <si>
    <t>FORDE</t>
  </si>
  <si>
    <t>Forde</t>
  </si>
  <si>
    <t>ENBL</t>
  </si>
  <si>
    <t>Rome/FCO</t>
  </si>
  <si>
    <t>Rom/FCO</t>
  </si>
  <si>
    <t>Rom/Fiumicino</t>
  </si>
  <si>
    <t>LIRF</t>
  </si>
  <si>
    <t>Cuxhaven-Nordholz</t>
  </si>
  <si>
    <t>ETMN</t>
  </si>
  <si>
    <t>FBU</t>
  </si>
  <si>
    <t>ENFB</t>
  </si>
  <si>
    <t>FAY</t>
  </si>
  <si>
    <t>Fayetteville</t>
  </si>
  <si>
    <t>KFAY</t>
  </si>
  <si>
    <t>FAT</t>
  </si>
  <si>
    <t>Fresno</t>
  </si>
  <si>
    <t>KFAT</t>
  </si>
  <si>
    <t>FAR</t>
  </si>
  <si>
    <t>FARGO</t>
  </si>
  <si>
    <t>Fargo</t>
  </si>
  <si>
    <t>KFAR</t>
  </si>
  <si>
    <t>FARO</t>
  </si>
  <si>
    <t>Faro</t>
  </si>
  <si>
    <t>LPFR</t>
  </si>
  <si>
    <t>ARKA</t>
  </si>
  <si>
    <t>FAI</t>
  </si>
  <si>
    <t>Fairbanks</t>
  </si>
  <si>
    <t>Fairbanks Int'l</t>
  </si>
  <si>
    <t>PAFA</t>
  </si>
  <si>
    <t>FAE</t>
  </si>
  <si>
    <t>Vagar, Faroe</t>
  </si>
  <si>
    <t>Vagar, Faroe Islands</t>
  </si>
  <si>
    <t>EKVG</t>
  </si>
  <si>
    <t>FARNBOROUGH</t>
  </si>
  <si>
    <t>Farnborough</t>
  </si>
  <si>
    <t>EGLF</t>
  </si>
  <si>
    <t>ELAZIG</t>
  </si>
  <si>
    <t>Elazig</t>
  </si>
  <si>
    <t>LTCA</t>
  </si>
  <si>
    <t>BUE</t>
  </si>
  <si>
    <t>BUENOS AIRES</t>
  </si>
  <si>
    <t>Buenos Aires</t>
  </si>
  <si>
    <t>SAEZ</t>
  </si>
  <si>
    <t>EZE</t>
  </si>
  <si>
    <t>EXT</t>
  </si>
  <si>
    <t>EXETER</t>
  </si>
  <si>
    <t>Exeter</t>
  </si>
  <si>
    <t>EGTE</t>
  </si>
  <si>
    <t>NEWARK</t>
  </si>
  <si>
    <t>NEW YORK/NEWARK</t>
  </si>
  <si>
    <t>Newark</t>
  </si>
  <si>
    <t>New York/Newark</t>
  </si>
  <si>
    <t>KEWR</t>
  </si>
  <si>
    <t>EWR</t>
  </si>
  <si>
    <t>EVX</t>
  </si>
  <si>
    <t>Evreux</t>
  </si>
  <si>
    <t>LFOE</t>
  </si>
  <si>
    <t>EVN</t>
  </si>
  <si>
    <t>Yerevan</t>
  </si>
  <si>
    <t>Yerevan Zvartnots</t>
  </si>
  <si>
    <t>Eriwan</t>
  </si>
  <si>
    <t>Eriwan Zvartnots</t>
  </si>
  <si>
    <t>UDYZ</t>
  </si>
  <si>
    <t>EVG</t>
  </si>
  <si>
    <t>SVEG</t>
  </si>
  <si>
    <t>Sveg</t>
  </si>
  <si>
    <t>ESND</t>
  </si>
  <si>
    <t>EVE</t>
  </si>
  <si>
    <t>EVENES</t>
  </si>
  <si>
    <t>Evenes</t>
  </si>
  <si>
    <t>ENEV</t>
  </si>
  <si>
    <t>EUN</t>
  </si>
  <si>
    <t>LAAYOUNE</t>
  </si>
  <si>
    <t>Laayoune</t>
  </si>
  <si>
    <t>GMML</t>
  </si>
  <si>
    <t>EUM</t>
  </si>
  <si>
    <t>Neumünster</t>
  </si>
  <si>
    <t>EDHN</t>
  </si>
  <si>
    <t>EUG</t>
  </si>
  <si>
    <t>Eugene</t>
  </si>
  <si>
    <t>KEUG</t>
  </si>
  <si>
    <t>ETZ</t>
  </si>
  <si>
    <t>METZ/NANCY</t>
  </si>
  <si>
    <t>Metz/Nancy</t>
  </si>
  <si>
    <t>LFJL</t>
  </si>
  <si>
    <t>ETH</t>
  </si>
  <si>
    <t>EILAT</t>
  </si>
  <si>
    <t>Eilat</t>
  </si>
  <si>
    <t>LLET</t>
  </si>
  <si>
    <t>ESU</t>
  </si>
  <si>
    <t>ESSAOUIRA</t>
  </si>
  <si>
    <t>Essaouira</t>
  </si>
  <si>
    <t>GMMI</t>
  </si>
  <si>
    <t>ESS</t>
  </si>
  <si>
    <t>Essen-Mülh.</t>
  </si>
  <si>
    <t>Essen-Mülheim</t>
  </si>
  <si>
    <t>EDLE</t>
  </si>
  <si>
    <t>ESR</t>
  </si>
  <si>
    <t>SCES</t>
  </si>
  <si>
    <t>ESL</t>
  </si>
  <si>
    <t>ELISTA</t>
  </si>
  <si>
    <t>Elista</t>
  </si>
  <si>
    <t>URWI</t>
  </si>
  <si>
    <t>ESK</t>
  </si>
  <si>
    <t>Eskisehir</t>
  </si>
  <si>
    <t>LTBI</t>
  </si>
  <si>
    <t>ESH</t>
  </si>
  <si>
    <t>Shoreham</t>
  </si>
  <si>
    <t>EGKA</t>
  </si>
  <si>
    <t>ESC</t>
  </si>
  <si>
    <t>Escanaba</t>
  </si>
  <si>
    <t>KESC</t>
  </si>
  <si>
    <t>ANK</t>
  </si>
  <si>
    <t>ANKARA</t>
  </si>
  <si>
    <t>Ankara</t>
  </si>
  <si>
    <t>LTAC</t>
  </si>
  <si>
    <t>ERZ</t>
  </si>
  <si>
    <t>ERZURUM</t>
  </si>
  <si>
    <t>Erzurum</t>
  </si>
  <si>
    <t>LTCE</t>
  </si>
  <si>
    <t>ERL</t>
  </si>
  <si>
    <t>Erenhot</t>
  </si>
  <si>
    <t>ZBER</t>
  </si>
  <si>
    <t>ERI</t>
  </si>
  <si>
    <t>ERIE</t>
  </si>
  <si>
    <t>Erie</t>
  </si>
  <si>
    <t>KERI</t>
  </si>
  <si>
    <t>ERH</t>
  </si>
  <si>
    <t>ER RACHIDIA</t>
  </si>
  <si>
    <t>Er Rachidia</t>
  </si>
  <si>
    <t>GMFK</t>
  </si>
  <si>
    <t>ERF</t>
  </si>
  <si>
    <t>Erfurt</t>
  </si>
  <si>
    <t>EDDE</t>
  </si>
  <si>
    <t>ERC</t>
  </si>
  <si>
    <t>ERZINCAN</t>
  </si>
  <si>
    <t>Erzincan</t>
  </si>
  <si>
    <t>LTCD</t>
  </si>
  <si>
    <t>ERB</t>
  </si>
  <si>
    <t>Pukatja</t>
  </si>
  <si>
    <t>YERN</t>
  </si>
  <si>
    <t>EPU</t>
  </si>
  <si>
    <t>Parnu</t>
  </si>
  <si>
    <t>EEPU</t>
  </si>
  <si>
    <t>EPL</t>
  </si>
  <si>
    <t>EPINAL</t>
  </si>
  <si>
    <t>Epinal</t>
  </si>
  <si>
    <t>LFSG</t>
  </si>
  <si>
    <t>EOI</t>
  </si>
  <si>
    <t>Eday</t>
  </si>
  <si>
    <t>EGED</t>
  </si>
  <si>
    <t>ENS</t>
  </si>
  <si>
    <t>ENSCHEDE</t>
  </si>
  <si>
    <t>ENSCHEDE/TWENTHE</t>
  </si>
  <si>
    <t>Enschede</t>
  </si>
  <si>
    <t>Enschede/Twenthe</t>
  </si>
  <si>
    <t>EHTW</t>
  </si>
  <si>
    <t>ENK</t>
  </si>
  <si>
    <t>Enniskillen</t>
  </si>
  <si>
    <t>EGAB</t>
  </si>
  <si>
    <t>ENF</t>
  </si>
  <si>
    <t>ENONTEKIO</t>
  </si>
  <si>
    <t>Enontekio</t>
  </si>
  <si>
    <t>EFET</t>
  </si>
  <si>
    <t>ENC</t>
  </si>
  <si>
    <t>NANCY</t>
  </si>
  <si>
    <t>Nancy</t>
  </si>
  <si>
    <t>LFSN</t>
  </si>
  <si>
    <t>EML</t>
  </si>
  <si>
    <t>Emmen</t>
  </si>
  <si>
    <t>LSME</t>
  </si>
  <si>
    <t>EME</t>
  </si>
  <si>
    <t>Emden</t>
  </si>
  <si>
    <t>EDWE</t>
  </si>
  <si>
    <t>EAST MIDLAND</t>
  </si>
  <si>
    <t>EAST MIDLANDS</t>
  </si>
  <si>
    <t>East Midland</t>
  </si>
  <si>
    <t>East Midlands</t>
  </si>
  <si>
    <t>EGNX</t>
  </si>
  <si>
    <t>EMA</t>
  </si>
  <si>
    <t>ELU</t>
  </si>
  <si>
    <t>EL OUED</t>
  </si>
  <si>
    <t>El Oued</t>
  </si>
  <si>
    <t>DAUO</t>
  </si>
  <si>
    <t>ELQ</t>
  </si>
  <si>
    <t>Gassim</t>
  </si>
  <si>
    <t>OEGS</t>
  </si>
  <si>
    <t>ELP</t>
  </si>
  <si>
    <t>EL PASO</t>
  </si>
  <si>
    <t>El Paso</t>
  </si>
  <si>
    <t>KELP</t>
  </si>
  <si>
    <t>ELM</t>
  </si>
  <si>
    <t>Elmira</t>
  </si>
  <si>
    <t>KELM</t>
  </si>
  <si>
    <t>ELG</t>
  </si>
  <si>
    <t>EL GOLEA</t>
  </si>
  <si>
    <t>El Golea</t>
  </si>
  <si>
    <t>DAUE</t>
  </si>
  <si>
    <t>EKT</t>
  </si>
  <si>
    <t>Ekilstuna</t>
  </si>
  <si>
    <t>ESSU</t>
  </si>
  <si>
    <t>TABUK</t>
  </si>
  <si>
    <t>EJH</t>
  </si>
  <si>
    <t>Al Wajh Airp</t>
  </si>
  <si>
    <t>Al Wajh Airport</t>
  </si>
  <si>
    <t>OEWJ</t>
  </si>
  <si>
    <t>British Virgin Islands ( Grossbritannien )</t>
  </si>
  <si>
    <t>EIS</t>
  </si>
  <si>
    <t>BEEF ISLAND</t>
  </si>
  <si>
    <t>Beef Island</t>
  </si>
  <si>
    <t>TUPJ</t>
  </si>
  <si>
    <t>EIN</t>
  </si>
  <si>
    <t>EINDHOVEN</t>
  </si>
  <si>
    <t>Eindhoven</t>
  </si>
  <si>
    <t>EHEH</t>
  </si>
  <si>
    <t>EGS</t>
  </si>
  <si>
    <t>EGILSSTADIR</t>
  </si>
  <si>
    <t>Egilsstadir</t>
  </si>
  <si>
    <t>BIEG</t>
  </si>
  <si>
    <t>EGO</t>
  </si>
  <si>
    <t>Belgorod</t>
  </si>
  <si>
    <t>UUOB</t>
  </si>
  <si>
    <t>RAF Sawbury</t>
  </si>
  <si>
    <t>EGOS</t>
  </si>
  <si>
    <t>EGG</t>
  </si>
  <si>
    <t>Eggebek</t>
  </si>
  <si>
    <t>ETME</t>
  </si>
  <si>
    <t>EGC</t>
  </si>
  <si>
    <t>BERGERAC</t>
  </si>
  <si>
    <t>Bergerac</t>
  </si>
  <si>
    <t>LFBE</t>
  </si>
  <si>
    <t>EFL</t>
  </si>
  <si>
    <t>KEFALLINIA</t>
  </si>
  <si>
    <t>Kefallinia</t>
  </si>
  <si>
    <t>LGKF</t>
  </si>
  <si>
    <t>EDO</t>
  </si>
  <si>
    <t>Edremit / Korfez</t>
  </si>
  <si>
    <t>LTFD</t>
  </si>
  <si>
    <t>EDM</t>
  </si>
  <si>
    <t>LA ROCHE</t>
  </si>
  <si>
    <t>LA ROCHE SUR YON</t>
  </si>
  <si>
    <t>La Roche</t>
  </si>
  <si>
    <t>La Roche Sur Yon</t>
  </si>
  <si>
    <t>LFRI</t>
  </si>
  <si>
    <t>EDL</t>
  </si>
  <si>
    <t>Eldoret</t>
  </si>
  <si>
    <t>HKEL</t>
  </si>
  <si>
    <t>EDI</t>
  </si>
  <si>
    <t>EDINBURGH</t>
  </si>
  <si>
    <t>Edinburgh</t>
  </si>
  <si>
    <t>EGPH</t>
  </si>
  <si>
    <t>NORT</t>
  </si>
  <si>
    <t>EDD</t>
  </si>
  <si>
    <t>ERLDUNDA</t>
  </si>
  <si>
    <t>Erldunda</t>
  </si>
  <si>
    <t>QEDD</t>
  </si>
  <si>
    <t>ECP</t>
  </si>
  <si>
    <t>KECP</t>
  </si>
  <si>
    <t>ECN</t>
  </si>
  <si>
    <t>Ercan</t>
  </si>
  <si>
    <t>Lefcosa Ercan Intern</t>
  </si>
  <si>
    <t>Lefcosa Ercan</t>
  </si>
  <si>
    <t>LCEN</t>
  </si>
  <si>
    <t>EBU</t>
  </si>
  <si>
    <t>ST. ETIENNE</t>
  </si>
  <si>
    <t>SAINT ETIENNE BOUTH.</t>
  </si>
  <si>
    <t>St. Etienne</t>
  </si>
  <si>
    <t>Saint Etienne Bouth.</t>
  </si>
  <si>
    <t>LFMH</t>
  </si>
  <si>
    <t>Erbil</t>
  </si>
  <si>
    <t>ORER</t>
  </si>
  <si>
    <t>EBJ</t>
  </si>
  <si>
    <t>ESBJERG</t>
  </si>
  <si>
    <t>Esbjerg</t>
  </si>
  <si>
    <t>EKEB</t>
  </si>
  <si>
    <t>EBD</t>
  </si>
  <si>
    <t>El Obeid</t>
  </si>
  <si>
    <t>HSOB</t>
  </si>
  <si>
    <t>EBB</t>
  </si>
  <si>
    <t>ENTEBBE</t>
  </si>
  <si>
    <t>Entebbe</t>
  </si>
  <si>
    <t>HUEN</t>
  </si>
  <si>
    <t>EBA</t>
  </si>
  <si>
    <t>Elba</t>
  </si>
  <si>
    <t>Elba Marina di Campo</t>
  </si>
  <si>
    <t>LIRJ</t>
  </si>
  <si>
    <t>S.SEBASTIAN</t>
  </si>
  <si>
    <t>SAN SEBASTIAN</t>
  </si>
  <si>
    <t>S.Sebastian</t>
  </si>
  <si>
    <t>San Sebastian</t>
  </si>
  <si>
    <t>LESO</t>
  </si>
  <si>
    <t>DZN</t>
  </si>
  <si>
    <t>Zhezkazgan</t>
  </si>
  <si>
    <t>UAKD</t>
  </si>
  <si>
    <t>Mayotte</t>
  </si>
  <si>
    <t>DZA</t>
  </si>
  <si>
    <t>Dzaoudzi</t>
  </si>
  <si>
    <t>FMCZ</t>
  </si>
  <si>
    <t>DYU</t>
  </si>
  <si>
    <t>DUSHANBE</t>
  </si>
  <si>
    <t>Dushanbe</t>
  </si>
  <si>
    <t>UTDD</t>
  </si>
  <si>
    <t>TSCH</t>
  </si>
  <si>
    <t>DYR</t>
  </si>
  <si>
    <t>ANADYR</t>
  </si>
  <si>
    <t>Anadyr</t>
  </si>
  <si>
    <t>UHMA</t>
  </si>
  <si>
    <t>DUBAI</t>
  </si>
  <si>
    <t>Dubai</t>
  </si>
  <si>
    <t>OMDB</t>
  </si>
  <si>
    <t>DWC</t>
  </si>
  <si>
    <t>DUBAI AL MAKTOUM INT</t>
  </si>
  <si>
    <t>Dubai Al Maktoum Int</t>
  </si>
  <si>
    <t>OMDW</t>
  </si>
  <si>
    <t>ZPU</t>
  </si>
  <si>
    <t>Salzgitter-Drütte</t>
  </si>
  <si>
    <t>EDVS</t>
  </si>
  <si>
    <t>DVO</t>
  </si>
  <si>
    <t>Davao</t>
  </si>
  <si>
    <t>RPWD</t>
  </si>
  <si>
    <t>Dusseldorf</t>
  </si>
  <si>
    <t>Düsseldorf</t>
  </si>
  <si>
    <t>EDDL</t>
  </si>
  <si>
    <t>DUR</t>
  </si>
  <si>
    <t>Durban</t>
  </si>
  <si>
    <t>FADN</t>
  </si>
  <si>
    <t>DUE</t>
  </si>
  <si>
    <t>Dübendorf</t>
  </si>
  <si>
    <t>LSHD</t>
  </si>
  <si>
    <t>DUBLIN</t>
  </si>
  <si>
    <t>Dublin</t>
  </si>
  <si>
    <t>EIDW</t>
  </si>
  <si>
    <t>MICH</t>
  </si>
  <si>
    <t>DETROIT</t>
  </si>
  <si>
    <t>Detroit</t>
  </si>
  <si>
    <t>KDTW</t>
  </si>
  <si>
    <t>DTW</t>
  </si>
  <si>
    <t>Dortmund</t>
  </si>
  <si>
    <t>Dortmund-Wickede</t>
  </si>
  <si>
    <t>EDLW</t>
  </si>
  <si>
    <t>Senegal</t>
  </si>
  <si>
    <t>DSS</t>
  </si>
  <si>
    <t>DAKAR</t>
  </si>
  <si>
    <t>DAKAR-BLAISE DIAGNE</t>
  </si>
  <si>
    <t>GOBD</t>
  </si>
  <si>
    <t>DSM</t>
  </si>
  <si>
    <t>Des Moines</t>
  </si>
  <si>
    <t>KDSM</t>
  </si>
  <si>
    <t>DSA</t>
  </si>
  <si>
    <t>Doncaster</t>
  </si>
  <si>
    <t>Doncaster Sheffield</t>
  </si>
  <si>
    <t>EGCN</t>
  </si>
  <si>
    <t>DRW</t>
  </si>
  <si>
    <t>DARWIN</t>
  </si>
  <si>
    <t>Darwin</t>
  </si>
  <si>
    <t>YPDN</t>
  </si>
  <si>
    <t>MONT</t>
  </si>
  <si>
    <t>DRU</t>
  </si>
  <si>
    <t>DRUMMOND</t>
  </si>
  <si>
    <t>Drummond</t>
  </si>
  <si>
    <t>KDRU</t>
  </si>
  <si>
    <t>Dresden</t>
  </si>
  <si>
    <t>EDDC</t>
  </si>
  <si>
    <t>DPS</t>
  </si>
  <si>
    <t>Denpesar</t>
  </si>
  <si>
    <t>Denpesar Bali</t>
  </si>
  <si>
    <t>Denpasar Bali</t>
  </si>
  <si>
    <t>WADD</t>
  </si>
  <si>
    <t>Chicago West</t>
  </si>
  <si>
    <t>DPA</t>
  </si>
  <si>
    <t>DUPAGE</t>
  </si>
  <si>
    <t>Dupage Airport</t>
  </si>
  <si>
    <t xml:space="preserve">Dupage </t>
  </si>
  <si>
    <t>KDPA</t>
  </si>
  <si>
    <t>DOL</t>
  </si>
  <si>
    <t>DEAUVILLE</t>
  </si>
  <si>
    <t>Deauville</t>
  </si>
  <si>
    <t>LFRG</t>
  </si>
  <si>
    <t>DOK</t>
  </si>
  <si>
    <t>DONETSK</t>
  </si>
  <si>
    <t>Donetsk</t>
  </si>
  <si>
    <t>UKCC</t>
  </si>
  <si>
    <t>Katar</t>
  </si>
  <si>
    <t>Doha</t>
  </si>
  <si>
    <t>OTHH</t>
  </si>
  <si>
    <t>DNZ</t>
  </si>
  <si>
    <t>DENIZLI</t>
  </si>
  <si>
    <t>Denizli</t>
  </si>
  <si>
    <t>LTAY</t>
  </si>
  <si>
    <t>DNR</t>
  </si>
  <si>
    <t>DINARD</t>
  </si>
  <si>
    <t>Dinard</t>
  </si>
  <si>
    <t>LFRD</t>
  </si>
  <si>
    <t>DNK</t>
  </si>
  <si>
    <t>DNIPRO</t>
  </si>
  <si>
    <t>Dnipro</t>
  </si>
  <si>
    <t>UKDD</t>
  </si>
  <si>
    <t>DND</t>
  </si>
  <si>
    <t>DUNDEE</t>
  </si>
  <si>
    <t>Dundee</t>
  </si>
  <si>
    <t>EGPN</t>
  </si>
  <si>
    <t>DMM</t>
  </si>
  <si>
    <t>DAMMAN</t>
  </si>
  <si>
    <t>Damman</t>
  </si>
  <si>
    <t>OEDF</t>
  </si>
  <si>
    <t>BKK</t>
  </si>
  <si>
    <t>BANGKOK</t>
  </si>
  <si>
    <t>BANGKOK/DONMUANG</t>
  </si>
  <si>
    <t>Bangkok</t>
  </si>
  <si>
    <t>Bangkok/Donmuang</t>
  </si>
  <si>
    <t>VTBD</t>
  </si>
  <si>
    <t>DMK</t>
  </si>
  <si>
    <t>Moscow/DME</t>
  </si>
  <si>
    <t>Moscow/Domodedovo</t>
  </si>
  <si>
    <t>Moskau/DME</t>
  </si>
  <si>
    <t>Moskau/Domodedovo</t>
  </si>
  <si>
    <t>UUDD</t>
  </si>
  <si>
    <t>DME</t>
  </si>
  <si>
    <t>DMB</t>
  </si>
  <si>
    <t>Taraz</t>
  </si>
  <si>
    <t>UADD</t>
  </si>
  <si>
    <t>DALAMAN</t>
  </si>
  <si>
    <t>Dalaman</t>
  </si>
  <si>
    <t>LTBS</t>
  </si>
  <si>
    <t>Minnesota</t>
  </si>
  <si>
    <t>DLH</t>
  </si>
  <si>
    <t>Duluth Int.</t>
  </si>
  <si>
    <t>Duluth International Airport</t>
  </si>
  <si>
    <t>KDLH</t>
  </si>
  <si>
    <t>DLE</t>
  </si>
  <si>
    <t>Dole-Tavaux</t>
  </si>
  <si>
    <t>LFGJ</t>
  </si>
  <si>
    <t>DLD</t>
  </si>
  <si>
    <t>GEILO/DAGALI</t>
  </si>
  <si>
    <t>Geilo/Dagali</t>
  </si>
  <si>
    <t>ENDI</t>
  </si>
  <si>
    <t>DLC</t>
  </si>
  <si>
    <t>Dalian</t>
  </si>
  <si>
    <t>ZYTL</t>
  </si>
  <si>
    <t>DLA</t>
  </si>
  <si>
    <t>DOUALA</t>
  </si>
  <si>
    <t>Douala</t>
  </si>
  <si>
    <t>FKKD</t>
  </si>
  <si>
    <t>DKR</t>
  </si>
  <si>
    <t>Dakar</t>
  </si>
  <si>
    <t>GOOY</t>
  </si>
  <si>
    <t>DJU</t>
  </si>
  <si>
    <t>Djupivogur</t>
  </si>
  <si>
    <t>BIDV</t>
  </si>
  <si>
    <t>DJG</t>
  </si>
  <si>
    <t>DJANET</t>
  </si>
  <si>
    <t>Djanet</t>
  </si>
  <si>
    <t>DAAJ</t>
  </si>
  <si>
    <t>DJE</t>
  </si>
  <si>
    <t>DJERBA</t>
  </si>
  <si>
    <t>Djerba</t>
  </si>
  <si>
    <t>DTTJ</t>
  </si>
  <si>
    <t>DIY</t>
  </si>
  <si>
    <t>DIYARBAKIR</t>
  </si>
  <si>
    <t>Diyarbakir</t>
  </si>
  <si>
    <t>LTCC</t>
  </si>
  <si>
    <t>DIS</t>
  </si>
  <si>
    <t>Loubomo</t>
  </si>
  <si>
    <t>FCPL</t>
  </si>
  <si>
    <t>DIJ</t>
  </si>
  <si>
    <t>DIJON</t>
  </si>
  <si>
    <t>Dijon</t>
  </si>
  <si>
    <t>LFSD</t>
  </si>
  <si>
    <t>Doha International</t>
  </si>
  <si>
    <t>OTBD</t>
  </si>
  <si>
    <t>DIA</t>
  </si>
  <si>
    <t>DHR</t>
  </si>
  <si>
    <t>DEN HELDER</t>
  </si>
  <si>
    <t>DEN HELDER/DE KOOY</t>
  </si>
  <si>
    <t>Den Helder</t>
  </si>
  <si>
    <t>Den Helder/De Kooy</t>
  </si>
  <si>
    <t>EHKD</t>
  </si>
  <si>
    <t>ALAB</t>
  </si>
  <si>
    <t>DHN</t>
  </si>
  <si>
    <t>DOTHAN</t>
  </si>
  <si>
    <t>Dothan</t>
  </si>
  <si>
    <t>KDHN</t>
  </si>
  <si>
    <t>Südengland</t>
  </si>
  <si>
    <t>DHM</t>
  </si>
  <si>
    <t xml:space="preserve">Denham </t>
  </si>
  <si>
    <t>Denham Aerodrome</t>
  </si>
  <si>
    <t>Denham Aerod</t>
  </si>
  <si>
    <t>EGLD</t>
  </si>
  <si>
    <t>QSM</t>
  </si>
  <si>
    <t>Uetersen</t>
  </si>
  <si>
    <t>EDHE</t>
  </si>
  <si>
    <t>DHA</t>
  </si>
  <si>
    <t>DHARAN</t>
  </si>
  <si>
    <t>Dharan</t>
  </si>
  <si>
    <t>OEDR</t>
  </si>
  <si>
    <t>QDF</t>
  </si>
  <si>
    <t>DALLAS/DFW</t>
  </si>
  <si>
    <t>DALLAS/FORT-WORTH</t>
  </si>
  <si>
    <t>Dallas/DFW</t>
  </si>
  <si>
    <t>Dallas/Fort-Worth</t>
  </si>
  <si>
    <t>KDFW</t>
  </si>
  <si>
    <t>DFW</t>
  </si>
  <si>
    <t>DETROIT/DET</t>
  </si>
  <si>
    <t>DETROIT/COLEMAN YOUNG</t>
  </si>
  <si>
    <t>Detroit/DET</t>
  </si>
  <si>
    <t>Detroit/Coleman Young</t>
  </si>
  <si>
    <t>KDET</t>
  </si>
  <si>
    <t>DET</t>
  </si>
  <si>
    <t>COLO</t>
  </si>
  <si>
    <t>DEN</t>
  </si>
  <si>
    <t>DENVER</t>
  </si>
  <si>
    <t>Denver</t>
  </si>
  <si>
    <t>KDEN</t>
  </si>
  <si>
    <t>DEL</t>
  </si>
  <si>
    <t>DELHI</t>
  </si>
  <si>
    <t>Delhi</t>
  </si>
  <si>
    <t>VIDP</t>
  </si>
  <si>
    <t>DEC</t>
  </si>
  <si>
    <t>Decatur</t>
  </si>
  <si>
    <t>KDEC</t>
  </si>
  <si>
    <t>DEB</t>
  </si>
  <si>
    <t>Debrecen</t>
  </si>
  <si>
    <t>LHDC</t>
  </si>
  <si>
    <t>DCM</t>
  </si>
  <si>
    <t>CASTRES</t>
  </si>
  <si>
    <t>Castres</t>
  </si>
  <si>
    <t>LFCK</t>
  </si>
  <si>
    <t>DCI</t>
  </si>
  <si>
    <t>DECIMOMANNU</t>
  </si>
  <si>
    <t>Decimomannu</t>
  </si>
  <si>
    <t>LIED</t>
  </si>
  <si>
    <t>WASHINGTON/Ronald Reagan</t>
  </si>
  <si>
    <t>Washington/Ronald Reagan</t>
  </si>
  <si>
    <t>KDCA</t>
  </si>
  <si>
    <t>DCA</t>
  </si>
  <si>
    <t>DUBROVNIK</t>
  </si>
  <si>
    <t>Dubrovnik</t>
  </si>
  <si>
    <t>LDDU</t>
  </si>
  <si>
    <t>Militärflugplatz</t>
  </si>
  <si>
    <t>DBF</t>
  </si>
  <si>
    <t xml:space="preserve">Dubendorf </t>
  </si>
  <si>
    <t>Dubendorf Airport</t>
  </si>
  <si>
    <t>LSMD</t>
  </si>
  <si>
    <t>DAY</t>
  </si>
  <si>
    <t>DAYTON</t>
  </si>
  <si>
    <t>DAYTON/INTERNATIONAL</t>
  </si>
  <si>
    <t>Dayton</t>
  </si>
  <si>
    <t>Dayton/International</t>
  </si>
  <si>
    <t>KDAY</t>
  </si>
  <si>
    <t>DAR</t>
  </si>
  <si>
    <t>DAR-ES-SALAA</t>
  </si>
  <si>
    <t>DAR-ES-SALAAM</t>
  </si>
  <si>
    <t>Dar-Es-Salaa</t>
  </si>
  <si>
    <t>Dar-Es-Salaam</t>
  </si>
  <si>
    <t>HTDA</t>
  </si>
  <si>
    <t>DAM</t>
  </si>
  <si>
    <t>DAMASKUS</t>
  </si>
  <si>
    <t>Damaskus</t>
  </si>
  <si>
    <t>OSDI</t>
  </si>
  <si>
    <t>DALLAS</t>
  </si>
  <si>
    <t>Dallas</t>
  </si>
  <si>
    <t>KDAL</t>
  </si>
  <si>
    <t>DAL</t>
  </si>
  <si>
    <t>DAD</t>
  </si>
  <si>
    <t>Da Nang</t>
  </si>
  <si>
    <t>VVDN</t>
  </si>
  <si>
    <t>DAC</t>
  </si>
  <si>
    <t>DHAKA ZIA</t>
  </si>
  <si>
    <t>Dhaka Zia</t>
  </si>
  <si>
    <t>VGZR</t>
  </si>
  <si>
    <t>CZW</t>
  </si>
  <si>
    <t>Rudniki</t>
  </si>
  <si>
    <t>EPRU</t>
  </si>
  <si>
    <t>Czestochowa</t>
  </si>
  <si>
    <t>Czestochowa Rudniki</t>
  </si>
  <si>
    <t>EPCH</t>
  </si>
  <si>
    <t>CZL</t>
  </si>
  <si>
    <t>CONSTANTINE</t>
  </si>
  <si>
    <t>Constantine</t>
  </si>
  <si>
    <t>DABC</t>
  </si>
  <si>
    <t>CYO</t>
  </si>
  <si>
    <t>Cayo Largo</t>
  </si>
  <si>
    <t>Cayo Largo del Sur</t>
  </si>
  <si>
    <t>MUCL</t>
  </si>
  <si>
    <t>CWL</t>
  </si>
  <si>
    <t>CARDIFF</t>
  </si>
  <si>
    <t>Cardiff</t>
  </si>
  <si>
    <t>EGFF</t>
  </si>
  <si>
    <t>CWC</t>
  </si>
  <si>
    <t>CHERNOVTSY</t>
  </si>
  <si>
    <t>Chernovtsy</t>
  </si>
  <si>
    <t>UKLN</t>
  </si>
  <si>
    <t>CWB</t>
  </si>
  <si>
    <t>Curitiba</t>
  </si>
  <si>
    <t>SBCT</t>
  </si>
  <si>
    <t>CVT</t>
  </si>
  <si>
    <t>Cranwell</t>
  </si>
  <si>
    <t>EGYD</t>
  </si>
  <si>
    <t>COVENTRY</t>
  </si>
  <si>
    <t>Coventry</t>
  </si>
  <si>
    <t>EGBE</t>
  </si>
  <si>
    <t>CVG</t>
  </si>
  <si>
    <t>CINCINNATI</t>
  </si>
  <si>
    <t>KCVG</t>
  </si>
  <si>
    <t>Curacao</t>
  </si>
  <si>
    <t>CUR</t>
  </si>
  <si>
    <t>TNCC</t>
  </si>
  <si>
    <t>CUN</t>
  </si>
  <si>
    <t>CANCUN</t>
  </si>
  <si>
    <t>Cancun</t>
  </si>
  <si>
    <t>MMUN</t>
  </si>
  <si>
    <t>CUF</t>
  </si>
  <si>
    <t>Cuneo</t>
  </si>
  <si>
    <t>Cuneo/Levldigi</t>
  </si>
  <si>
    <t>LIMZ</t>
  </si>
  <si>
    <t>CTU</t>
  </si>
  <si>
    <t>Chengdu</t>
  </si>
  <si>
    <t>ZUUU</t>
  </si>
  <si>
    <t>CTT</t>
  </si>
  <si>
    <t>Castellet</t>
  </si>
  <si>
    <t>Le Castellet</t>
  </si>
  <si>
    <t>Aeroport du Castellet</t>
  </si>
  <si>
    <t>LFMQ</t>
  </si>
  <si>
    <t>Sapporo/New Chitose</t>
  </si>
  <si>
    <t>RJCC</t>
  </si>
  <si>
    <t>CTS</t>
  </si>
  <si>
    <t>CTG</t>
  </si>
  <si>
    <t>CARTAGENA</t>
  </si>
  <si>
    <t>Cartagena</t>
  </si>
  <si>
    <t>SKCG</t>
  </si>
  <si>
    <t>LICC</t>
  </si>
  <si>
    <t>CSY</t>
  </si>
  <si>
    <t>CHEBOKSARY</t>
  </si>
  <si>
    <t>Cheboksary</t>
  </si>
  <si>
    <t>UWKS</t>
  </si>
  <si>
    <t>CSX</t>
  </si>
  <si>
    <t>Changsha</t>
  </si>
  <si>
    <t>ZGCS</t>
  </si>
  <si>
    <t>CSO</t>
  </si>
  <si>
    <t>Cochstedt</t>
  </si>
  <si>
    <t>Cochstedt/Schneidl.</t>
  </si>
  <si>
    <t>EDBC</t>
  </si>
  <si>
    <t>CSF</t>
  </si>
  <si>
    <t>CREIL</t>
  </si>
  <si>
    <t>Creil</t>
  </si>
  <si>
    <t>LFPC</t>
  </si>
  <si>
    <t>CSB</t>
  </si>
  <si>
    <t>CARANSEBES</t>
  </si>
  <si>
    <t>Caransebes</t>
  </si>
  <si>
    <t>LRCS</t>
  </si>
  <si>
    <t>CRZ</t>
  </si>
  <si>
    <t>CHARDZOU</t>
  </si>
  <si>
    <t>CHARDZHOU</t>
  </si>
  <si>
    <t>Chardzou</t>
  </si>
  <si>
    <t>UTAV</t>
  </si>
  <si>
    <t>CRV</t>
  </si>
  <si>
    <t>CROTONE</t>
  </si>
  <si>
    <t>Crotone</t>
  </si>
  <si>
    <t>LIBC</t>
  </si>
  <si>
    <t>CRN</t>
  </si>
  <si>
    <t>Cromarty</t>
  </si>
  <si>
    <t>RPVF</t>
  </si>
  <si>
    <t>Brussels</t>
  </si>
  <si>
    <t>Brussles/Charleroi</t>
  </si>
  <si>
    <t>Brüssel</t>
  </si>
  <si>
    <t>Brüsse/Charleroi</t>
  </si>
  <si>
    <t>EBCI</t>
  </si>
  <si>
    <t>CRL</t>
  </si>
  <si>
    <t>CRK</t>
  </si>
  <si>
    <t>Luzon Island</t>
  </si>
  <si>
    <t>RPLC</t>
  </si>
  <si>
    <t>CRI</t>
  </si>
  <si>
    <t>Crooked Island</t>
  </si>
  <si>
    <t>MYCI</t>
  </si>
  <si>
    <t>CRA</t>
  </si>
  <si>
    <t>Craiova</t>
  </si>
  <si>
    <t>LRCV</t>
  </si>
  <si>
    <t>CQM</t>
  </si>
  <si>
    <t>Ciudad Real</t>
  </si>
  <si>
    <t>LERL</t>
  </si>
  <si>
    <t>CQF</t>
  </si>
  <si>
    <t>CALAIS</t>
  </si>
  <si>
    <t>Calais</t>
  </si>
  <si>
    <t>LFAC</t>
  </si>
  <si>
    <t>CPT</t>
  </si>
  <si>
    <t>KAPSTADT</t>
  </si>
  <si>
    <t>Kapstadt</t>
  </si>
  <si>
    <t>FACT</t>
  </si>
  <si>
    <t>CPR</t>
  </si>
  <si>
    <t>Casper</t>
  </si>
  <si>
    <t>KCPR</t>
  </si>
  <si>
    <t>Copenhagen</t>
  </si>
  <si>
    <t>EKCH</t>
  </si>
  <si>
    <t>Cukurova</t>
  </si>
  <si>
    <t>LTDB</t>
  </si>
  <si>
    <t>Missouri</t>
  </si>
  <si>
    <t>COU</t>
  </si>
  <si>
    <t>Columbia</t>
  </si>
  <si>
    <t>KCOU</t>
  </si>
  <si>
    <t>COS</t>
  </si>
  <si>
    <t>Colorado Springs</t>
  </si>
  <si>
    <t>KCOS</t>
  </si>
  <si>
    <t>COR</t>
  </si>
  <si>
    <t>SACO</t>
  </si>
  <si>
    <t>Benin</t>
  </si>
  <si>
    <t>COO</t>
  </si>
  <si>
    <t>COTONU</t>
  </si>
  <si>
    <t>Cotonu</t>
  </si>
  <si>
    <t>DBBB</t>
  </si>
  <si>
    <t>COK</t>
  </si>
  <si>
    <t>Kochi</t>
  </si>
  <si>
    <t>VOCI</t>
  </si>
  <si>
    <t>CNX</t>
  </si>
  <si>
    <t>CHIANG MAI</t>
  </si>
  <si>
    <t>Chiang Mai</t>
  </si>
  <si>
    <t>VTCC</t>
  </si>
  <si>
    <t>ACT</t>
  </si>
  <si>
    <t>Waco</t>
  </si>
  <si>
    <t>Waco/James Connally</t>
  </si>
  <si>
    <t>KCNW</t>
  </si>
  <si>
    <t>CNW</t>
  </si>
  <si>
    <t>QUEE</t>
  </si>
  <si>
    <t>CNS</t>
  </si>
  <si>
    <t>CAIRNS</t>
  </si>
  <si>
    <t>Cairns</t>
  </si>
  <si>
    <t>YBCS</t>
  </si>
  <si>
    <t>CNN</t>
  </si>
  <si>
    <t>Kannur</t>
  </si>
  <si>
    <t>VOKN</t>
  </si>
  <si>
    <t>CNL</t>
  </si>
  <si>
    <t>SINDAL</t>
  </si>
  <si>
    <t>Sindal</t>
  </si>
  <si>
    <t>EKSN</t>
  </si>
  <si>
    <t>CNG</t>
  </si>
  <si>
    <t>COGNAC</t>
  </si>
  <si>
    <t>Cognac</t>
  </si>
  <si>
    <t>Cognac/Parvaud</t>
  </si>
  <si>
    <t>LFBG</t>
  </si>
  <si>
    <t>BHZ</t>
  </si>
  <si>
    <t>CONFINS</t>
  </si>
  <si>
    <t>BELO HORINZONTE/CONFINS</t>
  </si>
  <si>
    <t>Confins</t>
  </si>
  <si>
    <t>Belo Horizonte/Confins</t>
  </si>
  <si>
    <t>SBCF</t>
  </si>
  <si>
    <t>CNF</t>
  </si>
  <si>
    <t>CND</t>
  </si>
  <si>
    <t>KONSTANZA</t>
  </si>
  <si>
    <t>Konstanza</t>
  </si>
  <si>
    <t>LRCK</t>
  </si>
  <si>
    <t>CMR</t>
  </si>
  <si>
    <t>Colmar/CMR</t>
  </si>
  <si>
    <t>Colmar-Houssen</t>
  </si>
  <si>
    <t>LFGA</t>
  </si>
  <si>
    <t>CAS</t>
  </si>
  <si>
    <t>CASABLANCA</t>
  </si>
  <si>
    <t>CASABLANCA/MOHAMED V</t>
  </si>
  <si>
    <t>Casablanca</t>
  </si>
  <si>
    <t>Casablanca/Mohamed V</t>
  </si>
  <si>
    <t>GMMN</t>
  </si>
  <si>
    <t>CMN</t>
  </si>
  <si>
    <t>University of Illinois Willard Airport</t>
  </si>
  <si>
    <t>CMI</t>
  </si>
  <si>
    <t>Champaign</t>
  </si>
  <si>
    <t>KCMI</t>
  </si>
  <si>
    <t>OH</t>
  </si>
  <si>
    <t>Columbus/CMH</t>
  </si>
  <si>
    <t>Columbus Intl.</t>
  </si>
  <si>
    <t>KCMH</t>
  </si>
  <si>
    <t>CMF</t>
  </si>
  <si>
    <t>CHAMBERY</t>
  </si>
  <si>
    <t>Chambery</t>
  </si>
  <si>
    <t>LFLB</t>
  </si>
  <si>
    <t>Sri Lanka</t>
  </si>
  <si>
    <t>CMB</t>
  </si>
  <si>
    <t>COLOMBO</t>
  </si>
  <si>
    <t>Colombo</t>
  </si>
  <si>
    <t>VCBI</t>
  </si>
  <si>
    <t>CLY</t>
  </si>
  <si>
    <t>CALVI</t>
  </si>
  <si>
    <t>Calvi</t>
  </si>
  <si>
    <t>LFKC</t>
  </si>
  <si>
    <t>CLT</t>
  </si>
  <si>
    <t>Charlotte</t>
  </si>
  <si>
    <t>Charlotte / Douglas</t>
  </si>
  <si>
    <t>KCLT</t>
  </si>
  <si>
    <t>CLO</t>
  </si>
  <si>
    <t>Cali</t>
  </si>
  <si>
    <t>SKCL</t>
  </si>
  <si>
    <t>CLJ</t>
  </si>
  <si>
    <t>CLUJ</t>
  </si>
  <si>
    <t>Cluj</t>
  </si>
  <si>
    <t>LRCL</t>
  </si>
  <si>
    <t>CLE</t>
  </si>
  <si>
    <t>CLEVELAND</t>
  </si>
  <si>
    <t>Cleveland</t>
  </si>
  <si>
    <t>KCLE</t>
  </si>
  <si>
    <t>CKZ</t>
  </si>
  <si>
    <t>Canakkale</t>
  </si>
  <si>
    <t>LTBH</t>
  </si>
  <si>
    <t>Guinea</t>
  </si>
  <si>
    <t>GUCY</t>
  </si>
  <si>
    <t>CKY</t>
  </si>
  <si>
    <t>Conakry</t>
  </si>
  <si>
    <t>CKG</t>
  </si>
  <si>
    <t>Chongqing</t>
  </si>
  <si>
    <t>ZUCK</t>
  </si>
  <si>
    <t>CKC</t>
  </si>
  <si>
    <t>CHERKASY</t>
  </si>
  <si>
    <t>Cherkasy</t>
  </si>
  <si>
    <t>UKKE</t>
  </si>
  <si>
    <t>CIT</t>
  </si>
  <si>
    <t>Shymkent</t>
  </si>
  <si>
    <t>UAII</t>
  </si>
  <si>
    <t>CIR</t>
  </si>
  <si>
    <t>KCIR</t>
  </si>
  <si>
    <t>Rome/CIA</t>
  </si>
  <si>
    <t>Rom/Ciampino</t>
  </si>
  <si>
    <t>LIRA</t>
  </si>
  <si>
    <t>CHW</t>
  </si>
  <si>
    <t>Jiuhuang</t>
  </si>
  <si>
    <t>ZLJQ</t>
  </si>
  <si>
    <t>CHV</t>
  </si>
  <si>
    <t>Chaves</t>
  </si>
  <si>
    <t>LPCH</t>
  </si>
  <si>
    <t>CHS</t>
  </si>
  <si>
    <t>Charleston</t>
  </si>
  <si>
    <t>Charleston / AFB</t>
  </si>
  <si>
    <t>KCHS</t>
  </si>
  <si>
    <t>CHR</t>
  </si>
  <si>
    <t>CHATEAUROUX</t>
  </si>
  <si>
    <t>Chateauroux</t>
  </si>
  <si>
    <t>LFLX</t>
  </si>
  <si>
    <t>CHANIA</t>
  </si>
  <si>
    <t>Chania</t>
  </si>
  <si>
    <t>LGSA</t>
  </si>
  <si>
    <t>CHO</t>
  </si>
  <si>
    <t>Charlottesville</t>
  </si>
  <si>
    <t>KCHO</t>
  </si>
  <si>
    <t>KCHI</t>
  </si>
  <si>
    <t>CHE</t>
  </si>
  <si>
    <t>Chievres mil</t>
  </si>
  <si>
    <t>Chievres (mil.)</t>
  </si>
  <si>
    <t>EBCV</t>
  </si>
  <si>
    <t>CHC</t>
  </si>
  <si>
    <t>Christchurch</t>
  </si>
  <si>
    <t>Christchurch Intl.</t>
  </si>
  <si>
    <t>NZCH</t>
  </si>
  <si>
    <t>CHA</t>
  </si>
  <si>
    <t>CHATTANOOGA</t>
  </si>
  <si>
    <t>Chattanooga</t>
  </si>
  <si>
    <t>KCHA</t>
  </si>
  <si>
    <t>CGQ</t>
  </si>
  <si>
    <t>Changchun</t>
  </si>
  <si>
    <t>ZYCC</t>
  </si>
  <si>
    <t>CGP</t>
  </si>
  <si>
    <t>Chittagong</t>
  </si>
  <si>
    <t>VGEG</t>
  </si>
  <si>
    <t>CGO</t>
  </si>
  <si>
    <t>Zhengzhou</t>
  </si>
  <si>
    <t>ZHCC</t>
  </si>
  <si>
    <t>Cologne</t>
  </si>
  <si>
    <t>Köln/Bonn</t>
  </si>
  <si>
    <t>EDDK</t>
  </si>
  <si>
    <t>Jakarta/Soekarno-Hatta</t>
  </si>
  <si>
    <t>WIII</t>
  </si>
  <si>
    <t>CGK</t>
  </si>
  <si>
    <t>KORFU</t>
  </si>
  <si>
    <t>Korfu</t>
  </si>
  <si>
    <t>LGKR</t>
  </si>
  <si>
    <t>CFR</t>
  </si>
  <si>
    <t>CAEN</t>
  </si>
  <si>
    <t>Caen</t>
  </si>
  <si>
    <t>LFRK</t>
  </si>
  <si>
    <t>CFN</t>
  </si>
  <si>
    <t>DONEGAL</t>
  </si>
  <si>
    <t>Donegal</t>
  </si>
  <si>
    <t>EIDL</t>
  </si>
  <si>
    <t>CFL</t>
  </si>
  <si>
    <t>Cranfield</t>
  </si>
  <si>
    <t>CFE</t>
  </si>
  <si>
    <t>CLERMONT/FER</t>
  </si>
  <si>
    <t>CLERMONT/FERRAND</t>
  </si>
  <si>
    <t>Clermont/Fer</t>
  </si>
  <si>
    <t>Clermont/Ferrand</t>
  </si>
  <si>
    <t>LFLC</t>
  </si>
  <si>
    <t>CER</t>
  </si>
  <si>
    <t>CHERBOURG</t>
  </si>
  <si>
    <t>Cherbourg</t>
  </si>
  <si>
    <t>LFRC</t>
  </si>
  <si>
    <t>CANNES</t>
  </si>
  <si>
    <t>Cannes</t>
  </si>
  <si>
    <t>LFMD</t>
  </si>
  <si>
    <t>URAL</t>
  </si>
  <si>
    <t>CEK</t>
  </si>
  <si>
    <t>CHELYABINSK</t>
  </si>
  <si>
    <t>Chelyabinsk</t>
  </si>
  <si>
    <t>USCC</t>
  </si>
  <si>
    <t>CEG</t>
  </si>
  <si>
    <t>Chester</t>
  </si>
  <si>
    <t>Chester-Hawarden</t>
  </si>
  <si>
    <t>EGNR</t>
  </si>
  <si>
    <t>CEE</t>
  </si>
  <si>
    <t>Cherepovets</t>
  </si>
  <si>
    <t>ULWC</t>
  </si>
  <si>
    <t>CEB</t>
  </si>
  <si>
    <t>Cebu</t>
  </si>
  <si>
    <t>RPVM</t>
  </si>
  <si>
    <t>CDT</t>
  </si>
  <si>
    <t>Castellon</t>
  </si>
  <si>
    <t>LECH</t>
  </si>
  <si>
    <t>PARIS/CDG</t>
  </si>
  <si>
    <t>PARIS/CH.DE GAULLE</t>
  </si>
  <si>
    <t>Paris/CDG</t>
  </si>
  <si>
    <t>Paris/Ch.de Gaulle</t>
  </si>
  <si>
    <t>LFPG</t>
  </si>
  <si>
    <t>CDE</t>
  </si>
  <si>
    <t>Chengde</t>
  </si>
  <si>
    <t>ZBCD</t>
  </si>
  <si>
    <t>CCU</t>
  </si>
  <si>
    <t>CALCUTTA</t>
  </si>
  <si>
    <t>Calcutta</t>
  </si>
  <si>
    <t>VECC</t>
  </si>
  <si>
    <t>CCS</t>
  </si>
  <si>
    <t>CARACAS</t>
  </si>
  <si>
    <t>Caracas</t>
  </si>
  <si>
    <t>SVMI</t>
  </si>
  <si>
    <t>Cocos Islands</t>
  </si>
  <si>
    <t>CCK</t>
  </si>
  <si>
    <t>COCOS INSELN</t>
  </si>
  <si>
    <t>Cocos Inseln</t>
  </si>
  <si>
    <t>YPCC</t>
  </si>
  <si>
    <t>CCJ</t>
  </si>
  <si>
    <t>Kozhikode</t>
  </si>
  <si>
    <t>VOCL</t>
  </si>
  <si>
    <t>CCF</t>
  </si>
  <si>
    <t>CARCASSONNE</t>
  </si>
  <si>
    <t>Carcassonne</t>
  </si>
  <si>
    <t>LFMK</t>
  </si>
  <si>
    <t>CBU</t>
  </si>
  <si>
    <t>COTTBUS</t>
  </si>
  <si>
    <t>Cottbus-Drewitz</t>
  </si>
  <si>
    <t>Cottbus</t>
  </si>
  <si>
    <t>EDCD</t>
  </si>
  <si>
    <t>CBR</t>
  </si>
  <si>
    <t>CANBERRA</t>
  </si>
  <si>
    <t>Canberra</t>
  </si>
  <si>
    <t>YSCB</t>
  </si>
  <si>
    <t>CBH</t>
  </si>
  <si>
    <t>BECHAR</t>
  </si>
  <si>
    <t>Bechar</t>
  </si>
  <si>
    <t>DAOR</t>
  </si>
  <si>
    <t>CBG</t>
  </si>
  <si>
    <t>CAMBRIDGE</t>
  </si>
  <si>
    <t>Cambridge</t>
  </si>
  <si>
    <t>EGSC</t>
  </si>
  <si>
    <t>CBB</t>
  </si>
  <si>
    <t>Cochabamba</t>
  </si>
  <si>
    <t>SLCB</t>
  </si>
  <si>
    <t>Französisch Guyana ( Frankreich )</t>
  </si>
  <si>
    <t>CAY</t>
  </si>
  <si>
    <t>CAYENNE</t>
  </si>
  <si>
    <t>CAYENNE/ROCHAMBEAU</t>
  </si>
  <si>
    <t>Cayenne</t>
  </si>
  <si>
    <t>Cayenne/Rochambeau</t>
  </si>
  <si>
    <t>SOCA</t>
  </si>
  <si>
    <t>CAX</t>
  </si>
  <si>
    <t>Carlisle</t>
  </si>
  <si>
    <t>Carlisle Airport</t>
  </si>
  <si>
    <t>EGNC</t>
  </si>
  <si>
    <t>CAT</t>
  </si>
  <si>
    <t>Cascais Municipal Aerodrome</t>
  </si>
  <si>
    <t>CASCAIS Airp</t>
  </si>
  <si>
    <t>LPCS</t>
  </si>
  <si>
    <t>CASABLANCA/ANFA</t>
  </si>
  <si>
    <t>Casablanca/Anfa</t>
  </si>
  <si>
    <t>GMMC</t>
  </si>
  <si>
    <t>CAN</t>
  </si>
  <si>
    <t>Guangzhou</t>
  </si>
  <si>
    <t>ZGGG</t>
  </si>
  <si>
    <t>CAMPBELTOWN</t>
  </si>
  <si>
    <t>Campbeltown</t>
  </si>
  <si>
    <t>EGEC</t>
  </si>
  <si>
    <t>CAK</t>
  </si>
  <si>
    <t>Akron / Canton</t>
  </si>
  <si>
    <t>KCAK</t>
  </si>
  <si>
    <t>CAI</t>
  </si>
  <si>
    <t>KAIRO</t>
  </si>
  <si>
    <t>Kairo</t>
  </si>
  <si>
    <t>HECA</t>
  </si>
  <si>
    <t>CAGLIARI</t>
  </si>
  <si>
    <t>Cagliari</t>
  </si>
  <si>
    <t>LIEE</t>
  </si>
  <si>
    <t>South Carolina</t>
  </si>
  <si>
    <t>CAE</t>
  </si>
  <si>
    <t>KCAE</t>
  </si>
  <si>
    <t>Brize Norton</t>
  </si>
  <si>
    <t>EGVN</t>
  </si>
  <si>
    <t>BZV</t>
  </si>
  <si>
    <t>BRAZZAVILLE</t>
  </si>
  <si>
    <t>Brazzaville</t>
  </si>
  <si>
    <t>FCBB</t>
  </si>
  <si>
    <t>BZR</t>
  </si>
  <si>
    <t>BEZIERS</t>
  </si>
  <si>
    <t>Beziers</t>
  </si>
  <si>
    <t>LFMU</t>
  </si>
  <si>
    <t>BOLZANO</t>
  </si>
  <si>
    <t>Bozen</t>
  </si>
  <si>
    <t>LIPB</t>
  </si>
  <si>
    <t>BZN</t>
  </si>
  <si>
    <t>Bozeman</t>
  </si>
  <si>
    <t>KBZN</t>
  </si>
  <si>
    <t>BZI</t>
  </si>
  <si>
    <t>Balikesir</t>
  </si>
  <si>
    <t>LTBF</t>
  </si>
  <si>
    <t>BZG</t>
  </si>
  <si>
    <t>Bydgoszcz</t>
  </si>
  <si>
    <t>Bydgoszcz Biedaszkow</t>
  </si>
  <si>
    <t>EPBD</t>
  </si>
  <si>
    <t>Belize</t>
  </si>
  <si>
    <t>BZE</t>
  </si>
  <si>
    <t>BELIZE CITY</t>
  </si>
  <si>
    <t>Belize City</t>
  </si>
  <si>
    <t>MZBZ</t>
  </si>
  <si>
    <t>BYU</t>
  </si>
  <si>
    <t>Bayreuth</t>
  </si>
  <si>
    <t>EDQD</t>
  </si>
  <si>
    <t>BYT</t>
  </si>
  <si>
    <t>BANTRY</t>
  </si>
  <si>
    <t>Bantry</t>
  </si>
  <si>
    <t>EIBN</t>
  </si>
  <si>
    <t>BYS</t>
  </si>
  <si>
    <t>LAESO</t>
  </si>
  <si>
    <t>Laeso</t>
  </si>
  <si>
    <t>EKLS</t>
  </si>
  <si>
    <t>BYJ</t>
  </si>
  <si>
    <t>Beja Airport</t>
  </si>
  <si>
    <t>LPBJ</t>
  </si>
  <si>
    <t>BYB</t>
  </si>
  <si>
    <t>DIBAA</t>
  </si>
  <si>
    <t>Dibaa</t>
  </si>
  <si>
    <t>QBYB</t>
  </si>
  <si>
    <t>BXH</t>
  </si>
  <si>
    <t>Balkhash</t>
  </si>
  <si>
    <t>UAAH</t>
  </si>
  <si>
    <t>Brunei Darussalam</t>
  </si>
  <si>
    <t>BWN</t>
  </si>
  <si>
    <t>Brunei</t>
  </si>
  <si>
    <t>Brunei-Bandar</t>
  </si>
  <si>
    <t>WBSB</t>
  </si>
  <si>
    <t>BWK</t>
  </si>
  <si>
    <t>Brac</t>
  </si>
  <si>
    <t>LDSB</t>
  </si>
  <si>
    <t>BALTIMORE</t>
  </si>
  <si>
    <t>Baltimore</t>
  </si>
  <si>
    <t>KBWI</t>
  </si>
  <si>
    <t>BWI</t>
  </si>
  <si>
    <t>Braunschweig</t>
  </si>
  <si>
    <t>EDVE</t>
  </si>
  <si>
    <t>BVG</t>
  </si>
  <si>
    <t>BERLEVAG</t>
  </si>
  <si>
    <t>Berlevag</t>
  </si>
  <si>
    <t>ENBV</t>
  </si>
  <si>
    <t>BVE</t>
  </si>
  <si>
    <t>BRIVE-LA-G.</t>
  </si>
  <si>
    <t>BRIVE-LA-GAILLARDE</t>
  </si>
  <si>
    <t>Brive-La-G.</t>
  </si>
  <si>
    <t>Brive-La-Gaillard</t>
  </si>
  <si>
    <t>LFBV</t>
  </si>
  <si>
    <t>BVC</t>
  </si>
  <si>
    <t>Boa Vista</t>
  </si>
  <si>
    <t>GVBA</t>
  </si>
  <si>
    <t>BVA</t>
  </si>
  <si>
    <t>BEAUVAIS</t>
  </si>
  <si>
    <t>Beauvais</t>
  </si>
  <si>
    <t>LFOB</t>
  </si>
  <si>
    <t>BUS</t>
  </si>
  <si>
    <t>Batumi</t>
  </si>
  <si>
    <t>UGSB</t>
  </si>
  <si>
    <t>BUR</t>
  </si>
  <si>
    <t>Burbank</t>
  </si>
  <si>
    <t>KBUR</t>
  </si>
  <si>
    <t>BUF</t>
  </si>
  <si>
    <t>BUFFALO</t>
  </si>
  <si>
    <t>Buffalo</t>
  </si>
  <si>
    <t>KBUF</t>
  </si>
  <si>
    <t>SADD</t>
  </si>
  <si>
    <t>BUDAPEST</t>
  </si>
  <si>
    <t>Budapest</t>
  </si>
  <si>
    <t>LHBP</t>
  </si>
  <si>
    <t>BTZ</t>
  </si>
  <si>
    <t>Bursa</t>
  </si>
  <si>
    <t>LTBE</t>
  </si>
  <si>
    <t>BTW</t>
  </si>
  <si>
    <t>Batu Licin</t>
  </si>
  <si>
    <t>WAOC</t>
  </si>
  <si>
    <t>VERM</t>
  </si>
  <si>
    <t>BTV</t>
  </si>
  <si>
    <t>BURLINGTON</t>
  </si>
  <si>
    <t>Burlington</t>
  </si>
  <si>
    <t>KBTV</t>
  </si>
  <si>
    <t>BTS</t>
  </si>
  <si>
    <t>Bratislava</t>
  </si>
  <si>
    <t>Bratislava Ivanka</t>
  </si>
  <si>
    <t>LZIB</t>
  </si>
  <si>
    <t>BTR</t>
  </si>
  <si>
    <t>Baton Rouge</t>
  </si>
  <si>
    <t>KBTR</t>
  </si>
  <si>
    <t>BTK</t>
  </si>
  <si>
    <t>BRATSK</t>
  </si>
  <si>
    <t>Bratsk</t>
  </si>
  <si>
    <t>UIBB</t>
  </si>
  <si>
    <t>BTJ</t>
  </si>
  <si>
    <t>B.Lampung</t>
  </si>
  <si>
    <t>Bandar Lampung</t>
  </si>
  <si>
    <t>WITT</t>
  </si>
  <si>
    <t>BSR</t>
  </si>
  <si>
    <t>BASRA</t>
  </si>
  <si>
    <t>Basra</t>
  </si>
  <si>
    <t>ORMM</t>
  </si>
  <si>
    <t>Basle</t>
  </si>
  <si>
    <t>Basel</t>
  </si>
  <si>
    <t>LFSB</t>
  </si>
  <si>
    <t>BSK</t>
  </si>
  <si>
    <t>BISKRA</t>
  </si>
  <si>
    <t>Biskra</t>
  </si>
  <si>
    <t>DAUB</t>
  </si>
  <si>
    <t>BSH</t>
  </si>
  <si>
    <t>Brighton</t>
  </si>
  <si>
    <t>Limousin</t>
  </si>
  <si>
    <t>BSC</t>
  </si>
  <si>
    <t>Brive Souill</t>
  </si>
  <si>
    <t>Brive Souillac Airport</t>
  </si>
  <si>
    <t>LFSL</t>
  </si>
  <si>
    <t>DF</t>
  </si>
  <si>
    <t>BSB</t>
  </si>
  <si>
    <t>BRASILIA</t>
  </si>
  <si>
    <t>Brasilia</t>
  </si>
  <si>
    <t>SBBR</t>
  </si>
  <si>
    <t>BSA</t>
  </si>
  <si>
    <t>Boosaaso</t>
  </si>
  <si>
    <t>HCMF</t>
  </si>
  <si>
    <t>HB</t>
  </si>
  <si>
    <t>BRV</t>
  </si>
  <si>
    <t>Bremerhaven</t>
  </si>
  <si>
    <t>Bremerhaven-Luneort</t>
  </si>
  <si>
    <t>EDWB</t>
  </si>
  <si>
    <t>EBBR</t>
  </si>
  <si>
    <t>BRS</t>
  </si>
  <si>
    <t>EGGD</t>
  </si>
  <si>
    <t>BRR</t>
  </si>
  <si>
    <t>BARRA</t>
  </si>
  <si>
    <t>Barra</t>
  </si>
  <si>
    <t>EGPR</t>
  </si>
  <si>
    <t>BRQ</t>
  </si>
  <si>
    <t>Brno</t>
  </si>
  <si>
    <t>Brno Turany</t>
  </si>
  <si>
    <t>Brünn</t>
  </si>
  <si>
    <t>Brünn Turany</t>
  </si>
  <si>
    <t>LKTB</t>
  </si>
  <si>
    <t>BRN</t>
  </si>
  <si>
    <t>BERN</t>
  </si>
  <si>
    <t>Bern</t>
  </si>
  <si>
    <t>LSZB</t>
  </si>
  <si>
    <t>BARI</t>
  </si>
  <si>
    <t>Bari</t>
  </si>
  <si>
    <t>LIBD</t>
  </si>
  <si>
    <t>Bremen</t>
  </si>
  <si>
    <t>EDDW</t>
  </si>
  <si>
    <t>BQT</t>
  </si>
  <si>
    <t>BREST</t>
  </si>
  <si>
    <t>Brest</t>
  </si>
  <si>
    <t>UMBB</t>
  </si>
  <si>
    <t>BQS</t>
  </si>
  <si>
    <t>BLAGOVESCHEN</t>
  </si>
  <si>
    <t>BLAGOVESCHENSK</t>
  </si>
  <si>
    <t>Blagoveschen</t>
  </si>
  <si>
    <t>Blagoveschensk</t>
  </si>
  <si>
    <t>UHBB</t>
  </si>
  <si>
    <t>BQN</t>
  </si>
  <si>
    <t>Aguadilla</t>
  </si>
  <si>
    <t>TJBQ</t>
  </si>
  <si>
    <t>BIGGIN HILL</t>
  </si>
  <si>
    <t>LONDON/BIGGIN HILL</t>
  </si>
  <si>
    <t>Biggin Hill</t>
  </si>
  <si>
    <t>London/Biggin Hill</t>
  </si>
  <si>
    <t>EGKB</t>
  </si>
  <si>
    <t>Bourges</t>
  </si>
  <si>
    <t>LFLD</t>
  </si>
  <si>
    <t>BOU</t>
  </si>
  <si>
    <t>MAIN</t>
  </si>
  <si>
    <t>BOS</t>
  </si>
  <si>
    <t>BOSTON</t>
  </si>
  <si>
    <t>Boston</t>
  </si>
  <si>
    <t>KBOS</t>
  </si>
  <si>
    <t>BOO</t>
  </si>
  <si>
    <t>BODO</t>
  </si>
  <si>
    <t>Bodo</t>
  </si>
  <si>
    <t>ENBO</t>
  </si>
  <si>
    <t>BONAIRE, SINT EUSTATIUS AND SABA</t>
  </si>
  <si>
    <t>BON</t>
  </si>
  <si>
    <t>Bonaire</t>
  </si>
  <si>
    <t>TNCB</t>
  </si>
  <si>
    <t>BOM</t>
  </si>
  <si>
    <t>Mumbai</t>
  </si>
  <si>
    <t>VABB</t>
  </si>
  <si>
    <t>BURGAS</t>
  </si>
  <si>
    <t>Burgas</t>
  </si>
  <si>
    <t>LBBG</t>
  </si>
  <si>
    <t>BOI</t>
  </si>
  <si>
    <t>Boise</t>
  </si>
  <si>
    <t>Boise Gowen</t>
  </si>
  <si>
    <t>KBOI</t>
  </si>
  <si>
    <t>BOH</t>
  </si>
  <si>
    <t>Bournemouth</t>
  </si>
  <si>
    <t>EGHH</t>
  </si>
  <si>
    <t>BOG</t>
  </si>
  <si>
    <t>BOGOTA</t>
  </si>
  <si>
    <t>Bogota</t>
  </si>
  <si>
    <t>SKBO</t>
  </si>
  <si>
    <t>BOD</t>
  </si>
  <si>
    <t>BORDEAUX</t>
  </si>
  <si>
    <t>Bordeaux</t>
  </si>
  <si>
    <t>LFBD</t>
  </si>
  <si>
    <t>BNX</t>
  </si>
  <si>
    <t>Banja Luka</t>
  </si>
  <si>
    <t>LQBK</t>
  </si>
  <si>
    <t>BNN</t>
  </si>
  <si>
    <t>BRONNOYSUND</t>
  </si>
  <si>
    <t>Bronnoysund</t>
  </si>
  <si>
    <t>ENBN</t>
  </si>
  <si>
    <t>BNE</t>
  </si>
  <si>
    <t>BRISBANE</t>
  </si>
  <si>
    <t>Brisbane</t>
  </si>
  <si>
    <t>YBBN</t>
  </si>
  <si>
    <t>BND</t>
  </si>
  <si>
    <t>Bandar Abbas</t>
  </si>
  <si>
    <t>OIKB</t>
  </si>
  <si>
    <t>BNA</t>
  </si>
  <si>
    <t>Nashville International</t>
  </si>
  <si>
    <t>Nashville</t>
  </si>
  <si>
    <t>KBNA</t>
  </si>
  <si>
    <t>BMW</t>
  </si>
  <si>
    <t>BORDJ BADJI</t>
  </si>
  <si>
    <t>BORDJ BADJI MOKHTAR</t>
  </si>
  <si>
    <t>Bordj Badji</t>
  </si>
  <si>
    <t>Bordj Badji Mokhtar</t>
  </si>
  <si>
    <t>DATM</t>
  </si>
  <si>
    <t>BMR</t>
  </si>
  <si>
    <t>Baltrum</t>
  </si>
  <si>
    <t>EDWZ</t>
  </si>
  <si>
    <t>BMK</t>
  </si>
  <si>
    <t>Borkum</t>
  </si>
  <si>
    <t>EDWR</t>
  </si>
  <si>
    <t>STOCKH./BMA</t>
  </si>
  <si>
    <t>STOCKHOLM/BROMMA</t>
  </si>
  <si>
    <t>Stockh./BMA</t>
  </si>
  <si>
    <t>Stockholm/Bromma</t>
  </si>
  <si>
    <t>ESSB</t>
  </si>
  <si>
    <t>BLR</t>
  </si>
  <si>
    <t>Bangalore</t>
  </si>
  <si>
    <t>VOBG</t>
  </si>
  <si>
    <t>BLQ</t>
  </si>
  <si>
    <t>BOLOGNA</t>
  </si>
  <si>
    <t>Bologna</t>
  </si>
  <si>
    <t>LIPE</t>
  </si>
  <si>
    <t>BLO</t>
  </si>
  <si>
    <t>Blonduos</t>
  </si>
  <si>
    <t>BIBL</t>
  </si>
  <si>
    <t>BLL</t>
  </si>
  <si>
    <t>BILLUND</t>
  </si>
  <si>
    <t>Billund</t>
  </si>
  <si>
    <t>EKBI</t>
  </si>
  <si>
    <t>BLK</t>
  </si>
  <si>
    <t>BLACKPOOL</t>
  </si>
  <si>
    <t>Blackpool</t>
  </si>
  <si>
    <t>EGNH</t>
  </si>
  <si>
    <t>BLE</t>
  </si>
  <si>
    <t>BORLANGE</t>
  </si>
  <si>
    <t>Borlange</t>
  </si>
  <si>
    <t>ESSD</t>
  </si>
  <si>
    <t>Mali</t>
  </si>
  <si>
    <t>BKO</t>
  </si>
  <si>
    <t>Bamako</t>
  </si>
  <si>
    <t>GABS</t>
  </si>
  <si>
    <t>VTBS</t>
  </si>
  <si>
    <t>BJZ</t>
  </si>
  <si>
    <t>BADAJOZ</t>
  </si>
  <si>
    <t>Badajoz</t>
  </si>
  <si>
    <t>LEBZ</t>
  </si>
  <si>
    <t>BJX</t>
  </si>
  <si>
    <t>Leon/Guanajuato</t>
  </si>
  <si>
    <t>MMLO</t>
  </si>
  <si>
    <t>BODRUM</t>
  </si>
  <si>
    <t>Bodrum</t>
  </si>
  <si>
    <t>LTFE</t>
  </si>
  <si>
    <t>Burundi</t>
  </si>
  <si>
    <t>BJM</t>
  </si>
  <si>
    <t>BUJUMBURA</t>
  </si>
  <si>
    <t>Bujumbura</t>
  </si>
  <si>
    <t>HBBA</t>
  </si>
  <si>
    <t>Gambia</t>
  </si>
  <si>
    <t>BJL</t>
  </si>
  <si>
    <t>Banjul Int'l</t>
  </si>
  <si>
    <t>Banjul International</t>
  </si>
  <si>
    <t>GBYD</t>
  </si>
  <si>
    <t>BJF</t>
  </si>
  <si>
    <t>BATSFJORD</t>
  </si>
  <si>
    <t>Batsfjord</t>
  </si>
  <si>
    <t>ENBS</t>
  </si>
  <si>
    <t>BJA</t>
  </si>
  <si>
    <t>BEJAIA</t>
  </si>
  <si>
    <t>Bejaia</t>
  </si>
  <si>
    <t>DAAE</t>
  </si>
  <si>
    <t>BIQ</t>
  </si>
  <si>
    <t>BIARRITZ</t>
  </si>
  <si>
    <t>Biarritz</t>
  </si>
  <si>
    <t>LFBZ</t>
  </si>
  <si>
    <t>BILBAO</t>
  </si>
  <si>
    <t>Bilbao</t>
  </si>
  <si>
    <t>LEBB</t>
  </si>
  <si>
    <t>BIA</t>
  </si>
  <si>
    <t>BASTIA</t>
  </si>
  <si>
    <t>Bastia</t>
  </si>
  <si>
    <t>LFKB</t>
  </si>
  <si>
    <t>BHX</t>
  </si>
  <si>
    <t>BIRMINGHAM</t>
  </si>
  <si>
    <t>Birmingham</t>
  </si>
  <si>
    <t>EGBB</t>
  </si>
  <si>
    <t>BHM</t>
  </si>
  <si>
    <t>BIRMINGHAM, ALABAMA</t>
  </si>
  <si>
    <t>Birmingham, Alabama</t>
  </si>
  <si>
    <t>KBHM</t>
  </si>
  <si>
    <t>BHK</t>
  </si>
  <si>
    <t>BUKHARA</t>
  </si>
  <si>
    <t>Bukhara</t>
  </si>
  <si>
    <t>UTSB</t>
  </si>
  <si>
    <t>BHH</t>
  </si>
  <si>
    <t>BISHA</t>
  </si>
  <si>
    <t>Bisha</t>
  </si>
  <si>
    <t>OEBH</t>
  </si>
  <si>
    <t>BFS</t>
  </si>
  <si>
    <t>BELFAST/CITY</t>
  </si>
  <si>
    <t>Belfast/City</t>
  </si>
  <si>
    <t>EGAC</t>
  </si>
  <si>
    <t>BHD</t>
  </si>
  <si>
    <t>Milan/BGY</t>
  </si>
  <si>
    <t>Milan/Bergamo</t>
  </si>
  <si>
    <t>Mailand/BGY</t>
  </si>
  <si>
    <t>Mailand/Bergamo</t>
  </si>
  <si>
    <t>LIME</t>
  </si>
  <si>
    <t>BGY</t>
  </si>
  <si>
    <t>BGW</t>
  </si>
  <si>
    <t>Baghdad</t>
  </si>
  <si>
    <t>ORBI</t>
  </si>
  <si>
    <t>BGR</t>
  </si>
  <si>
    <t>BANGOR</t>
  </si>
  <si>
    <t>Bangor</t>
  </si>
  <si>
    <t>KBGR</t>
  </si>
  <si>
    <t>BERGEN</t>
  </si>
  <si>
    <t>Bergen</t>
  </si>
  <si>
    <t>ENBR</t>
  </si>
  <si>
    <t>BGN</t>
  </si>
  <si>
    <t>Brüggen</t>
  </si>
  <si>
    <t>ETUR</t>
  </si>
  <si>
    <t>BGJ</t>
  </si>
  <si>
    <t>BORGA.EYSTRI</t>
  </si>
  <si>
    <t>BORGARFJORDUR EYSTRI</t>
  </si>
  <si>
    <t>Borga.Eystri</t>
  </si>
  <si>
    <t>Borgarfjordur Eystri</t>
  </si>
  <si>
    <t>BIBK</t>
  </si>
  <si>
    <t>Barbados</t>
  </si>
  <si>
    <t>BGI</t>
  </si>
  <si>
    <t>BARBADOS</t>
  </si>
  <si>
    <t>TBPB</t>
  </si>
  <si>
    <t>BGG</t>
  </si>
  <si>
    <t>Bingöl</t>
  </si>
  <si>
    <t>LTCU</t>
  </si>
  <si>
    <t>Zentralafrikanische Republik</t>
  </si>
  <si>
    <t>BGF</t>
  </si>
  <si>
    <t>Bangui</t>
  </si>
  <si>
    <t>FEFF</t>
  </si>
  <si>
    <t>BELFAST</t>
  </si>
  <si>
    <t>Belfast</t>
  </si>
  <si>
    <t>EGAA</t>
  </si>
  <si>
    <t>SEATTLE/BFI</t>
  </si>
  <si>
    <t>SEATTLE BOEING FIELD</t>
  </si>
  <si>
    <t>Seattle/BFI</t>
  </si>
  <si>
    <t>Seattle Boeing Field</t>
  </si>
  <si>
    <t>KBFI</t>
  </si>
  <si>
    <t>BFI</t>
  </si>
  <si>
    <t>BFE</t>
  </si>
  <si>
    <t>Bielefeld</t>
  </si>
  <si>
    <t>Bielefeld-Windelsbl.</t>
  </si>
  <si>
    <t>EDLI</t>
  </si>
  <si>
    <t>BEY</t>
  </si>
  <si>
    <t>BEIRUT</t>
  </si>
  <si>
    <t>Beirut</t>
  </si>
  <si>
    <t>OLBA</t>
  </si>
  <si>
    <t>BEX</t>
  </si>
  <si>
    <t>Benson</t>
  </si>
  <si>
    <t>EGUB</t>
  </si>
  <si>
    <t>BES</t>
  </si>
  <si>
    <t>LFRB</t>
  </si>
  <si>
    <t>Berlin</t>
  </si>
  <si>
    <t>EDDB</t>
  </si>
  <si>
    <t>BEN</t>
  </si>
  <si>
    <t>BENGHASI</t>
  </si>
  <si>
    <t>Benghasi</t>
  </si>
  <si>
    <t>HLLB</t>
  </si>
  <si>
    <t>BEL</t>
  </si>
  <si>
    <t>BELEM</t>
  </si>
  <si>
    <t>Belem</t>
  </si>
  <si>
    <t>SBBE</t>
  </si>
  <si>
    <t>BEJ</t>
  </si>
  <si>
    <t>Berau</t>
  </si>
  <si>
    <t>WALK</t>
  </si>
  <si>
    <t>Beograd</t>
  </si>
  <si>
    <t>Belgrad</t>
  </si>
  <si>
    <t>LYBE</t>
  </si>
  <si>
    <t>BED</t>
  </si>
  <si>
    <t>Laurence</t>
  </si>
  <si>
    <t>Laurence G Hanscom</t>
  </si>
  <si>
    <t>KBED</t>
  </si>
  <si>
    <t>BEB</t>
  </si>
  <si>
    <t>BENBECULA</t>
  </si>
  <si>
    <t>Benbecula</t>
  </si>
  <si>
    <t>EGPL</t>
  </si>
  <si>
    <t>BDU</t>
  </si>
  <si>
    <t>BARDUFOSS</t>
  </si>
  <si>
    <t>Bardufoss</t>
  </si>
  <si>
    <t>ENDU</t>
  </si>
  <si>
    <t>BDS</t>
  </si>
  <si>
    <t>BRINDISI</t>
  </si>
  <si>
    <t>Brindisi</t>
  </si>
  <si>
    <t>LIBR</t>
  </si>
  <si>
    <t>CONN</t>
  </si>
  <si>
    <t>HFD</t>
  </si>
  <si>
    <t>HARTFORD</t>
  </si>
  <si>
    <t>Hartford</t>
  </si>
  <si>
    <t>KBDL</t>
  </si>
  <si>
    <t>BDL</t>
  </si>
  <si>
    <t>Bermuda Inseln</t>
  </si>
  <si>
    <t>BDA</t>
  </si>
  <si>
    <t>BERMUDA</t>
  </si>
  <si>
    <t>Bermuda</t>
  </si>
  <si>
    <t>TXKF</t>
  </si>
  <si>
    <t>BARCELONA</t>
  </si>
  <si>
    <t>Barcelona</t>
  </si>
  <si>
    <t>LEBL</t>
  </si>
  <si>
    <t>BCM</t>
  </si>
  <si>
    <t>Bacau</t>
  </si>
  <si>
    <t>LRBC</t>
  </si>
  <si>
    <t>BCL</t>
  </si>
  <si>
    <t>Barra Colorado</t>
  </si>
  <si>
    <t>MRBC</t>
  </si>
  <si>
    <t>Bucharest/Baneasa</t>
  </si>
  <si>
    <t>Bukarest/Baneasa</t>
  </si>
  <si>
    <t>LRBS</t>
  </si>
  <si>
    <t>BBU</t>
  </si>
  <si>
    <t>BBS</t>
  </si>
  <si>
    <t>Blackbushe</t>
  </si>
  <si>
    <t>EGLK</t>
  </si>
  <si>
    <t>BBN</t>
  </si>
  <si>
    <t>Bario</t>
  </si>
  <si>
    <t>WBGZ</t>
  </si>
  <si>
    <t>BBJ</t>
  </si>
  <si>
    <t>Bitburg</t>
  </si>
  <si>
    <t>EDRB</t>
  </si>
  <si>
    <t>BBH</t>
  </si>
  <si>
    <t>BARTH</t>
  </si>
  <si>
    <t>Stralsund-Barth</t>
  </si>
  <si>
    <t>Barth</t>
  </si>
  <si>
    <t>EDBH</t>
  </si>
  <si>
    <t>BAY</t>
  </si>
  <si>
    <t>BAIA MARE</t>
  </si>
  <si>
    <t>Baia Mare</t>
  </si>
  <si>
    <t>LRBM</t>
  </si>
  <si>
    <t>BAX</t>
  </si>
  <si>
    <t>BARNAUL</t>
  </si>
  <si>
    <t>Barnaul</t>
  </si>
  <si>
    <t>UNBB</t>
  </si>
  <si>
    <t>BAQ</t>
  </si>
  <si>
    <t>BARRANQUILLA</t>
  </si>
  <si>
    <t>Barranquilla</t>
  </si>
  <si>
    <t>SKBQ</t>
  </si>
  <si>
    <t>BAL</t>
  </si>
  <si>
    <t>BATMAN</t>
  </si>
  <si>
    <t>Batman</t>
  </si>
  <si>
    <t>LTCJ</t>
  </si>
  <si>
    <t>Baku Fir</t>
  </si>
  <si>
    <t>UBBA</t>
  </si>
  <si>
    <t>BAH</t>
  </si>
  <si>
    <t>Bahrein Int.</t>
  </si>
  <si>
    <t>OBBI</t>
  </si>
  <si>
    <t>BAF</t>
  </si>
  <si>
    <t>Westfield/Barnes Muni, MA</t>
  </si>
  <si>
    <t>KBAF</t>
  </si>
  <si>
    <t>BAE</t>
  </si>
  <si>
    <t>Barcelonnett</t>
  </si>
  <si>
    <t>Barcelonnette</t>
  </si>
  <si>
    <t>LFMR</t>
  </si>
  <si>
    <t>BAD</t>
  </si>
  <si>
    <t>BARKSDALE</t>
  </si>
  <si>
    <t>BARKSDALE AFB</t>
  </si>
  <si>
    <t>Barksdale</t>
  </si>
  <si>
    <t>Barksdale AFB</t>
  </si>
  <si>
    <t>KBAD</t>
  </si>
  <si>
    <t>AZS</t>
  </si>
  <si>
    <t>El Catey</t>
  </si>
  <si>
    <t>MDCY</t>
  </si>
  <si>
    <t>AZR</t>
  </si>
  <si>
    <t>ADRAR</t>
  </si>
  <si>
    <t>Adrar</t>
  </si>
  <si>
    <t>DAUA</t>
  </si>
  <si>
    <t>AZN</t>
  </si>
  <si>
    <t>ANDIZHAN</t>
  </si>
  <si>
    <t>Andizhan</t>
  </si>
  <si>
    <t>UTKA</t>
  </si>
  <si>
    <t>AUH</t>
  </si>
  <si>
    <t>ABU DHABI</t>
  </si>
  <si>
    <t>ABU DHABI/AL BATEEN</t>
  </si>
  <si>
    <t>Abu Dhabi</t>
  </si>
  <si>
    <t>Abu Dhabi/Al Bateen</t>
  </si>
  <si>
    <t>OMAD</t>
  </si>
  <si>
    <t>AZI</t>
  </si>
  <si>
    <t>AZD</t>
  </si>
  <si>
    <t>Yazd</t>
  </si>
  <si>
    <t>OIYY</t>
  </si>
  <si>
    <t>ANTALYA</t>
  </si>
  <si>
    <t>Antalya</t>
  </si>
  <si>
    <t>LTAI</t>
  </si>
  <si>
    <t>AYK</t>
  </si>
  <si>
    <t>ARKALYK</t>
  </si>
  <si>
    <t>Arkalyk</t>
  </si>
  <si>
    <t>UAUR</t>
  </si>
  <si>
    <t>AXD</t>
  </si>
  <si>
    <t>ALEXANDROU.</t>
  </si>
  <si>
    <t>ALEXANDROUPOLIS</t>
  </si>
  <si>
    <t>Alexandrou.</t>
  </si>
  <si>
    <t>Alexandroupolis</t>
  </si>
  <si>
    <t>LGAL</t>
  </si>
  <si>
    <t>Anguilla ( Grossbritannien )</t>
  </si>
  <si>
    <t>AXA</t>
  </si>
  <si>
    <t>WALLBLAKE</t>
  </si>
  <si>
    <t>WALLBLAKE ANGUILLA</t>
  </si>
  <si>
    <t>Wallblake</t>
  </si>
  <si>
    <t>Wallblake Anguilla</t>
  </si>
  <si>
    <t>TQPF</t>
  </si>
  <si>
    <t>AWZ</t>
  </si>
  <si>
    <t>Ahwaz</t>
  </si>
  <si>
    <t>OIAW</t>
  </si>
  <si>
    <t>Scranton / Wilkes-Barre</t>
  </si>
  <si>
    <t>KAVP</t>
  </si>
  <si>
    <t>AVIGNON</t>
  </si>
  <si>
    <t>Avignon</t>
  </si>
  <si>
    <t>LFMV</t>
  </si>
  <si>
    <t>AVL</t>
  </si>
  <si>
    <t>Asheville</t>
  </si>
  <si>
    <t>KAVL</t>
  </si>
  <si>
    <t>AVB</t>
  </si>
  <si>
    <t>AVIANO</t>
  </si>
  <si>
    <t>Aviano</t>
  </si>
  <si>
    <t>LIPA</t>
  </si>
  <si>
    <t>AUS</t>
  </si>
  <si>
    <t>AUSTIN</t>
  </si>
  <si>
    <t>Austin</t>
  </si>
  <si>
    <t>KAUS</t>
  </si>
  <si>
    <t>AUR</t>
  </si>
  <si>
    <t>AURILLAC</t>
  </si>
  <si>
    <t>Aurillac</t>
  </si>
  <si>
    <t>LFLW</t>
  </si>
  <si>
    <t>OMAA</t>
  </si>
  <si>
    <t>AUF</t>
  </si>
  <si>
    <t>Auxerre</t>
  </si>
  <si>
    <t>Auxerre-Branches</t>
  </si>
  <si>
    <t>LFLA</t>
  </si>
  <si>
    <t>Aruba ( Niederlande )</t>
  </si>
  <si>
    <t>AUA</t>
  </si>
  <si>
    <t>ARUBA</t>
  </si>
  <si>
    <t>ARUBA REINA BEATRIX</t>
  </si>
  <si>
    <t>Aruba</t>
  </si>
  <si>
    <t>Aruba Reina Beatrix</t>
  </si>
  <si>
    <t>TNCA</t>
  </si>
  <si>
    <t>ATY</t>
  </si>
  <si>
    <t>Watertown</t>
  </si>
  <si>
    <t>KATY</t>
  </si>
  <si>
    <t>ATQ</t>
  </si>
  <si>
    <t>AMRITSAR</t>
  </si>
  <si>
    <t>Amritsar</t>
  </si>
  <si>
    <t>VIAR</t>
  </si>
  <si>
    <t>GEOR</t>
  </si>
  <si>
    <t>ATL</t>
  </si>
  <si>
    <t>ATLANTA</t>
  </si>
  <si>
    <t>Atlanta</t>
  </si>
  <si>
    <t>KATL</t>
  </si>
  <si>
    <t>Athens</t>
  </si>
  <si>
    <t>Athen</t>
  </si>
  <si>
    <t>LGAV</t>
  </si>
  <si>
    <t>ASY</t>
  </si>
  <si>
    <t>Ashley</t>
  </si>
  <si>
    <t>KASY</t>
  </si>
  <si>
    <t>ASW</t>
  </si>
  <si>
    <t>ASSUAN</t>
  </si>
  <si>
    <t>Assuan</t>
  </si>
  <si>
    <t>HESN</t>
  </si>
  <si>
    <t>Paraguay</t>
  </si>
  <si>
    <t>ASU</t>
  </si>
  <si>
    <t>ASUNCION</t>
  </si>
  <si>
    <t>Asuncion</t>
  </si>
  <si>
    <t>SGAS</t>
  </si>
  <si>
    <t>ASR</t>
  </si>
  <si>
    <t>KAYSERI</t>
  </si>
  <si>
    <t>Kayseri</t>
  </si>
  <si>
    <t>LTAU</t>
  </si>
  <si>
    <t>Eritrea</t>
  </si>
  <si>
    <t>ASM</t>
  </si>
  <si>
    <t>Asmara</t>
  </si>
  <si>
    <t>HHAA</t>
  </si>
  <si>
    <t>ASF</t>
  </si>
  <si>
    <t>ASTRAKHAN</t>
  </si>
  <si>
    <t>Astrakhan</t>
  </si>
  <si>
    <t>URWA</t>
  </si>
  <si>
    <t>ASB</t>
  </si>
  <si>
    <t>Ashkabad</t>
  </si>
  <si>
    <t>UTAA</t>
  </si>
  <si>
    <t>ARW</t>
  </si>
  <si>
    <t>ARAD</t>
  </si>
  <si>
    <t>Arad</t>
  </si>
  <si>
    <t>LRAR</t>
  </si>
  <si>
    <t>ESSA</t>
  </si>
  <si>
    <t>ARH</t>
  </si>
  <si>
    <t>ARKHANGELSK</t>
  </si>
  <si>
    <t>Arkhangelsk</t>
  </si>
  <si>
    <t>ULAA</t>
  </si>
  <si>
    <t>AQJ</t>
  </si>
  <si>
    <t>AQABA</t>
  </si>
  <si>
    <t>Aqaba</t>
  </si>
  <si>
    <t>OJAQ</t>
  </si>
  <si>
    <t>APG</t>
  </si>
  <si>
    <t>Aberdeen</t>
  </si>
  <si>
    <t>KAPG</t>
  </si>
  <si>
    <t>APF</t>
  </si>
  <si>
    <t>Naples-Muni.FL</t>
  </si>
  <si>
    <t>KAPF</t>
  </si>
  <si>
    <t>AOK</t>
  </si>
  <si>
    <t>KARPATHOS</t>
  </si>
  <si>
    <t>Karpathos</t>
  </si>
  <si>
    <t>LGKP</t>
  </si>
  <si>
    <t>AOI</t>
  </si>
  <si>
    <t>ANCONA</t>
  </si>
  <si>
    <t>Ancona</t>
  </si>
  <si>
    <t>LIPY</t>
  </si>
  <si>
    <t>AOC</t>
  </si>
  <si>
    <t>Altenburg</t>
  </si>
  <si>
    <t>Altenburg-Nobitz</t>
  </si>
  <si>
    <t>EDAC</t>
  </si>
  <si>
    <t>ANX</t>
  </si>
  <si>
    <t>Andenes</t>
  </si>
  <si>
    <t>Andenes-Andoya</t>
  </si>
  <si>
    <t>ENAN</t>
  </si>
  <si>
    <t>Antigua und Barbuda</t>
  </si>
  <si>
    <t>ANU</t>
  </si>
  <si>
    <t>ANTIGUA</t>
  </si>
  <si>
    <t>Antigua</t>
  </si>
  <si>
    <t>TAPA</t>
  </si>
  <si>
    <t>Antwerp</t>
  </si>
  <si>
    <t>Antwerpen</t>
  </si>
  <si>
    <t>EBAW</t>
  </si>
  <si>
    <t>LTAD</t>
  </si>
  <si>
    <t>ANG</t>
  </si>
  <si>
    <t>ANGOULEME</t>
  </si>
  <si>
    <t>Angouleme</t>
  </si>
  <si>
    <t>LFBU</t>
  </si>
  <si>
    <t>ANE</t>
  </si>
  <si>
    <t>ANGERS</t>
  </si>
  <si>
    <t>Angers</t>
  </si>
  <si>
    <t>LFJR</t>
  </si>
  <si>
    <t>ALAS</t>
  </si>
  <si>
    <t>ANC</t>
  </si>
  <si>
    <t>ANCHORAGE</t>
  </si>
  <si>
    <t>Anchorage</t>
  </si>
  <si>
    <t>PANC</t>
  </si>
  <si>
    <t>EHAM</t>
  </si>
  <si>
    <t>AMM</t>
  </si>
  <si>
    <t>AMMAN</t>
  </si>
  <si>
    <t>Amman</t>
  </si>
  <si>
    <t>OJAI</t>
  </si>
  <si>
    <t>AMD</t>
  </si>
  <si>
    <t>Ahmedabad</t>
  </si>
  <si>
    <t>VAAH</t>
  </si>
  <si>
    <t>HEAX</t>
  </si>
  <si>
    <t>ALP</t>
  </si>
  <si>
    <t>ALEPPO</t>
  </si>
  <si>
    <t>Aleppo</t>
  </si>
  <si>
    <t>OSAP</t>
  </si>
  <si>
    <t>ALL</t>
  </si>
  <si>
    <t>ALBENGA</t>
  </si>
  <si>
    <t>Albenga</t>
  </si>
  <si>
    <t>LIMG</t>
  </si>
  <si>
    <t>ALG</t>
  </si>
  <si>
    <t>ALGIER</t>
  </si>
  <si>
    <t>Algier</t>
  </si>
  <si>
    <t>DAAG</t>
  </si>
  <si>
    <t>ALF</t>
  </si>
  <si>
    <t>ALTA</t>
  </si>
  <si>
    <t>Alta</t>
  </si>
  <si>
    <t>ENAT</t>
  </si>
  <si>
    <t>ALICANTE</t>
  </si>
  <si>
    <t>Alicante</t>
  </si>
  <si>
    <t>LEAL</t>
  </si>
  <si>
    <t>ALB</t>
  </si>
  <si>
    <t>ALBANY</t>
  </si>
  <si>
    <t>Albany</t>
  </si>
  <si>
    <t>KALB</t>
  </si>
  <si>
    <t>ALA</t>
  </si>
  <si>
    <t>ALMA ATA</t>
  </si>
  <si>
    <t>Alma Ata/Almaty</t>
  </si>
  <si>
    <t>Alma Ata</t>
  </si>
  <si>
    <t>UAAA</t>
  </si>
  <si>
    <t>AKX</t>
  </si>
  <si>
    <t>AKTYUBINSK</t>
  </si>
  <si>
    <t>Aktyubinsk</t>
  </si>
  <si>
    <t>UATT</t>
  </si>
  <si>
    <t>AKT</t>
  </si>
  <si>
    <t>Akrotiri</t>
  </si>
  <si>
    <t>LCRA</t>
  </si>
  <si>
    <t>AKL</t>
  </si>
  <si>
    <t>Auckland</t>
  </si>
  <si>
    <t>Auckland Intl.</t>
  </si>
  <si>
    <t>NZAA</t>
  </si>
  <si>
    <t>AJR</t>
  </si>
  <si>
    <t>ARVIDSJAUR</t>
  </si>
  <si>
    <t>Arvidsjaur</t>
  </si>
  <si>
    <t>ESNX</t>
  </si>
  <si>
    <t>AJI</t>
  </si>
  <si>
    <t>Agri</t>
  </si>
  <si>
    <t>LTCO</t>
  </si>
  <si>
    <t>AJA</t>
  </si>
  <si>
    <t>AJACCIO</t>
  </si>
  <si>
    <t>Ajaccio</t>
  </si>
  <si>
    <t>LFKJ</t>
  </si>
  <si>
    <t>AHZ</t>
  </si>
  <si>
    <t>ALPE D'HUEZ</t>
  </si>
  <si>
    <t>Alpe d'Huez</t>
  </si>
  <si>
    <t>LFHU</t>
  </si>
  <si>
    <t>AHU</t>
  </si>
  <si>
    <t>AL HOCEIMA</t>
  </si>
  <si>
    <t>Al Hoceima</t>
  </si>
  <si>
    <t>GMTA</t>
  </si>
  <si>
    <t>ALGHERO</t>
  </si>
  <si>
    <t>Alghero</t>
  </si>
  <si>
    <t>LIEA</t>
  </si>
  <si>
    <t>AHB</t>
  </si>
  <si>
    <t>ABHA</t>
  </si>
  <si>
    <t>Abha</t>
  </si>
  <si>
    <t>OEAB</t>
  </si>
  <si>
    <t>AGV</t>
  </si>
  <si>
    <t>ACARIGUA</t>
  </si>
  <si>
    <t>Acarigua</t>
  </si>
  <si>
    <t>SVAC</t>
  </si>
  <si>
    <t>MALAGA</t>
  </si>
  <si>
    <t>Malaga</t>
  </si>
  <si>
    <t>LEMG</t>
  </si>
  <si>
    <t>HELSINGBORG</t>
  </si>
  <si>
    <t>HELSINGBORG ANGELH.</t>
  </si>
  <si>
    <t>Helsingborg</t>
  </si>
  <si>
    <t>Helsingborg Angelh.</t>
  </si>
  <si>
    <t>ESTA</t>
  </si>
  <si>
    <t>AGF</t>
  </si>
  <si>
    <t>AGEN</t>
  </si>
  <si>
    <t>Agen</t>
  </si>
  <si>
    <t>LFBA</t>
  </si>
  <si>
    <t>Wangerooge</t>
  </si>
  <si>
    <t>EDWG</t>
  </si>
  <si>
    <t>Augsburg</t>
  </si>
  <si>
    <t>EDMA</t>
  </si>
  <si>
    <t>AGA</t>
  </si>
  <si>
    <t>Agadir</t>
  </si>
  <si>
    <t>GMAD</t>
  </si>
  <si>
    <t>AFW</t>
  </si>
  <si>
    <t>Alliance</t>
  </si>
  <si>
    <t>Fort Worth Alliance</t>
  </si>
  <si>
    <t>KAFW</t>
  </si>
  <si>
    <t>AFA</t>
  </si>
  <si>
    <t>San Rafael</t>
  </si>
  <si>
    <t>SAMR</t>
  </si>
  <si>
    <t>AEY</t>
  </si>
  <si>
    <t>AKUREYRI</t>
  </si>
  <si>
    <t>Akureyri</t>
  </si>
  <si>
    <t>BIAR</t>
  </si>
  <si>
    <t>AEX</t>
  </si>
  <si>
    <t>KAEX</t>
  </si>
  <si>
    <t>AES</t>
  </si>
  <si>
    <t>AALESUND</t>
  </si>
  <si>
    <t>Aalesund</t>
  </si>
  <si>
    <t>ENAL</t>
  </si>
  <si>
    <t>ARME</t>
  </si>
  <si>
    <t>AER</t>
  </si>
  <si>
    <t>SOTSCHI</t>
  </si>
  <si>
    <t>Sotschi</t>
  </si>
  <si>
    <t>URSS</t>
  </si>
  <si>
    <t>BUENOS AIRES/JORGE NEWBERY</t>
  </si>
  <si>
    <t>Buenos Aires/Jorge Newbery</t>
  </si>
  <si>
    <t>SABE</t>
  </si>
  <si>
    <t>AEP</t>
  </si>
  <si>
    <t>ADW</t>
  </si>
  <si>
    <t>Andrews AFB</t>
  </si>
  <si>
    <t>KADW</t>
  </si>
  <si>
    <t>ADN</t>
  </si>
  <si>
    <t>Andes</t>
  </si>
  <si>
    <t>SKAN</t>
  </si>
  <si>
    <t>SAUS</t>
  </si>
  <si>
    <t>ADL</t>
  </si>
  <si>
    <t>ADELAIDE</t>
  </si>
  <si>
    <t>Adelaide</t>
  </si>
  <si>
    <t>YPAD</t>
  </si>
  <si>
    <t>ADK</t>
  </si>
  <si>
    <t>ADAK ISLAND</t>
  </si>
  <si>
    <t>Adak Island</t>
  </si>
  <si>
    <t>PADK</t>
  </si>
  <si>
    <t>Amman Queen Alia</t>
  </si>
  <si>
    <t>OJAM</t>
  </si>
  <si>
    <t>ADJ</t>
  </si>
  <si>
    <t>ADF</t>
  </si>
  <si>
    <t>Adiyaman</t>
  </si>
  <si>
    <t>LTCP</t>
  </si>
  <si>
    <t>ADE</t>
  </si>
  <si>
    <t>ADEN</t>
  </si>
  <si>
    <t>Aden</t>
  </si>
  <si>
    <t>OYAA</t>
  </si>
  <si>
    <t>Äthiopien</t>
  </si>
  <si>
    <t>ADD</t>
  </si>
  <si>
    <t>ADDIS ABEBA</t>
  </si>
  <si>
    <t>Addis Abeba</t>
  </si>
  <si>
    <t>HAAB</t>
  </si>
  <si>
    <t>IZM</t>
  </si>
  <si>
    <t>LTBJ</t>
  </si>
  <si>
    <t>ADA</t>
  </si>
  <si>
    <t>ADANA</t>
  </si>
  <si>
    <t>Adana</t>
  </si>
  <si>
    <t>LTAF</t>
  </si>
  <si>
    <t>ACY</t>
  </si>
  <si>
    <t>Atlantic City</t>
  </si>
  <si>
    <t>KACY</t>
  </si>
  <si>
    <t>WACO</t>
  </si>
  <si>
    <t>KACT</t>
  </si>
  <si>
    <t>ACO</t>
  </si>
  <si>
    <t>ASCONA</t>
  </si>
  <si>
    <t>Ascona</t>
  </si>
  <si>
    <t>LSZD</t>
  </si>
  <si>
    <t>ACL</t>
  </si>
  <si>
    <t>Aguaclara</t>
  </si>
  <si>
    <t>SKAG</t>
  </si>
  <si>
    <t>ACI</t>
  </si>
  <si>
    <t>ALDERNEY</t>
  </si>
  <si>
    <t>Alderney</t>
  </si>
  <si>
    <t>EGJA</t>
  </si>
  <si>
    <t>ACH</t>
  </si>
  <si>
    <t>St. Gallen</t>
  </si>
  <si>
    <t>St. Gallen Altenrh.</t>
  </si>
  <si>
    <t>LSZR</t>
  </si>
  <si>
    <t>LANZAROTE</t>
  </si>
  <si>
    <t>Lanzarote</t>
  </si>
  <si>
    <t>GCRR</t>
  </si>
  <si>
    <t>ACD</t>
  </si>
  <si>
    <t>ACANDI</t>
  </si>
  <si>
    <t>Acandi</t>
  </si>
  <si>
    <t>SKAD</t>
  </si>
  <si>
    <t>ACC</t>
  </si>
  <si>
    <t>ACCRA</t>
  </si>
  <si>
    <t>Accra</t>
  </si>
  <si>
    <t>DGAA</t>
  </si>
  <si>
    <t>ACA</t>
  </si>
  <si>
    <t>ACAPULCO</t>
  </si>
  <si>
    <t>Acapulco</t>
  </si>
  <si>
    <t>MMAA</t>
  </si>
  <si>
    <t>ABZ</t>
  </si>
  <si>
    <t>EGPD</t>
  </si>
  <si>
    <t>ABV</t>
  </si>
  <si>
    <t>ABUJA</t>
  </si>
  <si>
    <t>Abuja</t>
  </si>
  <si>
    <t>DNAA</t>
  </si>
  <si>
    <t>ABU</t>
  </si>
  <si>
    <t>ATAMBUA</t>
  </si>
  <si>
    <t>Atambua</t>
  </si>
  <si>
    <t>WRKA</t>
  </si>
  <si>
    <t>ABT</t>
  </si>
  <si>
    <t>AL BAHA</t>
  </si>
  <si>
    <t>Al Baha</t>
  </si>
  <si>
    <t>OEBA</t>
  </si>
  <si>
    <t>ABS</t>
  </si>
  <si>
    <t>Abu Simbel</t>
  </si>
  <si>
    <t>HEBL</t>
  </si>
  <si>
    <t>SDAK</t>
  </si>
  <si>
    <t>ABR</t>
  </si>
  <si>
    <t>KABR</t>
  </si>
  <si>
    <t>ABQ</t>
  </si>
  <si>
    <t>Albuquerque</t>
  </si>
  <si>
    <t>KABQ</t>
  </si>
  <si>
    <t>Elfenbeinküste</t>
  </si>
  <si>
    <t>ABJ</t>
  </si>
  <si>
    <t>Abidjan</t>
  </si>
  <si>
    <t>DIAP</t>
  </si>
  <si>
    <t>ABI</t>
  </si>
  <si>
    <t>Abilene</t>
  </si>
  <si>
    <t>KABI</t>
  </si>
  <si>
    <t>ABE</t>
  </si>
  <si>
    <t>Allentown</t>
  </si>
  <si>
    <t>Allentown-Bethlehem</t>
  </si>
  <si>
    <t>KABE</t>
  </si>
  <si>
    <t>ABD</t>
  </si>
  <si>
    <t>Abadan</t>
  </si>
  <si>
    <t>OIAA</t>
  </si>
  <si>
    <t>ABC</t>
  </si>
  <si>
    <t>Albacete</t>
  </si>
  <si>
    <t>LEAB</t>
  </si>
  <si>
    <t>CHAK</t>
  </si>
  <si>
    <t>ABA</t>
  </si>
  <si>
    <t>Abakan</t>
  </si>
  <si>
    <t>UNAA</t>
  </si>
  <si>
    <t>AAR</t>
  </si>
  <si>
    <t>Aarhus</t>
  </si>
  <si>
    <t>Aarhus / Tirstrup</t>
  </si>
  <si>
    <t>EKAH</t>
  </si>
  <si>
    <t>UDMU</t>
  </si>
  <si>
    <t>AAQ</t>
  </si>
  <si>
    <t>Anapa</t>
  </si>
  <si>
    <t>URKA</t>
  </si>
  <si>
    <t>AAN</t>
  </si>
  <si>
    <t>Al Ain</t>
  </si>
  <si>
    <t>Al Ain International</t>
  </si>
  <si>
    <t>OMAL</t>
  </si>
  <si>
    <t>AAL</t>
  </si>
  <si>
    <t>Aalborg</t>
  </si>
  <si>
    <t>EKYT</t>
  </si>
  <si>
    <t>Kiribati</t>
  </si>
  <si>
    <t>AAK</t>
  </si>
  <si>
    <t>Aranuka</t>
  </si>
  <si>
    <t>NGUK</t>
  </si>
  <si>
    <t>AAH</t>
  </si>
  <si>
    <t>Aachen</t>
  </si>
  <si>
    <t>Aachen/Merzbrück</t>
  </si>
  <si>
    <t>EDKA</t>
  </si>
  <si>
    <t>Annaba</t>
  </si>
  <si>
    <t>DABB</t>
  </si>
  <si>
    <t>Australia</t>
  </si>
  <si>
    <t>Australia other</t>
  </si>
  <si>
    <t>sonst. Australien</t>
  </si>
  <si>
    <t>8XZZ</t>
  </si>
  <si>
    <t>8ZZ</t>
  </si>
  <si>
    <t>Middle East</t>
  </si>
  <si>
    <t>Middle East other</t>
  </si>
  <si>
    <t>Nah-Mit.-Ost</t>
  </si>
  <si>
    <t>sonst. Nah-Mittel-Osten</t>
  </si>
  <si>
    <t>8XZV</t>
  </si>
  <si>
    <t>8ZV</t>
  </si>
  <si>
    <t>SouthAmerica</t>
  </si>
  <si>
    <t>South America other</t>
  </si>
  <si>
    <t>Südamerika</t>
  </si>
  <si>
    <t>sonst. Südamerika</t>
  </si>
  <si>
    <t>8XZP</t>
  </si>
  <si>
    <t>8ZP</t>
  </si>
  <si>
    <t>Lat. America</t>
  </si>
  <si>
    <t>Latin America other</t>
  </si>
  <si>
    <t>Mit.-Amerika</t>
  </si>
  <si>
    <t>sonst. Mittel-Amerika</t>
  </si>
  <si>
    <t>8XZM</t>
  </si>
  <si>
    <t>8ZM</t>
  </si>
  <si>
    <t>Canada</t>
  </si>
  <si>
    <t>Canada other</t>
  </si>
  <si>
    <t>sonst. Kanada</t>
  </si>
  <si>
    <t>8XZK</t>
  </si>
  <si>
    <t>8ZK</t>
  </si>
  <si>
    <t>Africa South</t>
  </si>
  <si>
    <t>Africa South other</t>
  </si>
  <si>
    <t>Süd-Afrika</t>
  </si>
  <si>
    <t>sonst. Süd-Afrika</t>
  </si>
  <si>
    <t>(XZE</t>
  </si>
  <si>
    <t>8ZE</t>
  </si>
  <si>
    <t>Africa East</t>
  </si>
  <si>
    <t>Africa East other</t>
  </si>
  <si>
    <t>Afrika Ost</t>
  </si>
  <si>
    <t>sonst. Afrika Ost</t>
  </si>
  <si>
    <t>8XZD</t>
  </si>
  <si>
    <t>8ZD</t>
  </si>
  <si>
    <t>Erpuzice</t>
  </si>
  <si>
    <t>LKER</t>
  </si>
  <si>
    <t>8ZC</t>
  </si>
  <si>
    <t>Centr.Africa</t>
  </si>
  <si>
    <t>Central Africa other</t>
  </si>
  <si>
    <t>Zentr.Afrik</t>
  </si>
  <si>
    <t>sonst. Zentral-Afrika</t>
  </si>
  <si>
    <t>8XZC</t>
  </si>
  <si>
    <t>Africa West</t>
  </si>
  <si>
    <t>Africa West other</t>
  </si>
  <si>
    <t>Afrika West</t>
  </si>
  <si>
    <t>sonst. Afrika West</t>
  </si>
  <si>
    <t>8XZB</t>
  </si>
  <si>
    <t>8ZB</t>
  </si>
  <si>
    <t>South Africa</t>
  </si>
  <si>
    <t>South Africa other</t>
  </si>
  <si>
    <t>Sonst. Südafrika</t>
  </si>
  <si>
    <t>8XZA</t>
  </si>
  <si>
    <t>8ZA</t>
  </si>
  <si>
    <t>North Africa</t>
  </si>
  <si>
    <t>North Africa other</t>
  </si>
  <si>
    <t>Nord-Afrika</t>
  </si>
  <si>
    <t>Sonst. Nord-Afrika</t>
  </si>
  <si>
    <t>8XXA</t>
  </si>
  <si>
    <t>8US</t>
  </si>
  <si>
    <t>USA other</t>
  </si>
  <si>
    <t>Sonst. USA</t>
  </si>
  <si>
    <t>8XUS</t>
  </si>
  <si>
    <t>Turkey</t>
  </si>
  <si>
    <t>Turkey other</t>
  </si>
  <si>
    <t>Sonst. Türkei</t>
  </si>
  <si>
    <t>8XTR</t>
  </si>
  <si>
    <t>8TR</t>
  </si>
  <si>
    <t>Suhl-Goldlau</t>
  </si>
  <si>
    <t>Suhl-Goldlauter</t>
  </si>
  <si>
    <t>EDQS</t>
  </si>
  <si>
    <t>8TH</t>
  </si>
  <si>
    <t>Th</t>
  </si>
  <si>
    <t>Greiz</t>
  </si>
  <si>
    <t>Greiz-Obergrochlitz</t>
  </si>
  <si>
    <t>EDOT</t>
  </si>
  <si>
    <t>Rudolstadt</t>
  </si>
  <si>
    <t>Rudolstadt-Groschw.</t>
  </si>
  <si>
    <t>EDOK</t>
  </si>
  <si>
    <t>Bad Berka</t>
  </si>
  <si>
    <t>EDOB</t>
  </si>
  <si>
    <t>Mühlhausen</t>
  </si>
  <si>
    <t>EDEQ</t>
  </si>
  <si>
    <t>B.Langensalz</t>
  </si>
  <si>
    <t>Bad Langensalza</t>
  </si>
  <si>
    <t>EDEB</t>
  </si>
  <si>
    <t>Obermehler</t>
  </si>
  <si>
    <t>Obermehler-Schloth.</t>
  </si>
  <si>
    <t>EDCO</t>
  </si>
  <si>
    <t>Thuringia</t>
  </si>
  <si>
    <t>Thuringia other</t>
  </si>
  <si>
    <t>Thüringen</t>
  </si>
  <si>
    <t>Sonst. Thüringen</t>
  </si>
  <si>
    <t>8XTH</t>
  </si>
  <si>
    <t>8SS</t>
  </si>
  <si>
    <t>Bratislava Vajnory</t>
  </si>
  <si>
    <t>LZVB</t>
  </si>
  <si>
    <t>8SK</t>
  </si>
  <si>
    <t>Trencin</t>
  </si>
  <si>
    <t>LZTN</t>
  </si>
  <si>
    <t>Spisska Nova</t>
  </si>
  <si>
    <t>Spisska Nova Ves</t>
  </si>
  <si>
    <t>LZSV</t>
  </si>
  <si>
    <t>Senica</t>
  </si>
  <si>
    <t>LZSE</t>
  </si>
  <si>
    <t>Sabinov Razn</t>
  </si>
  <si>
    <t>Sabinov Raznany</t>
  </si>
  <si>
    <t>LZRY</t>
  </si>
  <si>
    <t>Ruzomberok</t>
  </si>
  <si>
    <t>LZRU</t>
  </si>
  <si>
    <t>Partizanske</t>
  </si>
  <si>
    <t>LZPT</t>
  </si>
  <si>
    <t>Prievidza</t>
  </si>
  <si>
    <t>LZPE</t>
  </si>
  <si>
    <t>Ocova</t>
  </si>
  <si>
    <t>LZOC</t>
  </si>
  <si>
    <t>Nove Zamky</t>
  </si>
  <si>
    <t>LZNZ</t>
  </si>
  <si>
    <t>Nitra</t>
  </si>
  <si>
    <t>LZNI</t>
  </si>
  <si>
    <t>Mlacky mil.</t>
  </si>
  <si>
    <t>Mlacky (mil.)</t>
  </si>
  <si>
    <t>LZMC</t>
  </si>
  <si>
    <t>Martin</t>
  </si>
  <si>
    <t>LZMA</t>
  </si>
  <si>
    <t>Kamenica</t>
  </si>
  <si>
    <t>Kamenica nad Cirocho</t>
  </si>
  <si>
    <t>LZKC</t>
  </si>
  <si>
    <t>Holic</t>
  </si>
  <si>
    <t>LZHL</t>
  </si>
  <si>
    <t>Dubnica</t>
  </si>
  <si>
    <t>Dubnica nad Vahom</t>
  </si>
  <si>
    <t>LZDB</t>
  </si>
  <si>
    <t>Slovakia</t>
  </si>
  <si>
    <t>Slovakia other</t>
  </si>
  <si>
    <t>Sonst. Slowakei</t>
  </si>
  <si>
    <t>8XSK</t>
  </si>
  <si>
    <t>Velenje</t>
  </si>
  <si>
    <t>LJVE</t>
  </si>
  <si>
    <t>8SI</t>
  </si>
  <si>
    <t xml:space="preserve">Slovenj </t>
  </si>
  <si>
    <t>Slovenj Gradec</t>
  </si>
  <si>
    <t>Slovenj</t>
  </si>
  <si>
    <t>LJSG</t>
  </si>
  <si>
    <t>Ptuj</t>
  </si>
  <si>
    <t>LJPT</t>
  </si>
  <si>
    <t>Postojna</t>
  </si>
  <si>
    <t>LJPO</t>
  </si>
  <si>
    <t>Novo Mesto</t>
  </si>
  <si>
    <t>LJNM</t>
  </si>
  <si>
    <t>Celje</t>
  </si>
  <si>
    <t>LJCL</t>
  </si>
  <si>
    <t>Cerklje</t>
  </si>
  <si>
    <t>LJCE</t>
  </si>
  <si>
    <t>Bovec</t>
  </si>
  <si>
    <t>LJBO</t>
  </si>
  <si>
    <t>Lesce</t>
  </si>
  <si>
    <t>LJBL</t>
  </si>
  <si>
    <t>Ajdovscina</t>
  </si>
  <si>
    <t>LJAJ</t>
  </si>
  <si>
    <t>Slovenia</t>
  </si>
  <si>
    <t>Slovenia other</t>
  </si>
  <si>
    <t>Sonst. Slowenien</t>
  </si>
  <si>
    <t>8XSI</t>
  </si>
  <si>
    <t>Holzdorf</t>
  </si>
  <si>
    <t>ETSH</t>
  </si>
  <si>
    <t>Hohn</t>
  </si>
  <si>
    <t>ETNH</t>
  </si>
  <si>
    <t>Itzehoe Hung</t>
  </si>
  <si>
    <t>Itzehoe Hungriger Wolf</t>
  </si>
  <si>
    <t>ETHI</t>
  </si>
  <si>
    <t>Sierksdorf</t>
  </si>
  <si>
    <t>EDXT</t>
  </si>
  <si>
    <t>Rendsburg</t>
  </si>
  <si>
    <t>Rendsburg-Schachtholm</t>
  </si>
  <si>
    <t>EDXR</t>
  </si>
  <si>
    <t>Michaelisd.</t>
  </si>
  <si>
    <t>St. Michaelisdonn</t>
  </si>
  <si>
    <t>EDXM</t>
  </si>
  <si>
    <t>Leck</t>
  </si>
  <si>
    <t>EDXK</t>
  </si>
  <si>
    <t>B. Bramstedt</t>
  </si>
  <si>
    <t>Bad Bramstedt</t>
  </si>
  <si>
    <t>EDHX</t>
  </si>
  <si>
    <t>Wahlstedt</t>
  </si>
  <si>
    <t>EDHW</t>
  </si>
  <si>
    <t>Sommerland</t>
  </si>
  <si>
    <t>EDHT</t>
  </si>
  <si>
    <t>Pellworm</t>
  </si>
  <si>
    <t>EDHP</t>
  </si>
  <si>
    <t>Ahrenlohe</t>
  </si>
  <si>
    <t>EDHO</t>
  </si>
  <si>
    <t>Hartenholm</t>
  </si>
  <si>
    <t>EDHM</t>
  </si>
  <si>
    <t>Itzehoe</t>
  </si>
  <si>
    <t>EDHF</t>
  </si>
  <si>
    <t>Grube</t>
  </si>
  <si>
    <t>EDHB</t>
  </si>
  <si>
    <t>Schleswig-H.</t>
  </si>
  <si>
    <t>Schleswig-Holstein other</t>
  </si>
  <si>
    <t>Sonst. Schleswig-Holstein</t>
  </si>
  <si>
    <t>8XSH</t>
  </si>
  <si>
    <t>Linköping-  SAAB</t>
  </si>
  <si>
    <t>8SE</t>
  </si>
  <si>
    <t>Eslöv</t>
  </si>
  <si>
    <t>ESME</t>
  </si>
  <si>
    <t>Munkfors</t>
  </si>
  <si>
    <t>ESKO</t>
  </si>
  <si>
    <t>Eksharad</t>
  </si>
  <si>
    <t>ESKH</t>
  </si>
  <si>
    <t>Gryttjom</t>
  </si>
  <si>
    <t>ESKG</t>
  </si>
  <si>
    <t>Sundbro</t>
  </si>
  <si>
    <t>ESKC</t>
  </si>
  <si>
    <t>Stockholm Barkarby</t>
  </si>
  <si>
    <t>ESKB</t>
  </si>
  <si>
    <t>Uddevalla</t>
  </si>
  <si>
    <t>ESGU</t>
  </si>
  <si>
    <t>Stromstad</t>
  </si>
  <si>
    <t>ESGS</t>
  </si>
  <si>
    <t>Gotene</t>
  </si>
  <si>
    <t>ESGN</t>
  </si>
  <si>
    <t>Oresten</t>
  </si>
  <si>
    <t>ESGM</t>
  </si>
  <si>
    <t>Falkoping</t>
  </si>
  <si>
    <t>ESGK</t>
  </si>
  <si>
    <t>Alinsas</t>
  </si>
  <si>
    <t>Alingsas</t>
  </si>
  <si>
    <t>ESGI</t>
  </si>
  <si>
    <t>Herrljunge</t>
  </si>
  <si>
    <t>ESGH</t>
  </si>
  <si>
    <t>Falkenberg</t>
  </si>
  <si>
    <t>ESGF</t>
  </si>
  <si>
    <t>Boras</t>
  </si>
  <si>
    <t>ESGE</t>
  </si>
  <si>
    <t>Tidaholm</t>
  </si>
  <si>
    <t>ESGD</t>
  </si>
  <si>
    <t>Alleberg</t>
  </si>
  <si>
    <t>ESGC</t>
  </si>
  <si>
    <t>Backamo</t>
  </si>
  <si>
    <t>ESGA</t>
  </si>
  <si>
    <t>Sandvik</t>
  </si>
  <si>
    <t>ESFS</t>
  </si>
  <si>
    <t>Sjobo</t>
  </si>
  <si>
    <t>Sjobo mil.</t>
  </si>
  <si>
    <t>ESFJ</t>
  </si>
  <si>
    <t>Knislinge</t>
  </si>
  <si>
    <t>Knislinge mi.</t>
  </si>
  <si>
    <t>Knislinge mil.</t>
  </si>
  <si>
    <t>ESFI</t>
  </si>
  <si>
    <t>Hasslosa</t>
  </si>
  <si>
    <t>Hasslosa mil.</t>
  </si>
  <si>
    <t>ESFH</t>
  </si>
  <si>
    <t>Stockholm Tullinge</t>
  </si>
  <si>
    <t>ESCN</t>
  </si>
  <si>
    <t>Uppsala</t>
  </si>
  <si>
    <t>ESCM</t>
  </si>
  <si>
    <t>Norrköping mil.</t>
  </si>
  <si>
    <t>ESCK</t>
  </si>
  <si>
    <t>Sweden</t>
  </si>
  <si>
    <t>Sweden other</t>
  </si>
  <si>
    <t>Sonst. Schweden</t>
  </si>
  <si>
    <t>8XSE</t>
  </si>
  <si>
    <t>Zerbstd</t>
  </si>
  <si>
    <t>Zerbst</t>
  </si>
  <si>
    <t>EDUZ</t>
  </si>
  <si>
    <t>8SA</t>
  </si>
  <si>
    <t>Oberissend.</t>
  </si>
  <si>
    <t>Oberissendorf</t>
  </si>
  <si>
    <t>EDUO</t>
  </si>
  <si>
    <t>Schönebeck</t>
  </si>
  <si>
    <t>Schönebeck-Zackmünde</t>
  </si>
  <si>
    <t>EDOZ</t>
  </si>
  <si>
    <t>Renneritz</t>
  </si>
  <si>
    <t>EDOX</t>
  </si>
  <si>
    <t>Oschatz</t>
  </si>
  <si>
    <t>EDOQ</t>
  </si>
  <si>
    <t>Kl. Mühling</t>
  </si>
  <si>
    <t>Klein Mühlingen</t>
  </si>
  <si>
    <t>EDOM</t>
  </si>
  <si>
    <t>Oschersleben</t>
  </si>
  <si>
    <t>EDOL</t>
  </si>
  <si>
    <t>Torgau-Beilr</t>
  </si>
  <si>
    <t>Torgau-Beilrode</t>
  </si>
  <si>
    <t>EDOG</t>
  </si>
  <si>
    <t>Böhlen</t>
  </si>
  <si>
    <t>EDOE</t>
  </si>
  <si>
    <t>Gardelegen</t>
  </si>
  <si>
    <t>EDOC</t>
  </si>
  <si>
    <t>Taucha</t>
  </si>
  <si>
    <t>EDCT</t>
  </si>
  <si>
    <t>Aschersleben</t>
  </si>
  <si>
    <t>EDCQ</t>
  </si>
  <si>
    <t>Klietz</t>
  </si>
  <si>
    <t>Klietz-Scharlibbe</t>
  </si>
  <si>
    <t>EDCL</t>
  </si>
  <si>
    <t>Köthen</t>
  </si>
  <si>
    <t>EDCK</t>
  </si>
  <si>
    <t>KLix</t>
  </si>
  <si>
    <t>Klix</t>
  </si>
  <si>
    <t>EDCI</t>
  </si>
  <si>
    <t>Sprossen</t>
  </si>
  <si>
    <t>EDCH</t>
  </si>
  <si>
    <t>Rothenburg / Görlitz</t>
  </si>
  <si>
    <t>Laucha</t>
  </si>
  <si>
    <t>EDBL</t>
  </si>
  <si>
    <t>Burg</t>
  </si>
  <si>
    <t>EDBG</t>
  </si>
  <si>
    <t>Nardt</t>
  </si>
  <si>
    <t>EDAT</t>
  </si>
  <si>
    <t>Pirna</t>
  </si>
  <si>
    <t>Pirna-Pratzschwitz</t>
  </si>
  <si>
    <t>EDAR</t>
  </si>
  <si>
    <t>Großrückersw</t>
  </si>
  <si>
    <t>Großrückerswalde</t>
  </si>
  <si>
    <t>EDAG</t>
  </si>
  <si>
    <t>Saxony</t>
  </si>
  <si>
    <t>Saxony/S.-Anhalt other</t>
  </si>
  <si>
    <t>Sachsen/S.-A</t>
  </si>
  <si>
    <t>Sonst. Sachsen/S.-Anhalt</t>
  </si>
  <si>
    <t>8XSA</t>
  </si>
  <si>
    <t xml:space="preserve">Jerez </t>
  </si>
  <si>
    <t>8RY</t>
  </si>
  <si>
    <t>8RU</t>
  </si>
  <si>
    <t>Russia</t>
  </si>
  <si>
    <t>Russia other</t>
  </si>
  <si>
    <t>Sonst. Russland</t>
  </si>
  <si>
    <t>8XRU</t>
  </si>
  <si>
    <t>Büchel</t>
  </si>
  <si>
    <t>ETSB</t>
  </si>
  <si>
    <t>8RS</t>
  </si>
  <si>
    <t>Landstuhl</t>
  </si>
  <si>
    <t>ETIP</t>
  </si>
  <si>
    <t>Mendig</t>
  </si>
  <si>
    <t>ETHM</t>
  </si>
  <si>
    <t>Baumholder</t>
  </si>
  <si>
    <t>ETEK</t>
  </si>
  <si>
    <t>Dierdorf-W.</t>
  </si>
  <si>
    <t>Wershofen</t>
  </si>
  <si>
    <t>EDRV</t>
  </si>
  <si>
    <t>Sobernheim</t>
  </si>
  <si>
    <t>Bad Sobernheim Domb.</t>
  </si>
  <si>
    <t>EDRS</t>
  </si>
  <si>
    <t>Schweighofen</t>
  </si>
  <si>
    <t>EDRO</t>
  </si>
  <si>
    <t>Nannhausen</t>
  </si>
  <si>
    <t>EDRN</t>
  </si>
  <si>
    <t>Traben-Trar.</t>
  </si>
  <si>
    <t>Lachen-Sp.</t>
  </si>
  <si>
    <t>Lachen-Speyerdorf</t>
  </si>
  <si>
    <t>EDRL</t>
  </si>
  <si>
    <t>Hoppstädten</t>
  </si>
  <si>
    <t>Hoppstädten-Weiersb.</t>
  </si>
  <si>
    <t>EDRH</t>
  </si>
  <si>
    <t>Idar-Ober.</t>
  </si>
  <si>
    <t>Idar-Oberstein</t>
  </si>
  <si>
    <t>EDRG</t>
  </si>
  <si>
    <t>Bad Dürkheim</t>
  </si>
  <si>
    <t>EDRF</t>
  </si>
  <si>
    <t>EDRE</t>
  </si>
  <si>
    <t>Neumagen</t>
  </si>
  <si>
    <t>Neumagen-Dhron</t>
  </si>
  <si>
    <t>EDRD</t>
  </si>
  <si>
    <t>Betzdorf-Ki</t>
  </si>
  <si>
    <t>Langenlonshe</t>
  </si>
  <si>
    <t>Langenlonsheim</t>
  </si>
  <si>
    <t>EDEL</t>
  </si>
  <si>
    <t>RS</t>
  </si>
  <si>
    <t>Rhineland P.</t>
  </si>
  <si>
    <t>Rhineland Palatinate other</t>
  </si>
  <si>
    <t>Rheinland-Pf</t>
  </si>
  <si>
    <t>Sonst. Rheinland-Pfalz Saar</t>
  </si>
  <si>
    <t>8XRS</t>
  </si>
  <si>
    <t>Romania</t>
  </si>
  <si>
    <t>Romania other</t>
  </si>
  <si>
    <t>Sonst. Rumänien</t>
  </si>
  <si>
    <t>8XRO</t>
  </si>
  <si>
    <t>8RO</t>
  </si>
  <si>
    <t>Portugal other</t>
  </si>
  <si>
    <t>Sonst. Portugal</t>
  </si>
  <si>
    <t>8XPT</t>
  </si>
  <si>
    <t>8PT</t>
  </si>
  <si>
    <t>Zar</t>
  </si>
  <si>
    <t>EPZR</t>
  </si>
  <si>
    <t>8PL</t>
  </si>
  <si>
    <t>Zilona Gora</t>
  </si>
  <si>
    <t>Zilona Gora Przylep</t>
  </si>
  <si>
    <t>EPZP</t>
  </si>
  <si>
    <t>Zagan</t>
  </si>
  <si>
    <t>EPZN</t>
  </si>
  <si>
    <t>Przylep</t>
  </si>
  <si>
    <t>EPZB</t>
  </si>
  <si>
    <t>Zomasc</t>
  </si>
  <si>
    <t>Zamosc Mokre</t>
  </si>
  <si>
    <t>Zamosc</t>
  </si>
  <si>
    <t>EPZA</t>
  </si>
  <si>
    <t>Wroclaw</t>
  </si>
  <si>
    <t>Wroclaw Szymanov</t>
  </si>
  <si>
    <t>Wroclaw Szymanow</t>
  </si>
  <si>
    <t>EPWS</t>
  </si>
  <si>
    <t>Wloclawek</t>
  </si>
  <si>
    <t>EPWK</t>
  </si>
  <si>
    <t>Warsaw (mil.)</t>
  </si>
  <si>
    <t>EPWB</t>
  </si>
  <si>
    <t>Torun</t>
  </si>
  <si>
    <t>EPTO</t>
  </si>
  <si>
    <t>Tomaszow</t>
  </si>
  <si>
    <t>Tomaszow Mazowiecki</t>
  </si>
  <si>
    <t>EPTM</t>
  </si>
  <si>
    <t>EPSW</t>
  </si>
  <si>
    <t>Stalowa Wola</t>
  </si>
  <si>
    <t>Stalowa Wola Turbia</t>
  </si>
  <si>
    <t>EPST</t>
  </si>
  <si>
    <t>EPSR</t>
  </si>
  <si>
    <t>Sochaczew</t>
  </si>
  <si>
    <t>EPSO</t>
  </si>
  <si>
    <t>Swidwin</t>
  </si>
  <si>
    <t>EPSN</t>
  </si>
  <si>
    <t>Szczecin Dabie</t>
  </si>
  <si>
    <t>EPSD</t>
  </si>
  <si>
    <t>Rzeszow mil.</t>
  </si>
  <si>
    <t>Rzeszow (mil.)</t>
  </si>
  <si>
    <t>Rzeszow mil</t>
  </si>
  <si>
    <t>EPRW</t>
  </si>
  <si>
    <t xml:space="preserve">Radom </t>
  </si>
  <si>
    <t>Radom Piastow</t>
  </si>
  <si>
    <t>EPRP</t>
  </si>
  <si>
    <t>Rzeszow Jasi</t>
  </si>
  <si>
    <t>Rzeszow Jasionka</t>
  </si>
  <si>
    <t>EPRJ</t>
  </si>
  <si>
    <t>Rybnik Gotar</t>
  </si>
  <si>
    <t>Rybik Gotartowice</t>
  </si>
  <si>
    <t>Rybnik Gotartowice</t>
  </si>
  <si>
    <t>EPRG</t>
  </si>
  <si>
    <t>Radom</t>
  </si>
  <si>
    <t>EPRA</t>
  </si>
  <si>
    <t>Poznan</t>
  </si>
  <si>
    <t>Poznan Powidz</t>
  </si>
  <si>
    <t>EPPW</t>
  </si>
  <si>
    <t>Puck</t>
  </si>
  <si>
    <t>EPPU</t>
  </si>
  <si>
    <t>Piotrkowtryb</t>
  </si>
  <si>
    <t>Piotrkowtrybunalaky</t>
  </si>
  <si>
    <t>EPPT</t>
  </si>
  <si>
    <t>Pruszcz Gdan</t>
  </si>
  <si>
    <t>Pruszcz Gdanski</t>
  </si>
  <si>
    <t>EPPR</t>
  </si>
  <si>
    <t>Plock</t>
  </si>
  <si>
    <t>EPPL</t>
  </si>
  <si>
    <t>Poznan Koby</t>
  </si>
  <si>
    <t>Poznan Kobylnica</t>
  </si>
  <si>
    <t>EPPK</t>
  </si>
  <si>
    <t>Pila</t>
  </si>
  <si>
    <t>EPPI</t>
  </si>
  <si>
    <t>Opol Polska</t>
  </si>
  <si>
    <t>Opol Polska Nowa Wie</t>
  </si>
  <si>
    <t xml:space="preserve">Opol Polska </t>
  </si>
  <si>
    <t>EPOP</t>
  </si>
  <si>
    <t>Ostrow Wielk</t>
  </si>
  <si>
    <t>Ostrow Wielkopolski</t>
  </si>
  <si>
    <t>EPOM</t>
  </si>
  <si>
    <t>Olesno</t>
  </si>
  <si>
    <t>EPOL</t>
  </si>
  <si>
    <t>Oksywie</t>
  </si>
  <si>
    <t>EPOK</t>
  </si>
  <si>
    <t>Olsztyn Dajt</t>
  </si>
  <si>
    <t>Olsztyn Dajtky</t>
  </si>
  <si>
    <t>EPOD</t>
  </si>
  <si>
    <t>Nowy Targ</t>
  </si>
  <si>
    <t>EPNT</t>
  </si>
  <si>
    <t>Nowe Miasto</t>
  </si>
  <si>
    <t>EPNM</t>
  </si>
  <si>
    <t>Nowy Sacz</t>
  </si>
  <si>
    <t>EPNL</t>
  </si>
  <si>
    <t>Nowa Deba</t>
  </si>
  <si>
    <t>EPND</t>
  </si>
  <si>
    <t>Muzszaki</t>
  </si>
  <si>
    <t>EPMU</t>
  </si>
  <si>
    <t>Minsk Mazowi</t>
  </si>
  <si>
    <t>Minsk Mazowieki</t>
  </si>
  <si>
    <t>Minsk Mazowiecki</t>
  </si>
  <si>
    <t>EPMM</t>
  </si>
  <si>
    <t>Mielec</t>
  </si>
  <si>
    <t>EPML</t>
  </si>
  <si>
    <t>Mikolajki</t>
  </si>
  <si>
    <t>EPMJ</t>
  </si>
  <si>
    <t>Miroslawiec</t>
  </si>
  <si>
    <t>Mioslawiec</t>
  </si>
  <si>
    <t>EPMI</t>
  </si>
  <si>
    <t>Malbork</t>
  </si>
  <si>
    <t>EPMB</t>
  </si>
  <si>
    <t>Leczyca</t>
  </si>
  <si>
    <t>EPLY</t>
  </si>
  <si>
    <t>Lubin</t>
  </si>
  <si>
    <t>EPLU</t>
  </si>
  <si>
    <t>Lublin Radaw</t>
  </si>
  <si>
    <t>Lublin Radawiec</t>
  </si>
  <si>
    <t>EPLR</t>
  </si>
  <si>
    <t>Lansk</t>
  </si>
  <si>
    <t>EPLN</t>
  </si>
  <si>
    <t>Lask</t>
  </si>
  <si>
    <t>EPLK</t>
  </si>
  <si>
    <t>Lebunia</t>
  </si>
  <si>
    <t>Kazimierz</t>
  </si>
  <si>
    <t>Kasimierz Slaski</t>
  </si>
  <si>
    <t>Kazimierz S.</t>
  </si>
  <si>
    <t>Krasiczyn</t>
  </si>
  <si>
    <t>EPKY</t>
  </si>
  <si>
    <t>Posnan Krzes</t>
  </si>
  <si>
    <t>Posnan Krzesiny</t>
  </si>
  <si>
    <t>EPKS</t>
  </si>
  <si>
    <t>Krosno</t>
  </si>
  <si>
    <t>EPKR</t>
  </si>
  <si>
    <t>Krakow</t>
  </si>
  <si>
    <t>Krakow Pobiednik</t>
  </si>
  <si>
    <t>EPKP</t>
  </si>
  <si>
    <t>Kamien S.</t>
  </si>
  <si>
    <t>Kamien Slaski</t>
  </si>
  <si>
    <t>EPKN</t>
  </si>
  <si>
    <t>Katowice Muc</t>
  </si>
  <si>
    <t>Katowice Muchowiec</t>
  </si>
  <si>
    <t>EPKM</t>
  </si>
  <si>
    <t>Kolobrzeg</t>
  </si>
  <si>
    <t>Kolobrzeg-Bagicz</t>
  </si>
  <si>
    <t>EPKG</t>
  </si>
  <si>
    <t>Krakow (mil.)</t>
  </si>
  <si>
    <t>EPKF</t>
  </si>
  <si>
    <t>Ketrzyn</t>
  </si>
  <si>
    <t>EPKE</t>
  </si>
  <si>
    <t>Konin Kazimi</t>
  </si>
  <si>
    <t>Konin Kazimierz</t>
  </si>
  <si>
    <t>EPKB</t>
  </si>
  <si>
    <t>Kilece M.</t>
  </si>
  <si>
    <t>Kilece Maslow</t>
  </si>
  <si>
    <t>EPKA</t>
  </si>
  <si>
    <t>Jezow S.</t>
  </si>
  <si>
    <t>Jezow Sudecki</t>
  </si>
  <si>
    <t>EPJS</t>
  </si>
  <si>
    <t>Jelenia</t>
  </si>
  <si>
    <t>Jastarnia</t>
  </si>
  <si>
    <t>EPJA</t>
  </si>
  <si>
    <t>Iwonicz</t>
  </si>
  <si>
    <t>EPIW</t>
  </si>
  <si>
    <t>Inowroclaw</t>
  </si>
  <si>
    <t>Inowroclaw (mil.)</t>
  </si>
  <si>
    <t>EPIR</t>
  </si>
  <si>
    <t>EPIN</t>
  </si>
  <si>
    <t>Gliwice</t>
  </si>
  <si>
    <t>EPGL</t>
  </si>
  <si>
    <t>Grudziadz</t>
  </si>
  <si>
    <t>EPGI</t>
  </si>
  <si>
    <t>Glogow</t>
  </si>
  <si>
    <t>EPGG</t>
  </si>
  <si>
    <t>Drawsko Pomo</t>
  </si>
  <si>
    <t>Drawsko Pomorskie</t>
  </si>
  <si>
    <t>EPDR</t>
  </si>
  <si>
    <t>Czestochowa (mil.)</t>
  </si>
  <si>
    <t>EPCW</t>
  </si>
  <si>
    <t>DEPULTYCZE KROLEWSKIE</t>
  </si>
  <si>
    <t>EPCD</t>
  </si>
  <si>
    <t>Borne Sulino</t>
  </si>
  <si>
    <t>Borne Sulinowo</t>
  </si>
  <si>
    <t>EPBS</t>
  </si>
  <si>
    <t>Biala Podlas</t>
  </si>
  <si>
    <t>Biala Podlaska</t>
  </si>
  <si>
    <t>EPBP</t>
  </si>
  <si>
    <t>Bialystok</t>
  </si>
  <si>
    <t>Bialystok Krywlany</t>
  </si>
  <si>
    <t>EPBK</t>
  </si>
  <si>
    <t>EPBC</t>
  </si>
  <si>
    <t>Bielsko Bial</t>
  </si>
  <si>
    <t>Bielsko Biala Aleksa</t>
  </si>
  <si>
    <t>EPBA</t>
  </si>
  <si>
    <t>Arlamow</t>
  </si>
  <si>
    <t>EPAR</t>
  </si>
  <si>
    <t>Poland</t>
  </si>
  <si>
    <t>Poland other</t>
  </si>
  <si>
    <t>Sonst. Polen</t>
  </si>
  <si>
    <t>8XPL</t>
  </si>
  <si>
    <t>Noervenich</t>
  </si>
  <si>
    <t>Nörvenich</t>
  </si>
  <si>
    <t>ETNN</t>
  </si>
  <si>
    <t>8NW</t>
  </si>
  <si>
    <t>Koeln-Wahn</t>
  </si>
  <si>
    <t>Köln-Wahn</t>
  </si>
  <si>
    <t>ETNK</t>
  </si>
  <si>
    <t>Bonn-Harth.</t>
  </si>
  <si>
    <t>Bonn-Harthoehe</t>
  </si>
  <si>
    <t>Bonn-Harthöhe</t>
  </si>
  <si>
    <t>ETHH</t>
  </si>
  <si>
    <t>Rheine Bent.</t>
  </si>
  <si>
    <t>Rheine-Bentlage</t>
  </si>
  <si>
    <t>Rheine-Bent.</t>
  </si>
  <si>
    <t>Rheine- Bentlage</t>
  </si>
  <si>
    <t>ETHE</t>
  </si>
  <si>
    <t>Mengeringh.</t>
  </si>
  <si>
    <t>Mengeringhausen</t>
  </si>
  <si>
    <t>EDVG</t>
  </si>
  <si>
    <t>Blomberg-B.</t>
  </si>
  <si>
    <t>Blomberg-Borkhausen</t>
  </si>
  <si>
    <t>EDVF</t>
  </si>
  <si>
    <t>Soest</t>
  </si>
  <si>
    <t>Soest-Bad Sassendorf</t>
  </si>
  <si>
    <t>EDLZ</t>
  </si>
  <si>
    <t>Borken-Hoxf.</t>
  </si>
  <si>
    <t>Borken-Hoxfeld</t>
  </si>
  <si>
    <t>EDLY</t>
  </si>
  <si>
    <t>Wesel-Römer.</t>
  </si>
  <si>
    <t>Wesel-Römerwardt</t>
  </si>
  <si>
    <t>EDLX</t>
  </si>
  <si>
    <t>Münster-Tel.</t>
  </si>
  <si>
    <t>Münster-Telgte</t>
  </si>
  <si>
    <t>EDLT</t>
  </si>
  <si>
    <t>Stadtlohn</t>
  </si>
  <si>
    <t>Stadtlohn-Vreden</t>
  </si>
  <si>
    <t>EDLS</t>
  </si>
  <si>
    <t>Beelen</t>
  </si>
  <si>
    <t>Flugplatz Beelen</t>
  </si>
  <si>
    <t>EDLQ</t>
  </si>
  <si>
    <t>Oerlinghause</t>
  </si>
  <si>
    <t>Oerlinghausen</t>
  </si>
  <si>
    <t>EDLO</t>
  </si>
  <si>
    <t>Marl.Loemüh.</t>
  </si>
  <si>
    <t>Marl.-Loemühle</t>
  </si>
  <si>
    <t>Marl-Loemüh.</t>
  </si>
  <si>
    <t>Marl-Loemühle</t>
  </si>
  <si>
    <t>EDLM</t>
  </si>
  <si>
    <t>EDLJ</t>
  </si>
  <si>
    <t>Dinslaken</t>
  </si>
  <si>
    <t>Dinslaken-Schw.Heide</t>
  </si>
  <si>
    <t>EDLD</t>
  </si>
  <si>
    <t>Kamp-Lintf.</t>
  </si>
  <si>
    <t>Kamp-Lintfort</t>
  </si>
  <si>
    <t>EDLC</t>
  </si>
  <si>
    <t>Borkenwege</t>
  </si>
  <si>
    <t>EDLB</t>
  </si>
  <si>
    <t>Werdohl</t>
  </si>
  <si>
    <t>Werdohl-Küntrop</t>
  </si>
  <si>
    <t>EDKW</t>
  </si>
  <si>
    <t>Dahlemer</t>
  </si>
  <si>
    <t>Dahlemer Binz</t>
  </si>
  <si>
    <t xml:space="preserve">Dahlemer </t>
  </si>
  <si>
    <t>EDKV</t>
  </si>
  <si>
    <t>Schmallenb.</t>
  </si>
  <si>
    <t>Wipperuerth-Neye</t>
  </si>
  <si>
    <t>Meschede</t>
  </si>
  <si>
    <t>Meschede-Schueren</t>
  </si>
  <si>
    <t>Meschede.</t>
  </si>
  <si>
    <t>Huensborn</t>
  </si>
  <si>
    <t>Hünsborn</t>
  </si>
  <si>
    <t>EDKH</t>
  </si>
  <si>
    <t>Bergneustadt</t>
  </si>
  <si>
    <t>EDKF</t>
  </si>
  <si>
    <t>Altena-Heg.</t>
  </si>
  <si>
    <t>Altena-Hegenscheid</t>
  </si>
  <si>
    <t>EDKD</t>
  </si>
  <si>
    <t>Schameder</t>
  </si>
  <si>
    <t>EDGQ</t>
  </si>
  <si>
    <t>Northrhine W</t>
  </si>
  <si>
    <t>Northrhine Westfalia other</t>
  </si>
  <si>
    <t>Sonst. Nordrhein-Westfalen</t>
  </si>
  <si>
    <t>8XNW</t>
  </si>
  <si>
    <t>Nouna</t>
  </si>
  <si>
    <t>DFON</t>
  </si>
  <si>
    <t>8NU</t>
  </si>
  <si>
    <t>Jever</t>
  </si>
  <si>
    <t>ETNJ</t>
  </si>
  <si>
    <t>Fassberg</t>
  </si>
  <si>
    <t>ETHS</t>
  </si>
  <si>
    <t>Bückeburg</t>
  </si>
  <si>
    <t>ETHB</t>
  </si>
  <si>
    <t>Kuehrstedt</t>
  </si>
  <si>
    <t>Kührstedt-Bederkesa</t>
  </si>
  <si>
    <t>EDXZ</t>
  </si>
  <si>
    <t>Huettenbusch</t>
  </si>
  <si>
    <t>Seedorf</t>
  </si>
  <si>
    <t>EDXS</t>
  </si>
  <si>
    <t>Nienburg-H.</t>
  </si>
  <si>
    <t>Nienburg-Holzbalge</t>
  </si>
  <si>
    <t>EDXI</t>
  </si>
  <si>
    <t>Melle-Groen.</t>
  </si>
  <si>
    <t>Melle-Grönegau</t>
  </si>
  <si>
    <t>EDXG</t>
  </si>
  <si>
    <t>Achmer</t>
  </si>
  <si>
    <t>EDXA</t>
  </si>
  <si>
    <t>Nordenham-E.</t>
  </si>
  <si>
    <t>Nordenham-Einswarden</t>
  </si>
  <si>
    <t>EDWT</t>
  </si>
  <si>
    <t>Weser-Wuem.</t>
  </si>
  <si>
    <t>Weser-Wuemme</t>
  </si>
  <si>
    <t>Oldenburg-H.</t>
  </si>
  <si>
    <t>Gifhorn BGS Heliport</t>
  </si>
  <si>
    <t>Salzgitter-Schäferst.</t>
  </si>
  <si>
    <t>Bad Ganders.</t>
  </si>
  <si>
    <t>Lauenbrueck</t>
  </si>
  <si>
    <t>Lauenbrück</t>
  </si>
  <si>
    <t>EDHU</t>
  </si>
  <si>
    <t>Lueneburg</t>
  </si>
  <si>
    <t>Luechow</t>
  </si>
  <si>
    <t>Luechow-Rehbeck</t>
  </si>
  <si>
    <t>Lüchow</t>
  </si>
  <si>
    <t>Lower Saxony</t>
  </si>
  <si>
    <t>Lower Saxony other</t>
  </si>
  <si>
    <t>Niedersachs.</t>
  </si>
  <si>
    <t>Sonst. Niedersachsen</t>
  </si>
  <si>
    <t>8XNS</t>
  </si>
  <si>
    <t>Rakkestad</t>
  </si>
  <si>
    <t>ENRK</t>
  </si>
  <si>
    <t>8NO</t>
  </si>
  <si>
    <t>Arendal</t>
  </si>
  <si>
    <t>ENGK</t>
  </si>
  <si>
    <t>Flatval</t>
  </si>
  <si>
    <t>ENFA</t>
  </si>
  <si>
    <t>Norway</t>
  </si>
  <si>
    <t>Norway other</t>
  </si>
  <si>
    <t>Sonst. Norwegen</t>
  </si>
  <si>
    <t>8XNO</t>
  </si>
  <si>
    <t>Gravenhage</t>
  </si>
  <si>
    <t>EHYB</t>
  </si>
  <si>
    <t>8NL</t>
  </si>
  <si>
    <t>Texel</t>
  </si>
  <si>
    <t>EHTX</t>
  </si>
  <si>
    <t>Deventer</t>
  </si>
  <si>
    <t>Deventer/Teuge</t>
  </si>
  <si>
    <t>EHTE</t>
  </si>
  <si>
    <t>Hoeven/Seppe</t>
  </si>
  <si>
    <t>EHSE</t>
  </si>
  <si>
    <t>Emmeloord</t>
  </si>
  <si>
    <t>EHNP</t>
  </si>
  <si>
    <t>Middelburg</t>
  </si>
  <si>
    <t>EHMZ</t>
  </si>
  <si>
    <t>Hoogeveen</t>
  </si>
  <si>
    <t>EHHO</t>
  </si>
  <si>
    <t>Amsterdam Heliport</t>
  </si>
  <si>
    <t>EHHA</t>
  </si>
  <si>
    <t>Drachten</t>
  </si>
  <si>
    <t>EHDR</t>
  </si>
  <si>
    <t>Venray</t>
  </si>
  <si>
    <t>EHDP</t>
  </si>
  <si>
    <t>EHDK</t>
  </si>
  <si>
    <t>Weert/Budel</t>
  </si>
  <si>
    <t>EHBD</t>
  </si>
  <si>
    <t>Ameland</t>
  </si>
  <si>
    <t>EHAL</t>
  </si>
  <si>
    <t>Netherlands</t>
  </si>
  <si>
    <t>Netherlands other</t>
  </si>
  <si>
    <t>Sonst. Niederlande</t>
  </si>
  <si>
    <t>8XNL</t>
  </si>
  <si>
    <t>Friedland</t>
  </si>
  <si>
    <t>QFRL</t>
  </si>
  <si>
    <t>8MV</t>
  </si>
  <si>
    <t>Basepohl</t>
  </si>
  <si>
    <t>QBAS</t>
  </si>
  <si>
    <t>Waren-Viel.</t>
  </si>
  <si>
    <t>Purkshof</t>
  </si>
  <si>
    <t>EDCX</t>
  </si>
  <si>
    <t>Guestrow</t>
  </si>
  <si>
    <t>Güstrow</t>
  </si>
  <si>
    <t>EDCU</t>
  </si>
  <si>
    <t>Rerik-Zweed.</t>
  </si>
  <si>
    <t>Schmoldow</t>
  </si>
  <si>
    <t>EDBY</t>
  </si>
  <si>
    <t>Schwerin-P.</t>
  </si>
  <si>
    <t>Mecklenb. WP</t>
  </si>
  <si>
    <t>Mecklenb. Western Pom. other</t>
  </si>
  <si>
    <t>Mecklenb.-V.</t>
  </si>
  <si>
    <t>Sonst. Mecklenburg-Vorpommern</t>
  </si>
  <si>
    <t>8XMV</t>
  </si>
  <si>
    <t>Latvia</t>
  </si>
  <si>
    <t>Sonst. Lettland</t>
  </si>
  <si>
    <t>ZZLV</t>
  </si>
  <si>
    <t>8LV</t>
  </si>
  <si>
    <t>Tukums</t>
  </si>
  <si>
    <t>EVTA</t>
  </si>
  <si>
    <t>Riga Spilve</t>
  </si>
  <si>
    <t>EVRS</t>
  </si>
  <si>
    <t>Ikshkile</t>
  </si>
  <si>
    <t>EVPA</t>
  </si>
  <si>
    <t>Rezekne</t>
  </si>
  <si>
    <t>EVNA</t>
  </si>
  <si>
    <t>Augstkaine</t>
  </si>
  <si>
    <t>EVMA</t>
  </si>
  <si>
    <t>Krustpils</t>
  </si>
  <si>
    <t>EVKA</t>
  </si>
  <si>
    <t>Kuldiga</t>
  </si>
  <si>
    <t>EVJA</t>
  </si>
  <si>
    <t>Cirvana</t>
  </si>
  <si>
    <t>EVIA</t>
  </si>
  <si>
    <t>Limbazi</t>
  </si>
  <si>
    <t>EVHA</t>
  </si>
  <si>
    <t>Lielvarde</t>
  </si>
  <si>
    <t>EVGA</t>
  </si>
  <si>
    <t>Vainode</t>
  </si>
  <si>
    <t>EVFA</t>
  </si>
  <si>
    <t>Jelgava</t>
  </si>
  <si>
    <t>EVEA</t>
  </si>
  <si>
    <t>Daugavpils</t>
  </si>
  <si>
    <t>EVDA</t>
  </si>
  <si>
    <t>Cessis</t>
  </si>
  <si>
    <t>EVCA</t>
  </si>
  <si>
    <t>Griva</t>
  </si>
  <si>
    <t>EVBA</t>
  </si>
  <si>
    <t>Aizpute</t>
  </si>
  <si>
    <t>EVAA</t>
  </si>
  <si>
    <t>Latvia other</t>
  </si>
  <si>
    <t>8XLV</t>
  </si>
  <si>
    <t>Wiltz</t>
  </si>
  <si>
    <t>Wiltz/Noertrange</t>
  </si>
  <si>
    <t>ELWZ</t>
  </si>
  <si>
    <t>8LU</t>
  </si>
  <si>
    <t>Noertrange</t>
  </si>
  <si>
    <t>ELNT</t>
  </si>
  <si>
    <t>Luxemburg other</t>
  </si>
  <si>
    <t>Sonst. Luxemburg</t>
  </si>
  <si>
    <t>8XLU</t>
  </si>
  <si>
    <t>Lognes</t>
  </si>
  <si>
    <t>Lognes-Emerainville</t>
  </si>
  <si>
    <t>LFPL</t>
  </si>
  <si>
    <t>8LG</t>
  </si>
  <si>
    <t>Kazakhstan</t>
  </si>
  <si>
    <t>Kazakhstan other</t>
  </si>
  <si>
    <t>Sonst. Kasachstan</t>
  </si>
  <si>
    <t>8XKZ</t>
  </si>
  <si>
    <t>8KZ</t>
  </si>
  <si>
    <t>Rome Urbe</t>
  </si>
  <si>
    <t>LIRU</t>
  </si>
  <si>
    <t>8IT</t>
  </si>
  <si>
    <t>Ronchi de L.</t>
  </si>
  <si>
    <t>Mail. Bresso</t>
  </si>
  <si>
    <t>Milan Bresso</t>
  </si>
  <si>
    <t>Italy</t>
  </si>
  <si>
    <t>Italy other</t>
  </si>
  <si>
    <t>SOnst. Italien</t>
  </si>
  <si>
    <t>8XIT</t>
  </si>
  <si>
    <t>Iceland</t>
  </si>
  <si>
    <t>Iceland other</t>
  </si>
  <si>
    <t>SOnst. Island</t>
  </si>
  <si>
    <t>8XIS</t>
  </si>
  <si>
    <t>8IS</t>
  </si>
  <si>
    <t>Weston</t>
  </si>
  <si>
    <t>Dublin Weston</t>
  </si>
  <si>
    <t>EIWT</t>
  </si>
  <si>
    <t>Baldonnel</t>
  </si>
  <si>
    <t>Baldonnel Casement Aerodrome</t>
  </si>
  <si>
    <t>EIME</t>
  </si>
  <si>
    <t>Ireland</t>
  </si>
  <si>
    <t>Ireland other</t>
  </si>
  <si>
    <t>Sonst. Irland</t>
  </si>
  <si>
    <t>8XIE</t>
  </si>
  <si>
    <t>Zalaegerszeg</t>
  </si>
  <si>
    <t>Zalaegerszeg-Andrash</t>
  </si>
  <si>
    <t>LHZA</t>
  </si>
  <si>
    <t>8HU</t>
  </si>
  <si>
    <t>Budapest mil</t>
  </si>
  <si>
    <t>Budapest (mil.)</t>
  </si>
  <si>
    <t>LHTL</t>
  </si>
  <si>
    <t>Taszar mil.</t>
  </si>
  <si>
    <t>Taszar (mil.)</t>
  </si>
  <si>
    <t>LHTA</t>
  </si>
  <si>
    <t>Szentes</t>
  </si>
  <si>
    <t>LHSZ</t>
  </si>
  <si>
    <t>Szolnok</t>
  </si>
  <si>
    <t>LHSS</t>
  </si>
  <si>
    <t>Szolnok (mil</t>
  </si>
  <si>
    <t>Szolnok (mil.)</t>
  </si>
  <si>
    <t>LHSN</t>
  </si>
  <si>
    <t>Siofok</t>
  </si>
  <si>
    <t>LHSK</t>
  </si>
  <si>
    <t>Szekesfeher.</t>
  </si>
  <si>
    <t>Szekesfehervar</t>
  </si>
  <si>
    <t>LHSF</t>
  </si>
  <si>
    <t>Szentkiraly.</t>
  </si>
  <si>
    <t>Szentkiralyszabdja</t>
  </si>
  <si>
    <t>LHSA</t>
  </si>
  <si>
    <t>Papa (mil.)</t>
  </si>
  <si>
    <t>LHPA</t>
  </si>
  <si>
    <t>Ocseny</t>
  </si>
  <si>
    <t>LHOY</t>
  </si>
  <si>
    <t>Nyiregyhaza</t>
  </si>
  <si>
    <t>LHNY</t>
  </si>
  <si>
    <t>Nagykanizsa</t>
  </si>
  <si>
    <t>LHNK</t>
  </si>
  <si>
    <t>Maklar</t>
  </si>
  <si>
    <t>LHMR</t>
  </si>
  <si>
    <t>Kaposujlak</t>
  </si>
  <si>
    <t>LHKV</t>
  </si>
  <si>
    <t>Kenderes</t>
  </si>
  <si>
    <t>LHKS</t>
  </si>
  <si>
    <t>Kiskore</t>
  </si>
  <si>
    <t>LHKR</t>
  </si>
  <si>
    <t>Kunmadaras</t>
  </si>
  <si>
    <t>LHKM</t>
  </si>
  <si>
    <t>Kiskunlacha.</t>
  </si>
  <si>
    <t>Kiskunlachaza</t>
  </si>
  <si>
    <t>LHKK</t>
  </si>
  <si>
    <t>Kiskunfeleg.</t>
  </si>
  <si>
    <t>Kiskunfelegyhaza</t>
  </si>
  <si>
    <t>LHKH</t>
  </si>
  <si>
    <t>Kecsked</t>
  </si>
  <si>
    <t>LHKD</t>
  </si>
  <si>
    <t>Kecel</t>
  </si>
  <si>
    <t>LHKC</t>
  </si>
  <si>
    <t>Hajduszobos.</t>
  </si>
  <si>
    <t>Hajduszoboszlo</t>
  </si>
  <si>
    <t>LHHO</t>
  </si>
  <si>
    <t>Haarmashata.</t>
  </si>
  <si>
    <t>Haarmashatarhegy</t>
  </si>
  <si>
    <t>LHHH</t>
  </si>
  <si>
    <t>Gyongyos</t>
  </si>
  <si>
    <t>LHGY</t>
  </si>
  <si>
    <t>Gyoma</t>
  </si>
  <si>
    <t>LHGM</t>
  </si>
  <si>
    <t>Godollo</t>
  </si>
  <si>
    <t>LHGD</t>
  </si>
  <si>
    <t>Fertoeszent.</t>
  </si>
  <si>
    <t>Fertoeszentmiklos</t>
  </si>
  <si>
    <t>Fertöszentm.</t>
  </si>
  <si>
    <t>Fertöszentmiklos</t>
  </si>
  <si>
    <t>LHFM</t>
  </si>
  <si>
    <t>Farkashegy</t>
  </si>
  <si>
    <t>LHFH</t>
  </si>
  <si>
    <t>Esztergom</t>
  </si>
  <si>
    <t>LHEM</t>
  </si>
  <si>
    <t>Ersekcsanad</t>
  </si>
  <si>
    <t>LHEC</t>
  </si>
  <si>
    <t>Dunaujvaros</t>
  </si>
  <si>
    <t>LHDV</t>
  </si>
  <si>
    <t>Dunakeszi</t>
  </si>
  <si>
    <t>LHDK</t>
  </si>
  <si>
    <t>Budaors</t>
  </si>
  <si>
    <t>LHBS</t>
  </si>
  <si>
    <t>Bekescsaba</t>
  </si>
  <si>
    <t>LHBC</t>
  </si>
  <si>
    <t>Balassaga.</t>
  </si>
  <si>
    <t>Balassagyarmat</t>
  </si>
  <si>
    <t>Balassagya.</t>
  </si>
  <si>
    <t>LHBA</t>
  </si>
  <si>
    <t>Hungary</t>
  </si>
  <si>
    <t>Hungary other</t>
  </si>
  <si>
    <t>Sonst. Ungarn</t>
  </si>
  <si>
    <t>(XHU</t>
  </si>
  <si>
    <t>Heppenheim</t>
  </si>
  <si>
    <t>QHEP</t>
  </si>
  <si>
    <t>8HS</t>
  </si>
  <si>
    <t>Frankf. Nord</t>
  </si>
  <si>
    <t>Frankfurt Nord Heliport</t>
  </si>
  <si>
    <t>QFHN</t>
  </si>
  <si>
    <t>Frankf. City</t>
  </si>
  <si>
    <t>Frankfurt City Heliport</t>
  </si>
  <si>
    <t>QFHC</t>
  </si>
  <si>
    <t>Darmstadt</t>
  </si>
  <si>
    <t>QDAR</t>
  </si>
  <si>
    <t>Butzbach</t>
  </si>
  <si>
    <t>QBUT</t>
  </si>
  <si>
    <t>Hanau</t>
  </si>
  <si>
    <t>ETID</t>
  </si>
  <si>
    <t>Babenhausen</t>
  </si>
  <si>
    <t>ETEF</t>
  </si>
  <si>
    <t>Fuldatal</t>
  </si>
  <si>
    <t>Fuldatal Heli.</t>
  </si>
  <si>
    <t>Fuldatal Heliport</t>
  </si>
  <si>
    <t>EDVZ</t>
  </si>
  <si>
    <t>Walldorf</t>
  </si>
  <si>
    <t>EDGX</t>
  </si>
  <si>
    <t>Wolfhagen</t>
  </si>
  <si>
    <t>Wolfhagen-Graner Berg</t>
  </si>
  <si>
    <t>EDGW</t>
  </si>
  <si>
    <t>Giessen-R.</t>
  </si>
  <si>
    <t>Giessen-Reiskirchen</t>
  </si>
  <si>
    <t>EDGR</t>
  </si>
  <si>
    <t>Korbach-N.</t>
  </si>
  <si>
    <t>Korbach-Nordenbeck</t>
  </si>
  <si>
    <t>EDGN</t>
  </si>
  <si>
    <t>Korbach</t>
  </si>
  <si>
    <t>EDGK</t>
  </si>
  <si>
    <t>Breitscheid</t>
  </si>
  <si>
    <t>EDGB</t>
  </si>
  <si>
    <t>HA</t>
  </si>
  <si>
    <t>Lauterbach</t>
  </si>
  <si>
    <t>EDFT</t>
  </si>
  <si>
    <t>Allendorf</t>
  </si>
  <si>
    <t>Ober-Moerlen</t>
  </si>
  <si>
    <t>Ober-Mörlen</t>
  </si>
  <si>
    <t>EDFP</t>
  </si>
  <si>
    <t>Michelstadt/Odenwald</t>
  </si>
  <si>
    <t>Marburg</t>
  </si>
  <si>
    <t>Marburg-Schoenstadt</t>
  </si>
  <si>
    <t>Giessen</t>
  </si>
  <si>
    <t>Hirzenhain</t>
  </si>
  <si>
    <t>EDFI</t>
  </si>
  <si>
    <t>Anspach</t>
  </si>
  <si>
    <t>Anspach-Taunus</t>
  </si>
  <si>
    <t>EDFA</t>
  </si>
  <si>
    <t>EDEP</t>
  </si>
  <si>
    <t>Bad Hersfeld</t>
  </si>
  <si>
    <t>EDEN</t>
  </si>
  <si>
    <t>Mosenberg</t>
  </si>
  <si>
    <t>EDEM</t>
  </si>
  <si>
    <t>Hesse</t>
  </si>
  <si>
    <t>Hesse other</t>
  </si>
  <si>
    <t>Hessen</t>
  </si>
  <si>
    <t>Sonst. Hessen</t>
  </si>
  <si>
    <t>8XHS</t>
  </si>
  <si>
    <t>Hamburg other</t>
  </si>
  <si>
    <t>Sonst. Hamburg</t>
  </si>
  <si>
    <t>8XHH</t>
  </si>
  <si>
    <t>Lemwerder</t>
  </si>
  <si>
    <t>EDWD</t>
  </si>
  <si>
    <t>8HB</t>
  </si>
  <si>
    <t>Bremen other</t>
  </si>
  <si>
    <t>Sonst. Bremen</t>
  </si>
  <si>
    <t>8XHB</t>
  </si>
  <si>
    <t>Elefsis</t>
  </si>
  <si>
    <t>LGEL</t>
  </si>
  <si>
    <t>8GR</t>
  </si>
  <si>
    <t>Greece</t>
  </si>
  <si>
    <t>Greece other</t>
  </si>
  <si>
    <t>Sonst. Griechenland</t>
  </si>
  <si>
    <t>8XGR</t>
  </si>
  <si>
    <t>8GL</t>
  </si>
  <si>
    <t>Greenland</t>
  </si>
  <si>
    <t>Greenland other</t>
  </si>
  <si>
    <t>Grönland</t>
  </si>
  <si>
    <t>Sonst. Grönland</t>
  </si>
  <si>
    <t>8XGL</t>
  </si>
  <si>
    <t>Georgia</t>
  </si>
  <si>
    <t>Georgia other</t>
  </si>
  <si>
    <t>Sonst. Georgien</t>
  </si>
  <si>
    <t>8XGE</t>
  </si>
  <si>
    <t>8GE</t>
  </si>
  <si>
    <t>8GB</t>
  </si>
  <si>
    <t>North Weald</t>
  </si>
  <si>
    <t>North Weald Flugplatz</t>
  </si>
  <si>
    <t>EGSX</t>
  </si>
  <si>
    <t>Newmarket</t>
  </si>
  <si>
    <t>Newmarket Heath</t>
  </si>
  <si>
    <t>EGSW</t>
  </si>
  <si>
    <t>Andrewsfield</t>
  </si>
  <si>
    <t>EGSL</t>
  </si>
  <si>
    <t>Peterborough</t>
  </si>
  <si>
    <t>EGSF</t>
  </si>
  <si>
    <t>Leuchars (mil.)</t>
  </si>
  <si>
    <t>Warton</t>
  </si>
  <si>
    <t>EGNO</t>
  </si>
  <si>
    <t>Bagby Thirsk</t>
  </si>
  <si>
    <t>Bagby Thirsk Prv Airport</t>
  </si>
  <si>
    <t>EGNG</t>
  </si>
  <si>
    <t>Retford</t>
  </si>
  <si>
    <t>Retford Gamston</t>
  </si>
  <si>
    <t>EGNE</t>
  </si>
  <si>
    <t>Maypole</t>
  </si>
  <si>
    <t>EGHB</t>
  </si>
  <si>
    <t>Welshpool</t>
  </si>
  <si>
    <t>EGCW</t>
  </si>
  <si>
    <t>Turweston</t>
  </si>
  <si>
    <t>EGBT</t>
  </si>
  <si>
    <t>Great Brit.</t>
  </si>
  <si>
    <t>Great Britain other</t>
  </si>
  <si>
    <t>Großbritan.</t>
  </si>
  <si>
    <t>Sonst. Großbritannien</t>
  </si>
  <si>
    <t>8XGB</t>
  </si>
  <si>
    <t>Lausanne</t>
  </si>
  <si>
    <t>Lausanne-Blécherette</t>
  </si>
  <si>
    <t>St.Tropez</t>
  </si>
  <si>
    <t>St.Tropez-La Mole</t>
  </si>
  <si>
    <t>Cuers</t>
  </si>
  <si>
    <t>Cuers-Pierrefeu</t>
  </si>
  <si>
    <t>LFTF</t>
  </si>
  <si>
    <t>Langres</t>
  </si>
  <si>
    <t>Langres-Rolampont</t>
  </si>
  <si>
    <t>LFSU</t>
  </si>
  <si>
    <t>Saint-Dizier</t>
  </si>
  <si>
    <t>Saint-Dizier-Robinson (mil.)</t>
  </si>
  <si>
    <t>LFSI</t>
  </si>
  <si>
    <t>Haguenau</t>
  </si>
  <si>
    <t>LFSH</t>
  </si>
  <si>
    <t>Aerodrome de Melun Villaroche</t>
  </si>
  <si>
    <t>LFPM</t>
  </si>
  <si>
    <t>Orléans</t>
  </si>
  <si>
    <t>Orléans Saint-Denis-de-l'Hotel</t>
  </si>
  <si>
    <t>LFOZ</t>
  </si>
  <si>
    <t>Avord (mil.)</t>
  </si>
  <si>
    <t>LFOA</t>
  </si>
  <si>
    <t>Fayence</t>
  </si>
  <si>
    <t>Fayence-Tourettes</t>
  </si>
  <si>
    <t>LFMF</t>
  </si>
  <si>
    <t>Saint Galm.</t>
  </si>
  <si>
    <t>Saint Galmier</t>
  </si>
  <si>
    <t>LFKM</t>
  </si>
  <si>
    <t>Pierrelatte</t>
  </si>
  <si>
    <t>LFHD</t>
  </si>
  <si>
    <t>Dijon-Darois</t>
  </si>
  <si>
    <t>LFGI</t>
  </si>
  <si>
    <t>Beaune</t>
  </si>
  <si>
    <t>LFGF</t>
  </si>
  <si>
    <t>Toulouse-Francazal</t>
  </si>
  <si>
    <t>Toulouse-Fra</t>
  </si>
  <si>
    <t>LFBF</t>
  </si>
  <si>
    <t>France</t>
  </si>
  <si>
    <t>France other</t>
  </si>
  <si>
    <t>Sonst. Frankreich</t>
  </si>
  <si>
    <t>8XFR</t>
  </si>
  <si>
    <t>Eura</t>
  </si>
  <si>
    <t>EFEU</t>
  </si>
  <si>
    <t>8FI</t>
  </si>
  <si>
    <t>Alavus</t>
  </si>
  <si>
    <t>EFAL</t>
  </si>
  <si>
    <t>Ahmosvo</t>
  </si>
  <si>
    <t>EFAH</t>
  </si>
  <si>
    <t>Aahavaheluk.</t>
  </si>
  <si>
    <t>Aahavahelukka</t>
  </si>
  <si>
    <t>EFAA</t>
  </si>
  <si>
    <t>Finland</t>
  </si>
  <si>
    <t>Finland other</t>
  </si>
  <si>
    <t>Sonst. Finnland</t>
  </si>
  <si>
    <t>8XFI</t>
  </si>
  <si>
    <t>Belarus</t>
  </si>
  <si>
    <t>Belarus other</t>
  </si>
  <si>
    <t>Sonst. Weißrussland</t>
  </si>
  <si>
    <t>8XEW</t>
  </si>
  <si>
    <t>8EW</t>
  </si>
  <si>
    <t>Son Bonet</t>
  </si>
  <si>
    <t>LESB</t>
  </si>
  <si>
    <t>8ES</t>
  </si>
  <si>
    <t>Rota(Base Aero-Nave)</t>
  </si>
  <si>
    <t>Getafe mil.</t>
  </si>
  <si>
    <t>Madrid/Getafe (mil.)</t>
  </si>
  <si>
    <t>Spain</t>
  </si>
  <si>
    <t>Spain other</t>
  </si>
  <si>
    <t>Sonst. Spanien</t>
  </si>
  <si>
    <t>8XES</t>
  </si>
  <si>
    <t>Viljandi</t>
  </si>
  <si>
    <t>EEVI</t>
  </si>
  <si>
    <t>8EE</t>
  </si>
  <si>
    <t>Tartu Raadi</t>
  </si>
  <si>
    <t>EETR</t>
  </si>
  <si>
    <t>Tapa</t>
  </si>
  <si>
    <t>EETA</t>
  </si>
  <si>
    <t>Ruhnu</t>
  </si>
  <si>
    <t>EERU</t>
  </si>
  <si>
    <t>Ridali</t>
  </si>
  <si>
    <t>EERI</t>
  </si>
  <si>
    <t>Rapla</t>
  </si>
  <si>
    <t>EERA</t>
  </si>
  <si>
    <t>Piirisaar</t>
  </si>
  <si>
    <t>EEPR</t>
  </si>
  <si>
    <t>Nurmsi</t>
  </si>
  <si>
    <t>EENI</t>
  </si>
  <si>
    <t>Narva</t>
  </si>
  <si>
    <t>EENA</t>
  </si>
  <si>
    <t>Kinhu</t>
  </si>
  <si>
    <t>EEKU</t>
  </si>
  <si>
    <t>Johvi</t>
  </si>
  <si>
    <t>EEJI</t>
  </si>
  <si>
    <t>Haapsalu</t>
  </si>
  <si>
    <t>EEHU</t>
  </si>
  <si>
    <t>Amari</t>
  </si>
  <si>
    <t>EEEI</t>
  </si>
  <si>
    <t>Estonia</t>
  </si>
  <si>
    <t>Estonia other</t>
  </si>
  <si>
    <t>Sonst. Estland</t>
  </si>
  <si>
    <t>8XEE</t>
  </si>
  <si>
    <t>Ecuador other</t>
  </si>
  <si>
    <t>Sonst. Ecuador</t>
  </si>
  <si>
    <t>8XEC</t>
  </si>
  <si>
    <t>8EC</t>
  </si>
  <si>
    <t>Algeria</t>
  </si>
  <si>
    <t>Algeria other</t>
  </si>
  <si>
    <t>Sosnt. Algerien</t>
  </si>
  <si>
    <t>8XDZ</t>
  </si>
  <si>
    <t>8DZ</t>
  </si>
  <si>
    <t>NAKSKOV</t>
  </si>
  <si>
    <t xml:space="preserve">VEJROE </t>
  </si>
  <si>
    <t>VEJRO AIRPORT</t>
  </si>
  <si>
    <t>VEJRO</t>
  </si>
  <si>
    <t>VEJROE</t>
  </si>
  <si>
    <t>EKVO</t>
  </si>
  <si>
    <t>8DK</t>
  </si>
  <si>
    <t>Vaerloese</t>
  </si>
  <si>
    <t>EKVL</t>
  </si>
  <si>
    <t>Vesthimmerlands</t>
  </si>
  <si>
    <t>Kolding Vamdrup</t>
  </si>
  <si>
    <t>Viborg</t>
  </si>
  <si>
    <t>EKVB</t>
  </si>
  <si>
    <t>Vandel</t>
  </si>
  <si>
    <t>EKVA</t>
  </si>
  <si>
    <t>Toender</t>
  </si>
  <si>
    <t>EKTD</t>
  </si>
  <si>
    <t>Sydfyns</t>
  </si>
  <si>
    <t>Samsoe</t>
  </si>
  <si>
    <t>EKSS</t>
  </si>
  <si>
    <t>Spjald</t>
  </si>
  <si>
    <t>EKSD</t>
  </si>
  <si>
    <t>Saeby</t>
  </si>
  <si>
    <t>EKSA</t>
  </si>
  <si>
    <t>Ringsted</t>
  </si>
  <si>
    <t>EKRS</t>
  </si>
  <si>
    <t>Krusa Padb.</t>
  </si>
  <si>
    <t>Krusa Padborg</t>
  </si>
  <si>
    <t>EKPB</t>
  </si>
  <si>
    <t>Nakskov</t>
  </si>
  <si>
    <t>EKNS</t>
  </si>
  <si>
    <t>Morsoe</t>
  </si>
  <si>
    <t>EKNM</t>
  </si>
  <si>
    <t>Nordborg</t>
  </si>
  <si>
    <t>Nordborg Flyveplads</t>
  </si>
  <si>
    <t>EKNB</t>
  </si>
  <si>
    <t>Mykines</t>
  </si>
  <si>
    <t>EKMS</t>
  </si>
  <si>
    <t>Kostervig</t>
  </si>
  <si>
    <t>EKMN</t>
  </si>
  <si>
    <t>Lemvig</t>
  </si>
  <si>
    <t>EKLV</t>
  </si>
  <si>
    <t>Klaksvik</t>
  </si>
  <si>
    <t>EKKV</t>
  </si>
  <si>
    <t>Kalundborg</t>
  </si>
  <si>
    <t>EKKL</t>
  </si>
  <si>
    <t>Haderslev</t>
  </si>
  <si>
    <t>EKHV</t>
  </si>
  <si>
    <t>Hadsund</t>
  </si>
  <si>
    <t>EKHS</t>
  </si>
  <si>
    <t>Holbaek</t>
  </si>
  <si>
    <t>EKHK</t>
  </si>
  <si>
    <t>Herning</t>
  </si>
  <si>
    <t>EKHG</t>
  </si>
  <si>
    <t>Gronholt</t>
  </si>
  <si>
    <t>EKGH</t>
  </si>
  <si>
    <t>Tyra Ost</t>
  </si>
  <si>
    <t>EKGF</t>
  </si>
  <si>
    <t>Femoe</t>
  </si>
  <si>
    <t>Femö</t>
  </si>
  <si>
    <t>Frodba Fae.</t>
  </si>
  <si>
    <t>Frodba Faeroes</t>
  </si>
  <si>
    <t>EKFA</t>
  </si>
  <si>
    <t>Allerod</t>
  </si>
  <si>
    <t>EKAL</t>
  </si>
  <si>
    <t>Aeroe</t>
  </si>
  <si>
    <t>Aerö</t>
  </si>
  <si>
    <t>Denmark</t>
  </si>
  <si>
    <t>Denmark other</t>
  </si>
  <si>
    <t>Sonst. Dänemark</t>
  </si>
  <si>
    <t>8XDK</t>
  </si>
  <si>
    <t>Zambreh</t>
  </si>
  <si>
    <t>LKZM</t>
  </si>
  <si>
    <t>8CZ</t>
  </si>
  <si>
    <t>Zatec</t>
  </si>
  <si>
    <t>LKZC</t>
  </si>
  <si>
    <t>Zbrasiavice</t>
  </si>
  <si>
    <t>LKZB</t>
  </si>
  <si>
    <t>Vyskov</t>
  </si>
  <si>
    <t>LKVY</t>
  </si>
  <si>
    <t>Vrchlabi</t>
  </si>
  <si>
    <t>LKVR</t>
  </si>
  <si>
    <t>Velke Porici</t>
  </si>
  <si>
    <t>LKVP</t>
  </si>
  <si>
    <t>Vodochody</t>
  </si>
  <si>
    <t>LKVO</t>
  </si>
  <si>
    <t>Vysoke Myto</t>
  </si>
  <si>
    <t>LKVM</t>
  </si>
  <si>
    <t>Vlasim</t>
  </si>
  <si>
    <t>LKVL</t>
  </si>
  <si>
    <t>Usti Nad O.</t>
  </si>
  <si>
    <t>Usti Nad Orlici</t>
  </si>
  <si>
    <t>LKUO</t>
  </si>
  <si>
    <t>Vsechov</t>
  </si>
  <si>
    <t>LKTV</t>
  </si>
  <si>
    <t>Touzim</t>
  </si>
  <si>
    <t>LKTO</t>
  </si>
  <si>
    <t>Tachov</t>
  </si>
  <si>
    <t>LKTD</t>
  </si>
  <si>
    <t>Tocna</t>
  </si>
  <si>
    <t>LKTC</t>
  </si>
  <si>
    <t>Tabor</t>
  </si>
  <si>
    <t>LKTA</t>
  </si>
  <si>
    <t>Sazena</t>
  </si>
  <si>
    <t>LKSZ</t>
  </si>
  <si>
    <t>Sumperk</t>
  </si>
  <si>
    <t>LKSU</t>
  </si>
  <si>
    <t>Strakonice</t>
  </si>
  <si>
    <t>LKST</t>
  </si>
  <si>
    <t>Prachatice</t>
  </si>
  <si>
    <t>LKSR</t>
  </si>
  <si>
    <t>Sobeslav</t>
  </si>
  <si>
    <t>LKSO</t>
  </si>
  <si>
    <t>Slany</t>
  </si>
  <si>
    <t>LKSN</t>
  </si>
  <si>
    <t>Skutec</t>
  </si>
  <si>
    <t>LKSK</t>
  </si>
  <si>
    <t>Prostejov</t>
  </si>
  <si>
    <t>Prostejov-Stichovice</t>
  </si>
  <si>
    <t>LKSB</t>
  </si>
  <si>
    <t>Stankov</t>
  </si>
  <si>
    <t>LKSA</t>
  </si>
  <si>
    <t>Roudnice</t>
  </si>
  <si>
    <t>LKRO</t>
  </si>
  <si>
    <t>Rakovnik</t>
  </si>
  <si>
    <t>LKRK</t>
  </si>
  <si>
    <t>Rana</t>
  </si>
  <si>
    <t>LKRA</t>
  </si>
  <si>
    <t>Panensky T.</t>
  </si>
  <si>
    <t>Panensky Tynec</t>
  </si>
  <si>
    <t>LKPY</t>
  </si>
  <si>
    <t>Pacov (mil.)</t>
  </si>
  <si>
    <t>LKPV</t>
  </si>
  <si>
    <t>Plasy</t>
  </si>
  <si>
    <t>LKPS</t>
  </si>
  <si>
    <t>Pribram</t>
  </si>
  <si>
    <t>LKPM</t>
  </si>
  <si>
    <t>Letkov</t>
  </si>
  <si>
    <t>LKPL</t>
  </si>
  <si>
    <t>Krasovice</t>
  </si>
  <si>
    <t>LKPK</t>
  </si>
  <si>
    <t>LKPJ</t>
  </si>
  <si>
    <t>Pribyslav</t>
  </si>
  <si>
    <t>LKPI</t>
  </si>
  <si>
    <t>LKPD</t>
  </si>
  <si>
    <t>Bory</t>
  </si>
  <si>
    <t>LKPB</t>
  </si>
  <si>
    <t>Policka</t>
  </si>
  <si>
    <t>LKPA</t>
  </si>
  <si>
    <t>Otrokovice</t>
  </si>
  <si>
    <t>LKOT</t>
  </si>
  <si>
    <t>Nove Mesto</t>
  </si>
  <si>
    <t>LKNM</t>
  </si>
  <si>
    <t>Namest mil.</t>
  </si>
  <si>
    <t>Namest (mil.)</t>
  </si>
  <si>
    <t>LKNA</t>
  </si>
  <si>
    <t>Most</t>
  </si>
  <si>
    <t>LKMO</t>
  </si>
  <si>
    <t>Mlada</t>
  </si>
  <si>
    <t>LKML</t>
  </si>
  <si>
    <t>Moravska Tr.</t>
  </si>
  <si>
    <t>Moravska Trebova</t>
  </si>
  <si>
    <t>LKMK</t>
  </si>
  <si>
    <t>Mikulovice</t>
  </si>
  <si>
    <t>LKMI</t>
  </si>
  <si>
    <t>Mlada Boles.</t>
  </si>
  <si>
    <t>Mlada Boleslav</t>
  </si>
  <si>
    <t>LKMB</t>
  </si>
  <si>
    <t>Letnany</t>
  </si>
  <si>
    <t>LKLT</t>
  </si>
  <si>
    <t>Line</t>
  </si>
  <si>
    <t>LKLN</t>
  </si>
  <si>
    <t>Liberec</t>
  </si>
  <si>
    <t>LKLB</t>
  </si>
  <si>
    <t>Kyjov</t>
  </si>
  <si>
    <t>LKKY</t>
  </si>
  <si>
    <t>Kunovice</t>
  </si>
  <si>
    <t>LKKU</t>
  </si>
  <si>
    <t>Klatovy</t>
  </si>
  <si>
    <t>LKKT</t>
  </si>
  <si>
    <t>Krnov</t>
  </si>
  <si>
    <t>LKKR</t>
  </si>
  <si>
    <t>Kolin</t>
  </si>
  <si>
    <t>LKKO</t>
  </si>
  <si>
    <t>Kromeriz</t>
  </si>
  <si>
    <t>LKKM</t>
  </si>
  <si>
    <t>Kladno</t>
  </si>
  <si>
    <t>LKKL</t>
  </si>
  <si>
    <t>Kbely</t>
  </si>
  <si>
    <t>LKKB</t>
  </si>
  <si>
    <t>Krizanov</t>
  </si>
  <si>
    <t>LKKA</t>
  </si>
  <si>
    <t>Jihlava</t>
  </si>
  <si>
    <t>LKJI</t>
  </si>
  <si>
    <t>Jindrichuv</t>
  </si>
  <si>
    <t>Jindrichuv Hradec</t>
  </si>
  <si>
    <t>LKJH</t>
  </si>
  <si>
    <t>Jicin</t>
  </si>
  <si>
    <t>LKJC</t>
  </si>
  <si>
    <t>Jaromer</t>
  </si>
  <si>
    <t>LKJA</t>
  </si>
  <si>
    <t>Horovice T.</t>
  </si>
  <si>
    <t>Horovice Tlustice</t>
  </si>
  <si>
    <t>LKHV</t>
  </si>
  <si>
    <t>Hosin</t>
  </si>
  <si>
    <t>LKHS</t>
  </si>
  <si>
    <t>Hradcany</t>
  </si>
  <si>
    <t>LKHR</t>
  </si>
  <si>
    <t>Hranice</t>
  </si>
  <si>
    <t>LKHN</t>
  </si>
  <si>
    <t>Hradec Kral.</t>
  </si>
  <si>
    <t>Hradec Kralove mil.</t>
  </si>
  <si>
    <t>LKHK</t>
  </si>
  <si>
    <t>Horovice</t>
  </si>
  <si>
    <t>LKHE</t>
  </si>
  <si>
    <t>Hodkovice</t>
  </si>
  <si>
    <t>LKHD</t>
  </si>
  <si>
    <t>Horice</t>
  </si>
  <si>
    <t>LKHC</t>
  </si>
  <si>
    <t>Havlickuv</t>
  </si>
  <si>
    <t>Havlickuv Brod</t>
  </si>
  <si>
    <t>LKHB</t>
  </si>
  <si>
    <t>Frydlant</t>
  </si>
  <si>
    <t>LKFR</t>
  </si>
  <si>
    <t>Dvur Kralove</t>
  </si>
  <si>
    <t>LKDK</t>
  </si>
  <si>
    <t>Caslav</t>
  </si>
  <si>
    <t>Caslav ( mil.)</t>
  </si>
  <si>
    <t xml:space="preserve">Caslav </t>
  </si>
  <si>
    <t>LKCV</t>
  </si>
  <si>
    <t>Chotebor</t>
  </si>
  <si>
    <t>LKCT</t>
  </si>
  <si>
    <t>Ceske Budejo</t>
  </si>
  <si>
    <t>Ceske Budejovice</t>
  </si>
  <si>
    <t>LKCS</t>
  </si>
  <si>
    <t>Chrudim</t>
  </si>
  <si>
    <t>LKCR</t>
  </si>
  <si>
    <t>Chocen</t>
  </si>
  <si>
    <t>LKCO</t>
  </si>
  <si>
    <t>Medlanky</t>
  </si>
  <si>
    <t>LKCM</t>
  </si>
  <si>
    <t>Brno Cernovi</t>
  </si>
  <si>
    <t>Brünn Cernovice</t>
  </si>
  <si>
    <t xml:space="preserve">Brno </t>
  </si>
  <si>
    <t>LKCL</t>
  </si>
  <si>
    <t>Ceskka Lipa</t>
  </si>
  <si>
    <t>Ceska Lipa</t>
  </si>
  <si>
    <t>LKCE</t>
  </si>
  <si>
    <t>Cheb (mil.)</t>
  </si>
  <si>
    <t>LKCB</t>
  </si>
  <si>
    <t>Bubovice</t>
  </si>
  <si>
    <t>LKBU</t>
  </si>
  <si>
    <t>Broumov</t>
  </si>
  <si>
    <t>LKBR</t>
  </si>
  <si>
    <t>Bohunovice</t>
  </si>
  <si>
    <t>LKBO</t>
  </si>
  <si>
    <t>Blatna</t>
  </si>
  <si>
    <t>Blatna (mil.)</t>
  </si>
  <si>
    <t>LKBL</t>
  </si>
  <si>
    <t>Benesov</t>
  </si>
  <si>
    <t>LKBE</t>
  </si>
  <si>
    <t>Bechyne</t>
  </si>
  <si>
    <t>Bechyne (mil.)</t>
  </si>
  <si>
    <t>LKBC</t>
  </si>
  <si>
    <t>Breclav</t>
  </si>
  <si>
    <t>LKBA</t>
  </si>
  <si>
    <t>Czech Rep.</t>
  </si>
  <si>
    <t>Czech Rep. other</t>
  </si>
  <si>
    <t>Sonst. Tschechien</t>
  </si>
  <si>
    <t>8XCZ</t>
  </si>
  <si>
    <t>8CR</t>
  </si>
  <si>
    <t>Colombia</t>
  </si>
  <si>
    <t>Colombia otehr</t>
  </si>
  <si>
    <t>Sonst. Kolumbien</t>
  </si>
  <si>
    <t>8XCO</t>
  </si>
  <si>
    <t>8CO</t>
  </si>
  <si>
    <t>SOnst. China</t>
  </si>
  <si>
    <t>8XCN</t>
  </si>
  <si>
    <t>8CN</t>
  </si>
  <si>
    <t>Cameroon</t>
  </si>
  <si>
    <t>Cameroon other</t>
  </si>
  <si>
    <t>SOnst. Kamerun</t>
  </si>
  <si>
    <t>8XCM</t>
  </si>
  <si>
    <t>8CM</t>
  </si>
  <si>
    <t>Chili</t>
  </si>
  <si>
    <t>Chili other</t>
  </si>
  <si>
    <t>Sonst. Chile</t>
  </si>
  <si>
    <t>8XCL</t>
  </si>
  <si>
    <t>8CL</t>
  </si>
  <si>
    <t>Ivory Coast</t>
  </si>
  <si>
    <t>Ivory Coast other</t>
  </si>
  <si>
    <t>Elfenbeinkü.</t>
  </si>
  <si>
    <t>Sonst. ELfenbeinküste</t>
  </si>
  <si>
    <t>8XCI</t>
  </si>
  <si>
    <t>8CI</t>
  </si>
  <si>
    <t>8CH</t>
  </si>
  <si>
    <t>Speck</t>
  </si>
  <si>
    <t>Speck-Fehraltorf</t>
  </si>
  <si>
    <t>LSZK</t>
  </si>
  <si>
    <t>Triengen</t>
  </si>
  <si>
    <t>LSPN</t>
  </si>
  <si>
    <t>Payerne</t>
  </si>
  <si>
    <t>Militärflugplatz Payerne</t>
  </si>
  <si>
    <t>LSMP</t>
  </si>
  <si>
    <t>Mollis</t>
  </si>
  <si>
    <t>LSMF</t>
  </si>
  <si>
    <t>Suisse</t>
  </si>
  <si>
    <t>Suisse other</t>
  </si>
  <si>
    <t>Sonst. Schweiz</t>
  </si>
  <si>
    <t>8XCH</t>
  </si>
  <si>
    <t>Kongo</t>
  </si>
  <si>
    <t>Kongo other</t>
  </si>
  <si>
    <t>Sonst. Kongo</t>
  </si>
  <si>
    <t>8XCD</t>
  </si>
  <si>
    <t>8CD</t>
  </si>
  <si>
    <t>Sonst. Kanada</t>
  </si>
  <si>
    <t>8XCA</t>
  </si>
  <si>
    <t>8CA</t>
  </si>
  <si>
    <t>Vilseck</t>
  </si>
  <si>
    <t>ETOI</t>
  </si>
  <si>
    <t>8BY</t>
  </si>
  <si>
    <t>Altenstadt</t>
  </si>
  <si>
    <t>ETHA</t>
  </si>
  <si>
    <t>Wertheim</t>
  </si>
  <si>
    <t>QWEH</t>
  </si>
  <si>
    <t>Schlierstadt</t>
  </si>
  <si>
    <t>QSLS</t>
  </si>
  <si>
    <t>Möckmühl</t>
  </si>
  <si>
    <t>QMOM</t>
  </si>
  <si>
    <t>Ludwigsburg</t>
  </si>
  <si>
    <t>Ludwigsburg-Pattonv.</t>
  </si>
  <si>
    <t>QLUD</t>
  </si>
  <si>
    <t>Leipheim</t>
  </si>
  <si>
    <t>QLEH</t>
  </si>
  <si>
    <t>Kaufbeuren</t>
  </si>
  <si>
    <t>QKAU</t>
  </si>
  <si>
    <t>Heilbronn</t>
  </si>
  <si>
    <t>QHEI</t>
  </si>
  <si>
    <t>Göppingen</t>
  </si>
  <si>
    <t>QGOE</t>
  </si>
  <si>
    <t>Augsburg/Gab</t>
  </si>
  <si>
    <t>Augsburg/Gablingen</t>
  </si>
  <si>
    <t>QGAB</t>
  </si>
  <si>
    <t>Fürth</t>
  </si>
  <si>
    <t>Fürth-Seckendorf</t>
  </si>
  <si>
    <t>QFUE</t>
  </si>
  <si>
    <t>Neuberg</t>
  </si>
  <si>
    <t>Neuberg/Donau</t>
  </si>
  <si>
    <t>Neuburg/Donau</t>
  </si>
  <si>
    <t>ETSN</t>
  </si>
  <si>
    <t>ETSM</t>
  </si>
  <si>
    <t>Lechfeld</t>
  </si>
  <si>
    <t>ETSL</t>
  </si>
  <si>
    <t>Erding</t>
  </si>
  <si>
    <t>ETSE</t>
  </si>
  <si>
    <t>Landsberg</t>
  </si>
  <si>
    <t>ETSA</t>
  </si>
  <si>
    <t>Leighton Bar</t>
  </si>
  <si>
    <t>Leighton Barracks</t>
  </si>
  <si>
    <t>ETOY</t>
  </si>
  <si>
    <t>Coleman</t>
  </si>
  <si>
    <t>Coleman (Mannheim)</t>
  </si>
  <si>
    <t>ETOR</t>
  </si>
  <si>
    <t>Schweinfurt</t>
  </si>
  <si>
    <t>ETOA</t>
  </si>
  <si>
    <t>Kitzingen</t>
  </si>
  <si>
    <t>ETIN</t>
  </si>
  <si>
    <t>Hohenfels</t>
  </si>
  <si>
    <t>ETIH</t>
  </si>
  <si>
    <t>Grafenwöhr</t>
  </si>
  <si>
    <t>ETIC</t>
  </si>
  <si>
    <t>Roth</t>
  </si>
  <si>
    <t>ETHR</t>
  </si>
  <si>
    <t>Niederstette</t>
  </si>
  <si>
    <t>Niederstetten</t>
  </si>
  <si>
    <t>ETHN</t>
  </si>
  <si>
    <t>Laupheim</t>
  </si>
  <si>
    <t>ETHL</t>
  </si>
  <si>
    <t>Ansbach Heli</t>
  </si>
  <si>
    <t>Ansbach Heliport</t>
  </si>
  <si>
    <t>ETEB</t>
  </si>
  <si>
    <t>Schwäb.Hall</t>
  </si>
  <si>
    <t>Schwäbisch Hall Hes.</t>
  </si>
  <si>
    <t>EDTY</t>
  </si>
  <si>
    <t>Schwäbisch Hall W.</t>
  </si>
  <si>
    <t>EDTX</t>
  </si>
  <si>
    <t>Winzeln-Sch.</t>
  </si>
  <si>
    <t>Saulgau</t>
  </si>
  <si>
    <t>EDTU</t>
  </si>
  <si>
    <t>Schwenningen</t>
  </si>
  <si>
    <t>Schwenningen Neckar</t>
  </si>
  <si>
    <t>EDTS</t>
  </si>
  <si>
    <t>Nabern-Teckd</t>
  </si>
  <si>
    <t>Mengen-Hoh.</t>
  </si>
  <si>
    <t>Heubach</t>
  </si>
  <si>
    <t>EDTH</t>
  </si>
  <si>
    <t>Bruchsal</t>
  </si>
  <si>
    <t>EDTC</t>
  </si>
  <si>
    <t>Rottweil-Z.</t>
  </si>
  <si>
    <t>Altdorf-W.</t>
  </si>
  <si>
    <t>Altdorf-Wallburg</t>
  </si>
  <si>
    <t>EDSW</t>
  </si>
  <si>
    <t>Poltringen</t>
  </si>
  <si>
    <t>EDSP</t>
  </si>
  <si>
    <t>Neuhausen oE</t>
  </si>
  <si>
    <t>Binningen</t>
  </si>
  <si>
    <t>EDSI</t>
  </si>
  <si>
    <t>Backnang-H.</t>
  </si>
  <si>
    <t>Backnang-Heiningen</t>
  </si>
  <si>
    <t>EDSH</t>
  </si>
  <si>
    <t>Albstadt-D.</t>
  </si>
  <si>
    <t>Albstadt-Degerfeld</t>
  </si>
  <si>
    <t>EDSA</t>
  </si>
  <si>
    <t>Linkenheim</t>
  </si>
  <si>
    <t>EDRI</t>
  </si>
  <si>
    <t>Pegnitz-Z.</t>
  </si>
  <si>
    <t>Pegnitz-Zipser Berg</t>
  </si>
  <si>
    <t>EDQZ</t>
  </si>
  <si>
    <t>Coburg-Stein</t>
  </si>
  <si>
    <t>Coburg-Steinrücken</t>
  </si>
  <si>
    <t>EDQY</t>
  </si>
  <si>
    <t>Hetzleser B.</t>
  </si>
  <si>
    <t>Weiden/Ober.</t>
  </si>
  <si>
    <t>Weiden/Oberpfalz</t>
  </si>
  <si>
    <t>EDQW</t>
  </si>
  <si>
    <t>Ebern-Sendel</t>
  </si>
  <si>
    <t>Ebern-Sendelbach</t>
  </si>
  <si>
    <t>EDQR</t>
  </si>
  <si>
    <t>Rosenthal-F.</t>
  </si>
  <si>
    <t>Ottengruener</t>
  </si>
  <si>
    <t>Ottengrüner Heide</t>
  </si>
  <si>
    <t>Ottengrüner</t>
  </si>
  <si>
    <t>EDQO</t>
  </si>
  <si>
    <t>Neustadt/Ai.</t>
  </si>
  <si>
    <t>Neustadt/Aisch</t>
  </si>
  <si>
    <t>EDQN</t>
  </si>
  <si>
    <t>Lichtenfels</t>
  </si>
  <si>
    <t>EDQL</t>
  </si>
  <si>
    <t>Kulmbach</t>
  </si>
  <si>
    <t>EDQK</t>
  </si>
  <si>
    <t>Lauf-Lilling</t>
  </si>
  <si>
    <t>Lauf-Lillinghof</t>
  </si>
  <si>
    <t>EDQI</t>
  </si>
  <si>
    <t>Herzogenaur.</t>
  </si>
  <si>
    <t>Burg Feuer.</t>
  </si>
  <si>
    <t>Burg Feuerstein</t>
  </si>
  <si>
    <t>EDQE</t>
  </si>
  <si>
    <t>Bad Windsh.</t>
  </si>
  <si>
    <t>Bad Windsheim</t>
  </si>
  <si>
    <t>EDQB</t>
  </si>
  <si>
    <t>Ellwangen</t>
  </si>
  <si>
    <t>Ellwangen-Erpfental</t>
  </si>
  <si>
    <t>EDPY</t>
  </si>
  <si>
    <t>Thalmassing</t>
  </si>
  <si>
    <t>Thalmassing-Waizenh.</t>
  </si>
  <si>
    <t>EDPW</t>
  </si>
  <si>
    <t>Gerstetten</t>
  </si>
  <si>
    <t>EDPT</t>
  </si>
  <si>
    <t>Sonnen</t>
  </si>
  <si>
    <t>EDPS</t>
  </si>
  <si>
    <t>Donauoerth</t>
  </si>
  <si>
    <t>Donauwörth Heli</t>
  </si>
  <si>
    <t>EDPR</t>
  </si>
  <si>
    <t>Schmidgaden</t>
  </si>
  <si>
    <t>Schmidgaden-Oberpf.</t>
  </si>
  <si>
    <t>EDPQ</t>
  </si>
  <si>
    <t>Neumarkt</t>
  </si>
  <si>
    <t>Neubiberg</t>
  </si>
  <si>
    <t>EDPN</t>
  </si>
  <si>
    <t>Donzdorf</t>
  </si>
  <si>
    <t>EDPM</t>
  </si>
  <si>
    <t>Schoenberg</t>
  </si>
  <si>
    <t>Schönberg</t>
  </si>
  <si>
    <t>EDPK</t>
  </si>
  <si>
    <t>Laichingen</t>
  </si>
  <si>
    <t>EDPJ</t>
  </si>
  <si>
    <t>Schwabach</t>
  </si>
  <si>
    <t>Schwabach-Heidenberg</t>
  </si>
  <si>
    <t>EDPH</t>
  </si>
  <si>
    <t>Griesau</t>
  </si>
  <si>
    <t>EDPG</t>
  </si>
  <si>
    <t>Eichstaett</t>
  </si>
  <si>
    <t>Eichstätt</t>
  </si>
  <si>
    <t>EDPE</t>
  </si>
  <si>
    <t>Dingolfing</t>
  </si>
  <si>
    <t>EDPD</t>
  </si>
  <si>
    <t>Bad Endorf</t>
  </si>
  <si>
    <t>EDPC</t>
  </si>
  <si>
    <t>Bad Dietzen.</t>
  </si>
  <si>
    <t>Bad Dietzenbach</t>
  </si>
  <si>
    <t>EDPB</t>
  </si>
  <si>
    <t>Aalen-Heide.</t>
  </si>
  <si>
    <t>Oberschleiß.</t>
  </si>
  <si>
    <t>Vogtareuth</t>
  </si>
  <si>
    <t>EDNV</t>
  </si>
  <si>
    <t>Thannhausen</t>
  </si>
  <si>
    <t>EDNU</t>
  </si>
  <si>
    <t>Treuchtling.</t>
  </si>
  <si>
    <t>Schwabmünch.</t>
  </si>
  <si>
    <t>Schwabmünchen</t>
  </si>
  <si>
    <t>EDNS</t>
  </si>
  <si>
    <t>Bopfingen</t>
  </si>
  <si>
    <t>EDNQ</t>
  </si>
  <si>
    <t>Pfarrkirchen</t>
  </si>
  <si>
    <t>EDNP</t>
  </si>
  <si>
    <t>Nittenau</t>
  </si>
  <si>
    <t>Nittenau-Bruck</t>
  </si>
  <si>
    <t>EDNM</t>
  </si>
  <si>
    <t>Leutkirch</t>
  </si>
  <si>
    <t>Leutkirch-Unterzeil</t>
  </si>
  <si>
    <t>EDNL</t>
  </si>
  <si>
    <t>Kirchdorf</t>
  </si>
  <si>
    <t>Kirchdorf-Inn</t>
  </si>
  <si>
    <t>EDNK</t>
  </si>
  <si>
    <t>Neuburg-Egw.</t>
  </si>
  <si>
    <t>Neuburg-Egweil</t>
  </si>
  <si>
    <t>EDNJ</t>
  </si>
  <si>
    <t>Elsenthal</t>
  </si>
  <si>
    <t>Elsenthal-Grafenau</t>
  </si>
  <si>
    <t>EDNF</t>
  </si>
  <si>
    <t>Erbach</t>
  </si>
  <si>
    <t>EDNE</t>
  </si>
  <si>
    <t>Dinkelsbühl</t>
  </si>
  <si>
    <t>Dinkelsbühl-Sinbronn</t>
  </si>
  <si>
    <t>EDND</t>
  </si>
  <si>
    <t>Beilngries</t>
  </si>
  <si>
    <t>EDNC</t>
  </si>
  <si>
    <t>Arnbruck</t>
  </si>
  <si>
    <t>EDNB</t>
  </si>
  <si>
    <t>Ampfing-Wald</t>
  </si>
  <si>
    <t>Ampfing-Waldkraiburg</t>
  </si>
  <si>
    <t>EDNA</t>
  </si>
  <si>
    <t>Oberschleißheim-Heli</t>
  </si>
  <si>
    <t>Oberschleißheim - Heli</t>
  </si>
  <si>
    <t>EDMX</t>
  </si>
  <si>
    <t>Deggendorf</t>
  </si>
  <si>
    <t>EDMW</t>
  </si>
  <si>
    <t>Gundelfingen</t>
  </si>
  <si>
    <t>EDMU</t>
  </si>
  <si>
    <t>Tannheim</t>
  </si>
  <si>
    <t>EDMT</t>
  </si>
  <si>
    <t>Ottobrunn</t>
  </si>
  <si>
    <t>München Ottobrunn</t>
  </si>
  <si>
    <t>EDMR</t>
  </si>
  <si>
    <t>Vilsbiburg</t>
  </si>
  <si>
    <t>EDMP</t>
  </si>
  <si>
    <t>Mindelheim</t>
  </si>
  <si>
    <t>Mindelheim-Mattsies</t>
  </si>
  <si>
    <t>EDMN</t>
  </si>
  <si>
    <t>Illertissen</t>
  </si>
  <si>
    <t>EDMI</t>
  </si>
  <si>
    <t>Gunzenhausen</t>
  </si>
  <si>
    <t>Gunzenhausen-Reutb.</t>
  </si>
  <si>
    <t>Gunzenhausen- Reutb.</t>
  </si>
  <si>
    <t>EDMH</t>
  </si>
  <si>
    <t>Günzburg</t>
  </si>
  <si>
    <t>Günzburg-Donauried</t>
  </si>
  <si>
    <t>EDMG</t>
  </si>
  <si>
    <t>Fürstenzell</t>
  </si>
  <si>
    <t>EDMF</t>
  </si>
  <si>
    <t>Dachau-Gröb.</t>
  </si>
  <si>
    <t>Dachau-Gröbenried</t>
  </si>
  <si>
    <t>EDMD</t>
  </si>
  <si>
    <t>Blaubeuren</t>
  </si>
  <si>
    <t>EDMC</t>
  </si>
  <si>
    <t>Biberach a.d. Riss</t>
  </si>
  <si>
    <t>Weinheim</t>
  </si>
  <si>
    <t>Weinheim/ Bergstrasse</t>
  </si>
  <si>
    <t>EDGZ</t>
  </si>
  <si>
    <t>Unterschüpf</t>
  </si>
  <si>
    <t>EDGU</t>
  </si>
  <si>
    <t>Mosbach-Lohr</t>
  </si>
  <si>
    <t>Mosbach-Lohrbach</t>
  </si>
  <si>
    <t>EDGM</t>
  </si>
  <si>
    <t>Ludwigshafen</t>
  </si>
  <si>
    <t>Ludwigshafen Klinik</t>
  </si>
  <si>
    <t>EDGL</t>
  </si>
  <si>
    <t>Ochsenfurt</t>
  </si>
  <si>
    <t>EDGJ</t>
  </si>
  <si>
    <t>Ingelfingen</t>
  </si>
  <si>
    <t>Ingelfingen-Bühldorf</t>
  </si>
  <si>
    <t>EDGI</t>
  </si>
  <si>
    <t>Hettstadt</t>
  </si>
  <si>
    <t>EDGH</t>
  </si>
  <si>
    <t>Hockenheim</t>
  </si>
  <si>
    <t>EDFX</t>
  </si>
  <si>
    <t>Würzburg-Schenkenst.</t>
  </si>
  <si>
    <t>Schweinfurt-Süd</t>
  </si>
  <si>
    <t>EDFS</t>
  </si>
  <si>
    <t>Rothenburg o.d. Taub.</t>
  </si>
  <si>
    <t>B.Kissingen</t>
  </si>
  <si>
    <t>Bad Kissingen</t>
  </si>
  <si>
    <t>B. Kissingen</t>
  </si>
  <si>
    <t>EDFK</t>
  </si>
  <si>
    <t>Lager Hammel</t>
  </si>
  <si>
    <t>Lager Hammelburg</t>
  </si>
  <si>
    <t>EDFJ</t>
  </si>
  <si>
    <t>Bad Neustadt</t>
  </si>
  <si>
    <t>Bad Neustadt/ Saale</t>
  </si>
  <si>
    <t>EDFD</t>
  </si>
  <si>
    <t>Herrenteich</t>
  </si>
  <si>
    <t>EDEH</t>
  </si>
  <si>
    <t>Baden-Wuert.</t>
  </si>
  <si>
    <t>Baden-Wuerttemberg other</t>
  </si>
  <si>
    <t>Baden-Würte.</t>
  </si>
  <si>
    <t>Sonst. Badenwürtemberg</t>
  </si>
  <si>
    <t>8XBW</t>
  </si>
  <si>
    <t>Brazil</t>
  </si>
  <si>
    <t>Brazil other</t>
  </si>
  <si>
    <t>Sonst. Brasilien</t>
  </si>
  <si>
    <t>8XBR</t>
  </si>
  <si>
    <t>8BR</t>
  </si>
  <si>
    <t>Bolivia</t>
  </si>
  <si>
    <t>Bolivia other</t>
  </si>
  <si>
    <t>Sonst. Bolivien</t>
  </si>
  <si>
    <t>8XBO</t>
  </si>
  <si>
    <t>8BO</t>
  </si>
  <si>
    <t>Brunei Daru.</t>
  </si>
  <si>
    <t>Brunei other</t>
  </si>
  <si>
    <t>Sonst. Brunei</t>
  </si>
  <si>
    <t>8XBN</t>
  </si>
  <si>
    <t>8BN</t>
  </si>
  <si>
    <t>Benin other</t>
  </si>
  <si>
    <t>Sonst. Benin</t>
  </si>
  <si>
    <t>8XBJ</t>
  </si>
  <si>
    <t>8BJ</t>
  </si>
  <si>
    <t>Burundi other</t>
  </si>
  <si>
    <t>Sonst. Burundi</t>
  </si>
  <si>
    <t>8XBI</t>
  </si>
  <si>
    <t>8BI</t>
  </si>
  <si>
    <t>Sakhir</t>
  </si>
  <si>
    <t>8BH</t>
  </si>
  <si>
    <t>Bulgaria</t>
  </si>
  <si>
    <t>Bulgaria other</t>
  </si>
  <si>
    <t>Sonst. Bulgarien</t>
  </si>
  <si>
    <t>8XBG</t>
  </si>
  <si>
    <t>8BG</t>
  </si>
  <si>
    <t>Burkina Faso other</t>
  </si>
  <si>
    <t>Sonst. Burkina Faso</t>
  </si>
  <si>
    <t>8XBF</t>
  </si>
  <si>
    <t>8BF</t>
  </si>
  <si>
    <t>Genk Zwartb.</t>
  </si>
  <si>
    <t>Genk Zwartburg</t>
  </si>
  <si>
    <t>EBZW</t>
  </si>
  <si>
    <t>8BE</t>
  </si>
  <si>
    <t>Zoersel mil.</t>
  </si>
  <si>
    <t>Zoersel (mil.)</t>
  </si>
  <si>
    <t>EBZR</t>
  </si>
  <si>
    <t>Hasselt</t>
  </si>
  <si>
    <t>EBZH</t>
  </si>
  <si>
    <t>Weelde mil.</t>
  </si>
  <si>
    <t>Weelde (mil.)</t>
  </si>
  <si>
    <t>EBWE</t>
  </si>
  <si>
    <t>Ursel (mil.)</t>
  </si>
  <si>
    <t>EBUL</t>
  </si>
  <si>
    <t>Tournai Mau.</t>
  </si>
  <si>
    <t>Tournai Maubray</t>
  </si>
  <si>
    <t>EBTY</t>
  </si>
  <si>
    <t>Theux Vervie</t>
  </si>
  <si>
    <t>Theux Verviers</t>
  </si>
  <si>
    <t>EBTX</t>
  </si>
  <si>
    <t>Goetsenhoven</t>
  </si>
  <si>
    <t>Goetsenhoven (mil.)</t>
  </si>
  <si>
    <t>EBTN</t>
  </si>
  <si>
    <t>Semmerzake</t>
  </si>
  <si>
    <t>Semmerzake (mil.)</t>
  </si>
  <si>
    <t>EBSZ</t>
  </si>
  <si>
    <t>Saint Hubert</t>
  </si>
  <si>
    <t>EBSU</t>
  </si>
  <si>
    <t>Sint Truiden</t>
  </si>
  <si>
    <t>Sint Truiden (mil.)</t>
  </si>
  <si>
    <t>EBST</t>
  </si>
  <si>
    <t>Spa La Sauv.</t>
  </si>
  <si>
    <t>Spa La Sauveniere</t>
  </si>
  <si>
    <t>EBSP</t>
  </si>
  <si>
    <t>Zutendaal</t>
  </si>
  <si>
    <t>Zutendaal (mil.)</t>
  </si>
  <si>
    <t>EBSL</t>
  </si>
  <si>
    <t>EBSH</t>
  </si>
  <si>
    <t>Saint Ghisla</t>
  </si>
  <si>
    <t>Saint Ghislain</t>
  </si>
  <si>
    <t>EBSG</t>
  </si>
  <si>
    <t>Moorsele</t>
  </si>
  <si>
    <t>EBMU</t>
  </si>
  <si>
    <t>Bruxell. mil</t>
  </si>
  <si>
    <t>Bruxelles mil.</t>
  </si>
  <si>
    <t>EBMI</t>
  </si>
  <si>
    <t>Melsbroek</t>
  </si>
  <si>
    <t>EBMB</t>
  </si>
  <si>
    <t>Liege Heli</t>
  </si>
  <si>
    <t>EBLH</t>
  </si>
  <si>
    <t>Leopoldsburg</t>
  </si>
  <si>
    <t>Leopoldsburg Beverlo</t>
  </si>
  <si>
    <t>EBLE</t>
  </si>
  <si>
    <t>Butgenbach</t>
  </si>
  <si>
    <t>Butgenbach Elsenborn</t>
  </si>
  <si>
    <t>EBLB</t>
  </si>
  <si>
    <t>Balen Kei.</t>
  </si>
  <si>
    <t>Balen Keiheuvel</t>
  </si>
  <si>
    <t>EBKH</t>
  </si>
  <si>
    <t>Hoevenen</t>
  </si>
  <si>
    <t>EBHN</t>
  </si>
  <si>
    <t>Glons (mil.)</t>
  </si>
  <si>
    <t>EBGL</t>
  </si>
  <si>
    <t>Overboelare</t>
  </si>
  <si>
    <t>Overboelare-Geraar</t>
  </si>
  <si>
    <t>EBGG</t>
  </si>
  <si>
    <t>Grimbergen</t>
  </si>
  <si>
    <t>Grimbergen-Lint</t>
  </si>
  <si>
    <t>EBGB</t>
  </si>
  <si>
    <t>Florennes</t>
  </si>
  <si>
    <t>Florennes (mil.)</t>
  </si>
  <si>
    <t>EBFS</t>
  </si>
  <si>
    <t>Koksijde</t>
  </si>
  <si>
    <t>Koksijde Air Base</t>
  </si>
  <si>
    <t>EBFN</t>
  </si>
  <si>
    <t>Casteau Heli</t>
  </si>
  <si>
    <t>Casteau Helipad</t>
  </si>
  <si>
    <t>EBCH</t>
  </si>
  <si>
    <t>Bertrix mil.</t>
  </si>
  <si>
    <t>Bertrix (mil.)</t>
  </si>
  <si>
    <t>EBBX</t>
  </si>
  <si>
    <t>Brasschaat</t>
  </si>
  <si>
    <t>Brasschaat (mil.)</t>
  </si>
  <si>
    <t>EBBT</t>
  </si>
  <si>
    <t>Kl. Brogel</t>
  </si>
  <si>
    <t>Kleine Brogel (mil.)</t>
  </si>
  <si>
    <t>EBBL</t>
  </si>
  <si>
    <t>Beauvechain</t>
  </si>
  <si>
    <t>Beauvechain (mil.)</t>
  </si>
  <si>
    <t>EBBE</t>
  </si>
  <si>
    <t>Amougies</t>
  </si>
  <si>
    <t>EBAM</t>
  </si>
  <si>
    <t>Belgium</t>
  </si>
  <si>
    <t>Belgium other</t>
  </si>
  <si>
    <t>Sonst. Belgien</t>
  </si>
  <si>
    <t>8XBE</t>
  </si>
  <si>
    <t>Cottbus(Mil)</t>
  </si>
  <si>
    <t>Cottbus (Mil.)</t>
  </si>
  <si>
    <t>ETHT</t>
  </si>
  <si>
    <t>Templin</t>
  </si>
  <si>
    <t>Templin/Groß Dölln</t>
  </si>
  <si>
    <t>EDUT</t>
  </si>
  <si>
    <t>Finsterw./S.</t>
  </si>
  <si>
    <t>Finsterwalde Schacksdorf</t>
  </si>
  <si>
    <t>Falkenberg-Lönnewitz</t>
  </si>
  <si>
    <t>EDUF</t>
  </si>
  <si>
    <t>Brandenb.-Br</t>
  </si>
  <si>
    <t>Brandenburg-Briest</t>
  </si>
  <si>
    <t>EDUB</t>
  </si>
  <si>
    <t>Stechow-F.</t>
  </si>
  <si>
    <t>Ahrensfelde</t>
  </si>
  <si>
    <t>EDOY</t>
  </si>
  <si>
    <t>Stölln-R.</t>
  </si>
  <si>
    <t>Stölln-Rhinow</t>
  </si>
  <si>
    <t>EDOR</t>
  </si>
  <si>
    <t>Neuhardenb.</t>
  </si>
  <si>
    <t>Neuhardenberg</t>
  </si>
  <si>
    <t>EDON</t>
  </si>
  <si>
    <t>Bb</t>
  </si>
  <si>
    <t>Lüsse</t>
  </si>
  <si>
    <t>EDOJ</t>
  </si>
  <si>
    <t>Reinsdorf</t>
  </si>
  <si>
    <t>EDOD</t>
  </si>
  <si>
    <t>Saarmund</t>
  </si>
  <si>
    <t>EDCS</t>
  </si>
  <si>
    <t>Nauen</t>
  </si>
  <si>
    <t>EDCN</t>
  </si>
  <si>
    <t>bb</t>
  </si>
  <si>
    <t>Friedersdorf</t>
  </si>
  <si>
    <t>EDCF</t>
  </si>
  <si>
    <t>Eggersdorf</t>
  </si>
  <si>
    <t>EDCE</t>
  </si>
  <si>
    <t>Schwarzheide</t>
  </si>
  <si>
    <t>Schwarzheide-Schipkau</t>
  </si>
  <si>
    <t>EDBZ</t>
  </si>
  <si>
    <t>Pritzwalk-Sommersberg</t>
  </si>
  <si>
    <t>Bronkow</t>
  </si>
  <si>
    <t>EDBQ</t>
  </si>
  <si>
    <t>Kyritz</t>
  </si>
  <si>
    <t>EDBK</t>
  </si>
  <si>
    <t>Ruppiner L.</t>
  </si>
  <si>
    <t>Ruppiner Land</t>
  </si>
  <si>
    <t>EDBF</t>
  </si>
  <si>
    <t>Dedelow</t>
  </si>
  <si>
    <t>EDBD</t>
  </si>
  <si>
    <t>Finsterwalde-Heinr.</t>
  </si>
  <si>
    <t>Finsterwalde-Hein.</t>
  </si>
  <si>
    <t>EDAS</t>
  </si>
  <si>
    <t>Neuhausen</t>
  </si>
  <si>
    <t>Cottbus-Neuhausen</t>
  </si>
  <si>
    <t>EDAP</t>
  </si>
  <si>
    <t>Fürstenwalde</t>
  </si>
  <si>
    <t>EDAL</t>
  </si>
  <si>
    <t>Segeletz</t>
  </si>
  <si>
    <t>EDAI</t>
  </si>
  <si>
    <t>Eisenhütten.</t>
  </si>
  <si>
    <t>Eisenhüttenstadt</t>
  </si>
  <si>
    <t>EDAE</t>
  </si>
  <si>
    <t>Brandenburg other</t>
  </si>
  <si>
    <t>Sonst. Brandenburg</t>
  </si>
  <si>
    <t>8XBB</t>
  </si>
  <si>
    <t>Bosnia-Herze</t>
  </si>
  <si>
    <t>Bosnia&amp;Herzegovina</t>
  </si>
  <si>
    <t>Bosnien-Herz</t>
  </si>
  <si>
    <t>Sonst. Bosnien-Herz.</t>
  </si>
  <si>
    <t>8XBA</t>
  </si>
  <si>
    <t>8BA</t>
  </si>
  <si>
    <t>Azerbaijan</t>
  </si>
  <si>
    <t>Azerbaijan other</t>
  </si>
  <si>
    <t>Sonst. Aserbaijan</t>
  </si>
  <si>
    <t>8XAZ</t>
  </si>
  <si>
    <t>8AZ</t>
  </si>
  <si>
    <t>Sonst. Australien</t>
  </si>
  <si>
    <t>8XAU</t>
  </si>
  <si>
    <t>8AU</t>
  </si>
  <si>
    <t>Zeltweg</t>
  </si>
  <si>
    <t>LOXZ</t>
  </si>
  <si>
    <t>8AT</t>
  </si>
  <si>
    <t>NÖST</t>
  </si>
  <si>
    <t>Tulln-Langen</t>
  </si>
  <si>
    <t>Tulln-Langenlebarn</t>
  </si>
  <si>
    <t>LOXT</t>
  </si>
  <si>
    <t>Wiener Neust</t>
  </si>
  <si>
    <t>Wiener Neustadt West</t>
  </si>
  <si>
    <t>LOXN</t>
  </si>
  <si>
    <t>Aigen</t>
  </si>
  <si>
    <t>LOXA</t>
  </si>
  <si>
    <t>Zell am See</t>
  </si>
  <si>
    <t>LOWZ</t>
  </si>
  <si>
    <t>Mauterndorf</t>
  </si>
  <si>
    <t>LOSM</t>
  </si>
  <si>
    <t>Wels</t>
  </si>
  <si>
    <t>LOLW</t>
  </si>
  <si>
    <t>Gmunden</t>
  </si>
  <si>
    <t>LOLU</t>
  </si>
  <si>
    <t>Seitenstette</t>
  </si>
  <si>
    <t>Seitenstetten</t>
  </si>
  <si>
    <t>LOLT</t>
  </si>
  <si>
    <t>Schärding</t>
  </si>
  <si>
    <t>Schärding-Suben</t>
  </si>
  <si>
    <t>LOLS</t>
  </si>
  <si>
    <t>Linz-Ost</t>
  </si>
  <si>
    <t>LOLO</t>
  </si>
  <si>
    <t>Micheldorf</t>
  </si>
  <si>
    <t>LOLM</t>
  </si>
  <si>
    <t>Ried-Kirch.</t>
  </si>
  <si>
    <t>Ried-Kirchheim</t>
  </si>
  <si>
    <t>LOLK</t>
  </si>
  <si>
    <t>Hofkirchen</t>
  </si>
  <si>
    <t>LOLH</t>
  </si>
  <si>
    <t>St. Georgen</t>
  </si>
  <si>
    <t>LOLG</t>
  </si>
  <si>
    <t>Freistadt</t>
  </si>
  <si>
    <t>LOLF</t>
  </si>
  <si>
    <t>Eferding</t>
  </si>
  <si>
    <t>LOLE</t>
  </si>
  <si>
    <t>Scharnstein</t>
  </si>
  <si>
    <t>LOLC</t>
  </si>
  <si>
    <t>Wolfsberg</t>
  </si>
  <si>
    <t>LOKW</t>
  </si>
  <si>
    <t>Nötsch</t>
  </si>
  <si>
    <t>Nötsch im Gailtal</t>
  </si>
  <si>
    <t>LOKN</t>
  </si>
  <si>
    <t>TIROL</t>
  </si>
  <si>
    <t>Mayrhofen</t>
  </si>
  <si>
    <t>LOKM</t>
  </si>
  <si>
    <t>Lienz-Nikols</t>
  </si>
  <si>
    <t>Lienz-Nikolsdorf</t>
  </si>
  <si>
    <t>LOKL</t>
  </si>
  <si>
    <t>Friesach</t>
  </si>
  <si>
    <t>Friesach-Hirt</t>
  </si>
  <si>
    <t>LOKH</t>
  </si>
  <si>
    <t>Ferlach-Glei</t>
  </si>
  <si>
    <t>Ferlach-Gleinach</t>
  </si>
  <si>
    <t>LOKG</t>
  </si>
  <si>
    <t>Feldkirchen</t>
  </si>
  <si>
    <t>Feldkirchen/Ossiach.</t>
  </si>
  <si>
    <t>LOKF</t>
  </si>
  <si>
    <t>Reutte</t>
  </si>
  <si>
    <t>LOIR</t>
  </si>
  <si>
    <t>Kufstein</t>
  </si>
  <si>
    <t>LOIK</t>
  </si>
  <si>
    <t>St.Johann</t>
  </si>
  <si>
    <t>LOIJ</t>
  </si>
  <si>
    <t>Weiz-Unterfl</t>
  </si>
  <si>
    <t>Weiz-Unterfladnitz</t>
  </si>
  <si>
    <t>LOGW</t>
  </si>
  <si>
    <t>Leoben-Timme</t>
  </si>
  <si>
    <t>Leoben-Timmersdorf</t>
  </si>
  <si>
    <t>LOGT</t>
  </si>
  <si>
    <t>BURG</t>
  </si>
  <si>
    <t>Pinkafeld</t>
  </si>
  <si>
    <t>LOGP</t>
  </si>
  <si>
    <t>Niederöblan</t>
  </si>
  <si>
    <t>LOGO</t>
  </si>
  <si>
    <t>Mariazell</t>
  </si>
  <si>
    <t>LOGM</t>
  </si>
  <si>
    <t>Lanzen-Turau</t>
  </si>
  <si>
    <t>LOGL</t>
  </si>
  <si>
    <t>Kapfenberg</t>
  </si>
  <si>
    <t>LOGK</t>
  </si>
  <si>
    <t>Trieben</t>
  </si>
  <si>
    <t>LOGI</t>
  </si>
  <si>
    <t>Punitz-Güssi</t>
  </si>
  <si>
    <t>Punitz-Güssing</t>
  </si>
  <si>
    <t>LOGG</t>
  </si>
  <si>
    <t>Fürstenfeld</t>
  </si>
  <si>
    <t>LOGF</t>
  </si>
  <si>
    <t>Bad Vöslau</t>
  </si>
  <si>
    <t>LOAV</t>
  </si>
  <si>
    <t>Stockerau</t>
  </si>
  <si>
    <t>LOAU</t>
  </si>
  <si>
    <t>Spitzerberg</t>
  </si>
  <si>
    <t>LOAS</t>
  </si>
  <si>
    <t>Wiener Neustadt Ost</t>
  </si>
  <si>
    <t>LOAN</t>
  </si>
  <si>
    <t>Krems</t>
  </si>
  <si>
    <t>LOAG</t>
  </si>
  <si>
    <t>Völtendorf</t>
  </si>
  <si>
    <t>LOAD</t>
  </si>
  <si>
    <t>Dobersberg</t>
  </si>
  <si>
    <t>LOAB</t>
  </si>
  <si>
    <t>Ottenschlag</t>
  </si>
  <si>
    <t>LOAA</t>
  </si>
  <si>
    <t>Austria</t>
  </si>
  <si>
    <t>Austria other</t>
  </si>
  <si>
    <t>Sonst. Österreich</t>
  </si>
  <si>
    <t>8XAT</t>
  </si>
  <si>
    <t>Argentina</t>
  </si>
  <si>
    <t>Argentina other</t>
  </si>
  <si>
    <t>Sonst. Argentinien</t>
  </si>
  <si>
    <t>8XAR</t>
  </si>
  <si>
    <t>8AR</t>
  </si>
  <si>
    <t>Angola other</t>
  </si>
  <si>
    <t>Sonst. Angola</t>
  </si>
  <si>
    <t>8XAO</t>
  </si>
  <si>
    <t>8AO</t>
  </si>
  <si>
    <t>Erebuni</t>
  </si>
  <si>
    <t>UDYE</t>
  </si>
  <si>
    <t>8AM</t>
  </si>
  <si>
    <t>Armenia</t>
  </si>
  <si>
    <t>Armenia other</t>
  </si>
  <si>
    <t>Sonst. Armenien</t>
  </si>
  <si>
    <t>8XAM</t>
  </si>
  <si>
    <t>Vlora</t>
  </si>
  <si>
    <t>LAVL</t>
  </si>
  <si>
    <t>8AL</t>
  </si>
  <si>
    <t>Saranda</t>
  </si>
  <si>
    <t>LASR</t>
  </si>
  <si>
    <t>Shkodra</t>
  </si>
  <si>
    <t>LASK</t>
  </si>
  <si>
    <t>Kucova</t>
  </si>
  <si>
    <t>LAKV</t>
  </si>
  <si>
    <t>Kukes</t>
  </si>
  <si>
    <t>LAKU</t>
  </si>
  <si>
    <t>Korea</t>
  </si>
  <si>
    <t>LAKO</t>
  </si>
  <si>
    <t>Gjadri</t>
  </si>
  <si>
    <t>LAGJ</t>
  </si>
  <si>
    <t>Albania</t>
  </si>
  <si>
    <t>Albania other</t>
  </si>
  <si>
    <t>Sonst. Albanien</t>
  </si>
  <si>
    <t>8XAL</t>
  </si>
  <si>
    <t>Afghanistan other</t>
  </si>
  <si>
    <t>Sonst. Afghanistan</t>
  </si>
  <si>
    <t>8XAF</t>
  </si>
  <si>
    <t>8AF</t>
  </si>
  <si>
    <t>Land</t>
  </si>
  <si>
    <t>Region</t>
  </si>
  <si>
    <t>City</t>
  </si>
  <si>
    <t>Kurzn. Int.</t>
  </si>
  <si>
    <t>Name Int.</t>
  </si>
  <si>
    <t>Kurzname</t>
  </si>
  <si>
    <t>Name</t>
  </si>
  <si>
    <t>Entf. (km)</t>
  </si>
  <si>
    <t>Sicher ALF</t>
  </si>
  <si>
    <t>Sicher GLF</t>
  </si>
  <si>
    <t>Code4L</t>
  </si>
  <si>
    <t>Code3L</t>
  </si>
  <si>
    <t>Landung Abfertigungsart Kürzel</t>
  </si>
  <si>
    <t>Start - Abfertigungsart Kürzel</t>
  </si>
  <si>
    <t>Start - Verkehrsart Kürzel</t>
  </si>
  <si>
    <t xml:space="preserve">Landung Wochentag Nr. </t>
  </si>
  <si>
    <t>Start  Wochentag  Zahl</t>
  </si>
  <si>
    <t>Landung Wochentag Zahl</t>
  </si>
  <si>
    <t>Ladehilfe Sliding Carpet</t>
  </si>
  <si>
    <t>LFZ mit Ladehilfe Sliding Carpet</t>
  </si>
  <si>
    <t>LFZ ohne Ladehilfe Sliding Carpet</t>
  </si>
  <si>
    <t>Antriebsbezeichnung</t>
  </si>
  <si>
    <t>Antrieb Kürzel</t>
  </si>
  <si>
    <t>Beladungsart Kürzel</t>
  </si>
  <si>
    <t>Kürzel Abfertigung</t>
  </si>
  <si>
    <t>Legende</t>
  </si>
  <si>
    <t>zu Musterflugplan: 07. bis 13.07.2025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</si>
</sst>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400]h:mm:ss\ AM/PM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8"/>
      <name val="Arial"/>
      <family val="2"/>
    </font>
    <font>
      <i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6" fillId="0" borderId="0" xfId="1" applyAlignment="1">
      <alignment vertical="top"/>
    </xf>
    <xf numFmtId="0" fontId="2" fillId="0" borderId="0" xfId="1" applyFont="1" applyAlignment="1">
      <alignment vertical="top"/>
    </xf>
    <xf numFmtId="0" fontId="0" fillId="0" borderId="0" xfId="0"/>
    <xf numFmtId="0" fontId="3" fillId="6" borderId="0" xfId="0" applyFont="1" applyFill="1"/>
    <xf numFmtId="0" fontId="0" fillId="0" borderId="2" xfId="0" applyBorder="1" applyAlignment="1">
      <alignment vertical="top"/>
    </xf>
    <xf numFmtId="0" fontId="4" fillId="9" borderId="2" xfId="0" applyFont="1" applyFill="1" applyBorder="1" applyAlignment="1">
      <alignment vertical="top" wrapText="1"/>
    </xf>
    <xf numFmtId="0" fontId="5" fillId="6" borderId="2" xfId="1" applyFont="1" applyFill="1" applyBorder="1" applyAlignment="1">
      <alignment vertical="top"/>
    </xf>
    <xf numFmtId="0" fontId="5" fillId="9" borderId="2" xfId="1" applyFont="1" applyFill="1" applyBorder="1" applyAlignment="1">
      <alignment vertical="top"/>
    </xf>
    <xf numFmtId="0" fontId="5" fillId="7" borderId="3" xfId="1" applyFont="1" applyFill="1" applyBorder="1" applyAlignment="1">
      <alignment vertical="top" wrapText="1"/>
    </xf>
    <xf numFmtId="0" fontId="2" fillId="0" borderId="2" xfId="1" applyFont="1" applyBorder="1" applyAlignment="1">
      <alignment vertical="top"/>
    </xf>
    <xf numFmtId="0" fontId="6" fillId="0" borderId="2" xfId="1" applyBorder="1" applyAlignment="1">
      <alignment vertical="top"/>
    </xf>
    <xf numFmtId="0" fontId="7" fillId="0" borderId="0" xfId="1" applyFont="1" applyAlignment="1">
      <alignment vertical="top"/>
    </xf>
    <xf numFmtId="0" fontId="0" fillId="0" borderId="0" xfId="0" applyAlignment="1">
      <alignment wrapText="1"/>
    </xf>
    <xf numFmtId="0" fontId="3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quotePrefix="1" applyFont="1" applyAlignment="1">
      <alignment vertical="top"/>
    </xf>
    <xf numFmtId="0" fontId="5" fillId="5" borderId="2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vertical="top"/>
    </xf>
  </cellXfs>
  <cellStyles count="2">
    <cellStyle name="Standard" xfId="0" builtinId="0"/>
    <cellStyle name="Standard 2" xfId="1" xr:uid="{5D8D59BC-B6F3-429C-9E56-84BD5BC2A5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910A-777F-464D-AC25-4FFA884A7B34}">
  <dimension ref="A1:BE1439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154" sqref="A154"/>
    </sheetView>
  </sheetViews>
  <sheetFormatPr baseColWidth="10" defaultColWidth="9.140625" defaultRowHeight="15" x14ac:dyDescent="0.25"/>
  <cols>
    <col min="1" max="1" width="10" customWidth="1"/>
    <col min="2" max="2" width="8" customWidth="1"/>
    <col min="3" max="3" width="25" customWidth="1"/>
    <col min="4" max="4" width="10" bestFit="1" customWidth="1"/>
    <col min="5" max="6" width="14" bestFit="1" customWidth="1"/>
    <col min="7" max="7" width="11.140625" customWidth="1"/>
    <col min="8" max="8" width="8.85546875" bestFit="1" customWidth="1"/>
    <col min="9" max="9" width="8" bestFit="1" customWidth="1"/>
    <col min="10" max="10" width="19" bestFit="1" customWidth="1"/>
    <col min="11" max="13" width="13" bestFit="1" customWidth="1"/>
    <col min="14" max="14" width="12" bestFit="1" customWidth="1"/>
    <col min="15" max="15" width="11" bestFit="1" customWidth="1"/>
    <col min="16" max="16" width="17" bestFit="1" customWidth="1"/>
    <col min="17" max="17" width="16" bestFit="1" customWidth="1"/>
    <col min="18" max="18" width="19" bestFit="1" customWidth="1"/>
    <col min="19" max="19" width="18" bestFit="1" customWidth="1"/>
    <col min="20" max="21" width="14" bestFit="1" customWidth="1"/>
    <col min="22" max="22" width="20.5703125" customWidth="1"/>
    <col min="23" max="24" width="11" bestFit="1" customWidth="1"/>
    <col min="25" max="25" width="16" bestFit="1" customWidth="1"/>
    <col min="26" max="26" width="9.28515625" customWidth="1"/>
    <col min="27" max="27" width="14" customWidth="1"/>
    <col min="28" max="28" width="20" customWidth="1"/>
    <col min="29" max="29" width="18" bestFit="1" customWidth="1"/>
    <col min="30" max="30" width="36" bestFit="1" customWidth="1"/>
    <col min="31" max="31" width="11" bestFit="1" customWidth="1"/>
    <col min="32" max="32" width="12" style="7" bestFit="1" customWidth="1"/>
    <col min="33" max="33" width="12" style="7" customWidth="1"/>
    <col min="34" max="34" width="12" bestFit="1" customWidth="1"/>
    <col min="35" max="35" width="11" bestFit="1" customWidth="1"/>
    <col min="36" max="36" width="18" bestFit="1" customWidth="1"/>
    <col min="37" max="37" width="17" bestFit="1" customWidth="1"/>
    <col min="38" max="38" width="19" bestFit="1" customWidth="1"/>
    <col min="39" max="39" width="18" bestFit="1" customWidth="1"/>
    <col min="40" max="40" width="14" bestFit="1" customWidth="1"/>
    <col min="41" max="41" width="32.7109375" customWidth="1"/>
    <col min="42" max="42" width="10" bestFit="1" customWidth="1"/>
    <col min="43" max="44" width="11" bestFit="1" customWidth="1"/>
    <col min="45" max="45" width="7" bestFit="1" customWidth="1"/>
    <col min="46" max="46" width="10" bestFit="1" customWidth="1"/>
    <col min="47" max="47" width="16" bestFit="1" customWidth="1"/>
    <col min="48" max="48" width="7" bestFit="1" customWidth="1"/>
    <col min="49" max="49" width="14" customWidth="1"/>
    <col min="50" max="50" width="20" bestFit="1" customWidth="1"/>
    <col min="51" max="51" width="18" bestFit="1" customWidth="1"/>
    <col min="52" max="52" width="21.42578125" customWidth="1"/>
    <col min="53" max="53" width="18" bestFit="1" customWidth="1"/>
    <col min="54" max="54" width="20" customWidth="1"/>
    <col min="55" max="55" width="11" style="31" bestFit="1" customWidth="1"/>
    <col min="56" max="56" width="12.140625" customWidth="1"/>
    <col min="57" max="57" width="11.42578125" customWidth="1"/>
  </cols>
  <sheetData>
    <row r="1" spans="1:57" s="12" customFormat="1" ht="63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4417</v>
      </c>
      <c r="H1" s="8" t="s">
        <v>6</v>
      </c>
      <c r="I1" s="8" t="s">
        <v>7</v>
      </c>
      <c r="J1" s="8" t="s">
        <v>8</v>
      </c>
      <c r="K1" s="8" t="s">
        <v>10</v>
      </c>
      <c r="L1" s="8" t="s">
        <v>11</v>
      </c>
      <c r="M1" s="8" t="s">
        <v>12</v>
      </c>
      <c r="N1" s="9" t="s">
        <v>4380</v>
      </c>
      <c r="O1" s="9" t="s">
        <v>4381</v>
      </c>
      <c r="P1" s="9" t="s">
        <v>4382</v>
      </c>
      <c r="Q1" s="9" t="s">
        <v>4383</v>
      </c>
      <c r="R1" s="9" t="s">
        <v>4384</v>
      </c>
      <c r="S1" s="9" t="s">
        <v>4385</v>
      </c>
      <c r="T1" s="9" t="s">
        <v>4386</v>
      </c>
      <c r="U1" s="9" t="s">
        <v>4387</v>
      </c>
      <c r="V1" s="9" t="s">
        <v>4387</v>
      </c>
      <c r="W1" s="9" t="s">
        <v>4388</v>
      </c>
      <c r="X1" s="9" t="s">
        <v>4389</v>
      </c>
      <c r="Y1" s="9" t="s">
        <v>4390</v>
      </c>
      <c r="Z1" s="9" t="s">
        <v>4391</v>
      </c>
      <c r="AA1" s="9" t="s">
        <v>4392</v>
      </c>
      <c r="AB1" s="9" t="s">
        <v>4393</v>
      </c>
      <c r="AC1" s="9" t="s">
        <v>14545</v>
      </c>
      <c r="AD1" s="9" t="s">
        <v>4418</v>
      </c>
      <c r="AE1" s="9" t="s">
        <v>4394</v>
      </c>
      <c r="AF1" s="9" t="s">
        <v>14550</v>
      </c>
      <c r="AG1" s="9" t="s">
        <v>4395</v>
      </c>
      <c r="AH1" s="10" t="s">
        <v>4396</v>
      </c>
      <c r="AI1" s="10" t="s">
        <v>4397</v>
      </c>
      <c r="AJ1" s="10" t="s">
        <v>4398</v>
      </c>
      <c r="AK1" s="10" t="s">
        <v>4399</v>
      </c>
      <c r="AL1" s="10" t="s">
        <v>4400</v>
      </c>
      <c r="AM1" s="10" t="s">
        <v>4401</v>
      </c>
      <c r="AN1" s="10" t="s">
        <v>14547</v>
      </c>
      <c r="AO1" s="10" t="s">
        <v>4402</v>
      </c>
      <c r="AP1" s="10" t="s">
        <v>4403</v>
      </c>
      <c r="AQ1" s="10" t="s">
        <v>4404</v>
      </c>
      <c r="AR1" s="10" t="s">
        <v>4405</v>
      </c>
      <c r="AS1" s="10" t="s">
        <v>4406</v>
      </c>
      <c r="AT1" s="10" t="s">
        <v>4407</v>
      </c>
      <c r="AU1" s="10" t="s">
        <v>4408</v>
      </c>
      <c r="AV1" s="10" t="s">
        <v>4409</v>
      </c>
      <c r="AW1" s="10" t="s">
        <v>4410</v>
      </c>
      <c r="AX1" s="10" t="s">
        <v>4411</v>
      </c>
      <c r="AY1" s="10" t="s">
        <v>14546</v>
      </c>
      <c r="AZ1" s="10" t="s">
        <v>4412</v>
      </c>
      <c r="BA1" s="11" t="s">
        <v>4416</v>
      </c>
      <c r="BB1" s="10" t="s">
        <v>4413</v>
      </c>
      <c r="BC1" s="29" t="s">
        <v>4414</v>
      </c>
      <c r="BD1" s="10" t="s">
        <v>14549</v>
      </c>
      <c r="BE1" s="10" t="s">
        <v>4415</v>
      </c>
    </row>
    <row r="2" spans="1:57" x14ac:dyDescent="0.25">
      <c r="A2" s="28" t="s">
        <v>13</v>
      </c>
      <c r="B2" s="1" t="s">
        <v>14</v>
      </c>
      <c r="C2" s="1" t="s">
        <v>4419</v>
      </c>
      <c r="D2" s="1" t="s">
        <v>16</v>
      </c>
      <c r="E2" s="1" t="s">
        <v>17</v>
      </c>
      <c r="F2" s="1" t="s">
        <v>17</v>
      </c>
      <c r="G2" s="1" t="s">
        <v>17</v>
      </c>
      <c r="H2" s="3">
        <v>1.2</v>
      </c>
      <c r="I2" s="1" t="s">
        <v>18</v>
      </c>
      <c r="J2" s="4">
        <v>4</v>
      </c>
      <c r="K2" s="1" t="s">
        <v>23</v>
      </c>
      <c r="L2" s="1" t="s">
        <v>24</v>
      </c>
      <c r="M2" s="1" t="s">
        <v>17</v>
      </c>
      <c r="N2" s="2">
        <v>45779</v>
      </c>
      <c r="O2" s="5">
        <v>0.75277777777777999</v>
      </c>
      <c r="P2" s="2">
        <v>45779</v>
      </c>
      <c r="Q2" s="5">
        <v>0.70277777777778005</v>
      </c>
      <c r="R2" s="2">
        <v>45779</v>
      </c>
      <c r="S2" s="5">
        <v>0.70138888888888995</v>
      </c>
      <c r="T2" s="1" t="s">
        <v>25</v>
      </c>
      <c r="U2" s="1" t="s">
        <v>26</v>
      </c>
      <c r="V2" s="1" t="str">
        <f>VLOOKUP(U2,Flughäfen!A:F,6,FALSE)</f>
        <v>Flensburg-Schäferh.</v>
      </c>
      <c r="W2" s="1" t="s">
        <v>27</v>
      </c>
      <c r="X2" s="1" t="s">
        <v>28</v>
      </c>
      <c r="Y2" s="1" t="s">
        <v>29</v>
      </c>
      <c r="Z2" s="1">
        <v>0</v>
      </c>
      <c r="AA2" s="1">
        <v>0</v>
      </c>
      <c r="AB2" s="1">
        <v>0</v>
      </c>
      <c r="AC2" s="1" t="s">
        <v>22</v>
      </c>
      <c r="AD2" s="1" t="str">
        <f>VLOOKUP(AC2,Legende!$A$5:$B$6,2,FALSE)</f>
        <v>getrennte Abfertigung, länger als 90 Min</v>
      </c>
      <c r="AE2" s="1" t="s">
        <v>17</v>
      </c>
      <c r="AF2" s="6">
        <v>5</v>
      </c>
      <c r="AG2" s="6" t="str">
        <f>VLOOKUP(AF2,Legende!$A$10:$B$16,2,FALSE)</f>
        <v>Freitag</v>
      </c>
      <c r="AH2" s="2">
        <v>45847</v>
      </c>
      <c r="AI2" s="5">
        <v>0.42777777777777998</v>
      </c>
      <c r="AJ2" s="2">
        <v>45847</v>
      </c>
      <c r="AK2" s="5">
        <v>0.41319444444443998</v>
      </c>
      <c r="AL2" s="2">
        <v>45847</v>
      </c>
      <c r="AM2" s="5">
        <v>0.41527777777778002</v>
      </c>
      <c r="AN2" s="1" t="s">
        <v>31</v>
      </c>
      <c r="AO2" s="1" t="str">
        <f>VLOOKUP(AN2,Verkehrsarten!$A:$B,2,FALSE)</f>
        <v>Werkstattflug</v>
      </c>
      <c r="AP2" s="1" t="s">
        <v>32</v>
      </c>
      <c r="AQ2" s="1" t="s">
        <v>27</v>
      </c>
      <c r="AR2" s="1" t="s">
        <v>33</v>
      </c>
      <c r="AS2" s="1" t="s">
        <v>17</v>
      </c>
      <c r="AT2" s="1" t="s">
        <v>17</v>
      </c>
      <c r="AU2" s="1" t="s">
        <v>34</v>
      </c>
      <c r="AV2" s="1" t="s">
        <v>23</v>
      </c>
      <c r="AW2" s="1">
        <v>0</v>
      </c>
      <c r="AX2" s="1" t="s">
        <v>23</v>
      </c>
      <c r="AY2" s="1" t="s">
        <v>22</v>
      </c>
      <c r="AZ2" s="1" t="str">
        <f>VLOOKUP(AY2,Legende!$A$5:$B$6,2,FALSE)</f>
        <v>getrennte Abfertigung, länger als 90 Min</v>
      </c>
      <c r="BA2" s="1" t="s">
        <v>17</v>
      </c>
      <c r="BB2" s="1">
        <v>0</v>
      </c>
      <c r="BC2" s="30" t="s">
        <v>17</v>
      </c>
      <c r="BD2">
        <v>3</v>
      </c>
      <c r="BE2" s="1" t="str">
        <f>VLOOKUP(BD2,Legende!$A$10:$B$16,2,FALSE)</f>
        <v>Mittwoch</v>
      </c>
    </row>
    <row r="3" spans="1:57" x14ac:dyDescent="0.25">
      <c r="A3" s="1" t="s">
        <v>36</v>
      </c>
      <c r="B3" s="1" t="s">
        <v>37</v>
      </c>
      <c r="C3" s="1" t="s">
        <v>4419</v>
      </c>
      <c r="D3" s="1" t="s">
        <v>38</v>
      </c>
      <c r="E3" s="1" t="s">
        <v>17</v>
      </c>
      <c r="F3" s="1" t="s">
        <v>17</v>
      </c>
      <c r="G3" s="1" t="s">
        <v>17</v>
      </c>
      <c r="H3" s="3">
        <v>5.7</v>
      </c>
      <c r="I3" s="1" t="s">
        <v>39</v>
      </c>
      <c r="J3" s="4">
        <v>6</v>
      </c>
      <c r="K3" s="1" t="s">
        <v>23</v>
      </c>
      <c r="L3" s="1" t="s">
        <v>24</v>
      </c>
      <c r="M3" s="1" t="s">
        <v>17</v>
      </c>
      <c r="N3" s="2">
        <v>45824</v>
      </c>
      <c r="O3" s="5">
        <v>0.61527777777778003</v>
      </c>
      <c r="P3" s="2">
        <v>45824</v>
      </c>
      <c r="Q3" s="5">
        <v>0.60277777777777997</v>
      </c>
      <c r="R3" s="2">
        <v>45824</v>
      </c>
      <c r="S3" s="5">
        <v>0.60069444444443998</v>
      </c>
      <c r="T3" s="1" t="s">
        <v>42</v>
      </c>
      <c r="U3" s="1" t="s">
        <v>43</v>
      </c>
      <c r="V3" s="1" t="str">
        <f>VLOOKUP(U3,Flughäfen!A:F,6,FALSE)</f>
        <v>Sion</v>
      </c>
      <c r="W3" s="1" t="s">
        <v>44</v>
      </c>
      <c r="X3" s="1" t="s">
        <v>33</v>
      </c>
      <c r="Y3" s="1" t="s">
        <v>29</v>
      </c>
      <c r="Z3" s="1">
        <v>0</v>
      </c>
      <c r="AA3" s="1">
        <v>0</v>
      </c>
      <c r="AB3" s="1">
        <v>0</v>
      </c>
      <c r="AC3" s="1" t="s">
        <v>22</v>
      </c>
      <c r="AD3" s="1" t="str">
        <f>VLOOKUP(AC3,Legende!$A$5:$B$6,2,FALSE)</f>
        <v>getrennte Abfertigung, länger als 90 Min</v>
      </c>
      <c r="AE3" s="1" t="s">
        <v>17</v>
      </c>
      <c r="AF3" s="6">
        <v>1</v>
      </c>
      <c r="AG3" s="6" t="str">
        <f>VLOOKUP(AF3,Legende!$A$10:$B$16,2,FALSE)</f>
        <v>Montag</v>
      </c>
      <c r="AH3" s="2">
        <v>45847</v>
      </c>
      <c r="AI3" s="5">
        <v>0.5</v>
      </c>
      <c r="AJ3" s="2">
        <v>45847</v>
      </c>
      <c r="AK3" s="5">
        <v>0.48958333333332998</v>
      </c>
      <c r="AL3" s="2">
        <v>45847</v>
      </c>
      <c r="AM3" s="5">
        <v>0.49236111111110997</v>
      </c>
      <c r="AN3" s="1" t="s">
        <v>42</v>
      </c>
      <c r="AO3" s="1" t="str">
        <f>VLOOKUP(AN3,Verkehrsarten!$A:$B,2,FALSE)</f>
        <v>private Reiseflüge</v>
      </c>
      <c r="AP3" s="1" t="s">
        <v>45</v>
      </c>
      <c r="AQ3" s="1" t="s">
        <v>27</v>
      </c>
      <c r="AR3" s="1" t="s">
        <v>33</v>
      </c>
      <c r="AS3" s="1" t="s">
        <v>17</v>
      </c>
      <c r="AT3" s="1" t="s">
        <v>17</v>
      </c>
      <c r="AU3" s="1" t="s">
        <v>34</v>
      </c>
      <c r="AV3" s="1" t="s">
        <v>23</v>
      </c>
      <c r="AW3" s="1">
        <v>0</v>
      </c>
      <c r="AX3" s="1" t="s">
        <v>23</v>
      </c>
      <c r="AY3" s="1" t="s">
        <v>22</v>
      </c>
      <c r="AZ3" s="1" t="str">
        <f>VLOOKUP(AY3,Legende!$A$5:$B$6,2,FALSE)</f>
        <v>getrennte Abfertigung, länger als 90 Min</v>
      </c>
      <c r="BA3" s="1" t="s">
        <v>17</v>
      </c>
      <c r="BB3" s="1">
        <v>0</v>
      </c>
      <c r="BC3" s="30" t="s">
        <v>17</v>
      </c>
      <c r="BD3">
        <v>3</v>
      </c>
      <c r="BE3" s="1" t="str">
        <f>VLOOKUP(BD3,Legende!$A$10:$B$16,2,FALSE)</f>
        <v>Mittwoch</v>
      </c>
    </row>
    <row r="4" spans="1:57" x14ac:dyDescent="0.25">
      <c r="A4" s="1" t="s">
        <v>46</v>
      </c>
      <c r="B4" s="1" t="s">
        <v>47</v>
      </c>
      <c r="C4" s="1" t="s">
        <v>4419</v>
      </c>
      <c r="D4" s="1" t="s">
        <v>48</v>
      </c>
      <c r="E4" s="1" t="s">
        <v>17</v>
      </c>
      <c r="F4" s="1" t="s">
        <v>49</v>
      </c>
      <c r="G4" s="1" t="s">
        <v>17</v>
      </c>
      <c r="H4" s="3">
        <v>20</v>
      </c>
      <c r="I4" s="1" t="s">
        <v>49</v>
      </c>
      <c r="J4" s="4">
        <v>16</v>
      </c>
      <c r="K4" s="1" t="s">
        <v>23</v>
      </c>
      <c r="L4" s="1" t="s">
        <v>24</v>
      </c>
      <c r="M4" s="1" t="s">
        <v>17</v>
      </c>
      <c r="N4" s="2">
        <v>45826</v>
      </c>
      <c r="O4" s="5">
        <v>0.46875</v>
      </c>
      <c r="P4" s="2">
        <v>45826</v>
      </c>
      <c r="Q4" s="5">
        <v>0.50902777777777997</v>
      </c>
      <c r="R4" s="2">
        <v>45826</v>
      </c>
      <c r="S4" s="5">
        <v>0.50624999999999998</v>
      </c>
      <c r="T4" s="1" t="s">
        <v>42</v>
      </c>
      <c r="U4" s="1" t="s">
        <v>50</v>
      </c>
      <c r="V4" s="1" t="str">
        <f>VLOOKUP(U4,Flughäfen!A:F,6,FALSE)</f>
        <v>Basel</v>
      </c>
      <c r="W4" s="1" t="s">
        <v>44</v>
      </c>
      <c r="X4" s="1" t="s">
        <v>33</v>
      </c>
      <c r="Y4" s="1" t="s">
        <v>34</v>
      </c>
      <c r="Z4" s="1">
        <v>0</v>
      </c>
      <c r="AA4" s="1">
        <v>0</v>
      </c>
      <c r="AB4" s="1">
        <v>0</v>
      </c>
      <c r="AC4" s="1" t="s">
        <v>22</v>
      </c>
      <c r="AD4" s="1" t="str">
        <f>VLOOKUP(AC4,Legende!$A$5:$B$6,2,FALSE)</f>
        <v>getrennte Abfertigung, länger als 90 Min</v>
      </c>
      <c r="AE4" s="1" t="s">
        <v>17</v>
      </c>
      <c r="AF4" s="6">
        <v>3</v>
      </c>
      <c r="AG4" s="6" t="str">
        <f>VLOOKUP(AF4,Legende!$A$10:$B$16,2,FALSE)</f>
        <v>Mittwoch</v>
      </c>
      <c r="AH4" s="2">
        <v>45848</v>
      </c>
      <c r="AI4" s="5">
        <v>0.41666666666667002</v>
      </c>
      <c r="AJ4" s="2">
        <v>45848</v>
      </c>
      <c r="AK4" s="5">
        <v>0.41111111111110998</v>
      </c>
      <c r="AL4" s="2">
        <v>45848</v>
      </c>
      <c r="AM4" s="5">
        <v>0.41736111111111002</v>
      </c>
      <c r="AN4" s="1" t="s">
        <v>42</v>
      </c>
      <c r="AO4" s="1" t="str">
        <f>VLOOKUP(AN4,Verkehrsarten!$A:$B,2,FALSE)</f>
        <v>private Reiseflüge</v>
      </c>
      <c r="AP4" s="1" t="s">
        <v>51</v>
      </c>
      <c r="AQ4" s="1" t="s">
        <v>27</v>
      </c>
      <c r="AR4" s="1" t="s">
        <v>33</v>
      </c>
      <c r="AS4" s="1" t="s">
        <v>17</v>
      </c>
      <c r="AT4" s="1" t="s">
        <v>17</v>
      </c>
      <c r="AU4" s="1" t="s">
        <v>29</v>
      </c>
      <c r="AV4" s="1" t="s">
        <v>23</v>
      </c>
      <c r="AW4" s="1">
        <v>0</v>
      </c>
      <c r="AX4" s="1" t="s">
        <v>23</v>
      </c>
      <c r="AY4" s="1" t="s">
        <v>22</v>
      </c>
      <c r="AZ4" s="1" t="str">
        <f>VLOOKUP(AY4,Legende!$A$5:$B$6,2,FALSE)</f>
        <v>getrennte Abfertigung, länger als 90 Min</v>
      </c>
      <c r="BA4" s="1" t="s">
        <v>17</v>
      </c>
      <c r="BB4" s="1">
        <v>0</v>
      </c>
      <c r="BC4" s="30" t="s">
        <v>17</v>
      </c>
      <c r="BD4">
        <v>4</v>
      </c>
      <c r="BE4" s="1" t="str">
        <f>VLOOKUP(BD4,Legende!$A$10:$B$16,2,FALSE)</f>
        <v>Donnerstag</v>
      </c>
    </row>
    <row r="5" spans="1:57" x14ac:dyDescent="0.25">
      <c r="A5" s="1" t="s">
        <v>53</v>
      </c>
      <c r="B5" s="1" t="s">
        <v>54</v>
      </c>
      <c r="C5" s="1" t="s">
        <v>4419</v>
      </c>
      <c r="D5" s="1" t="s">
        <v>55</v>
      </c>
      <c r="E5" s="1" t="s">
        <v>17</v>
      </c>
      <c r="F5" s="1" t="s">
        <v>17</v>
      </c>
      <c r="G5" s="1" t="s">
        <v>17</v>
      </c>
      <c r="H5" s="3">
        <v>1.5</v>
      </c>
      <c r="I5" s="1" t="s">
        <v>56</v>
      </c>
      <c r="J5" s="4">
        <v>4</v>
      </c>
      <c r="K5" s="1" t="s">
        <v>23</v>
      </c>
      <c r="L5" s="1" t="s">
        <v>24</v>
      </c>
      <c r="M5" s="1" t="s">
        <v>17</v>
      </c>
      <c r="N5" s="2">
        <v>45829</v>
      </c>
      <c r="O5" s="5">
        <v>0.91458333333332997</v>
      </c>
      <c r="P5" s="2">
        <v>45829</v>
      </c>
      <c r="Q5" s="5">
        <v>0.92708333333333004</v>
      </c>
      <c r="R5" s="2">
        <v>45829</v>
      </c>
      <c r="S5" s="5">
        <v>0.92500000000000004</v>
      </c>
      <c r="T5" s="1" t="s">
        <v>42</v>
      </c>
      <c r="U5" s="1" t="s">
        <v>32</v>
      </c>
      <c r="V5" s="1" t="str">
        <f>VLOOKUP(U5,Flughäfen!A:F,6,FALSE)</f>
        <v>Hamburg</v>
      </c>
      <c r="W5" s="1" t="s">
        <v>27</v>
      </c>
      <c r="X5" s="1" t="s">
        <v>33</v>
      </c>
      <c r="Y5" s="1" t="s">
        <v>30</v>
      </c>
      <c r="Z5" s="1">
        <v>0</v>
      </c>
      <c r="AA5" s="1">
        <v>0</v>
      </c>
      <c r="AB5" s="1">
        <v>0</v>
      </c>
      <c r="AC5" s="1" t="s">
        <v>22</v>
      </c>
      <c r="AD5" s="1" t="str">
        <f>VLOOKUP(AC5,Legende!$A$5:$B$6,2,FALSE)</f>
        <v>getrennte Abfertigung, länger als 90 Min</v>
      </c>
      <c r="AE5" s="1" t="s">
        <v>17</v>
      </c>
      <c r="AF5" s="6">
        <v>6</v>
      </c>
      <c r="AG5" s="6" t="str">
        <f>VLOOKUP(AF5,Legende!$A$10:$B$16,2,FALSE)</f>
        <v>Samstag</v>
      </c>
      <c r="AH5" s="2">
        <v>45849</v>
      </c>
      <c r="AI5" s="5">
        <v>0.70208333333332995</v>
      </c>
      <c r="AJ5" s="2">
        <v>45849</v>
      </c>
      <c r="AK5" s="5">
        <v>0.70208333333332995</v>
      </c>
      <c r="AL5" s="2">
        <v>45849</v>
      </c>
      <c r="AM5" s="5">
        <v>0.70625000000000004</v>
      </c>
      <c r="AN5" s="1" t="s">
        <v>42</v>
      </c>
      <c r="AO5" s="1" t="str">
        <f>VLOOKUP(AN5,Verkehrsarten!$A:$B,2,FALSE)</f>
        <v>private Reiseflüge</v>
      </c>
      <c r="AP5" s="1" t="s">
        <v>58</v>
      </c>
      <c r="AQ5" s="1" t="s">
        <v>27</v>
      </c>
      <c r="AR5" s="1" t="s">
        <v>33</v>
      </c>
      <c r="AS5" s="1" t="s">
        <v>17</v>
      </c>
      <c r="AT5" s="1" t="s">
        <v>17</v>
      </c>
      <c r="AU5" s="1" t="s">
        <v>34</v>
      </c>
      <c r="AV5" s="1" t="s">
        <v>23</v>
      </c>
      <c r="AW5" s="1">
        <v>0</v>
      </c>
      <c r="AX5" s="1" t="s">
        <v>23</v>
      </c>
      <c r="AY5" s="1" t="s">
        <v>22</v>
      </c>
      <c r="AZ5" s="1" t="str">
        <f>VLOOKUP(AY5,Legende!$A$5:$B$6,2,FALSE)</f>
        <v>getrennte Abfertigung, länger als 90 Min</v>
      </c>
      <c r="BA5" s="1" t="s">
        <v>17</v>
      </c>
      <c r="BB5" s="1">
        <v>0</v>
      </c>
      <c r="BC5" s="30" t="s">
        <v>17</v>
      </c>
      <c r="BD5">
        <v>5</v>
      </c>
      <c r="BE5" s="1" t="str">
        <f>VLOOKUP(BD5,Legende!$A$10:$B$16,2,FALSE)</f>
        <v>Freitag</v>
      </c>
    </row>
    <row r="6" spans="1:57" x14ac:dyDescent="0.25">
      <c r="A6" s="1" t="s">
        <v>59</v>
      </c>
      <c r="B6" s="1" t="s">
        <v>60</v>
      </c>
      <c r="C6" s="1" t="s">
        <v>4419</v>
      </c>
      <c r="D6" s="1" t="s">
        <v>61</v>
      </c>
      <c r="E6" s="1" t="s">
        <v>17</v>
      </c>
      <c r="F6" s="1" t="s">
        <v>17</v>
      </c>
      <c r="G6" s="1" t="s">
        <v>17</v>
      </c>
      <c r="H6" s="3">
        <v>4.7</v>
      </c>
      <c r="I6" s="1" t="s">
        <v>62</v>
      </c>
      <c r="J6" s="4">
        <v>7</v>
      </c>
      <c r="K6" s="1" t="s">
        <v>23</v>
      </c>
      <c r="L6" s="1" t="s">
        <v>24</v>
      </c>
      <c r="M6" s="1" t="s">
        <v>17</v>
      </c>
      <c r="N6" s="2">
        <v>45830</v>
      </c>
      <c r="O6" s="5">
        <v>0.69097222222221999</v>
      </c>
      <c r="P6" s="2">
        <v>45830</v>
      </c>
      <c r="Q6" s="5">
        <v>0.69374999999999998</v>
      </c>
      <c r="R6" s="2">
        <v>45830</v>
      </c>
      <c r="S6" s="5">
        <v>0.69236111111110998</v>
      </c>
      <c r="T6" s="1" t="s">
        <v>42</v>
      </c>
      <c r="U6" s="1" t="s">
        <v>64</v>
      </c>
      <c r="V6" s="1" t="str">
        <f>VLOOKUP(U6,Flughäfen!A:F,6,FALSE)</f>
        <v>Westerland/Sylt</v>
      </c>
      <c r="W6" s="1" t="s">
        <v>27</v>
      </c>
      <c r="X6" s="1" t="s">
        <v>33</v>
      </c>
      <c r="Y6" s="1" t="s">
        <v>65</v>
      </c>
      <c r="Z6" s="1">
        <v>0</v>
      </c>
      <c r="AA6" s="1">
        <v>0</v>
      </c>
      <c r="AB6" s="1">
        <v>0</v>
      </c>
      <c r="AC6" s="1" t="s">
        <v>22</v>
      </c>
      <c r="AD6" s="1" t="str">
        <f>VLOOKUP(AC6,Legende!$A$5:$B$6,2,FALSE)</f>
        <v>getrennte Abfertigung, länger als 90 Min</v>
      </c>
      <c r="AE6" s="1" t="s">
        <v>17</v>
      </c>
      <c r="AF6" s="6">
        <v>7</v>
      </c>
      <c r="AG6" s="6" t="str">
        <f>VLOOKUP(AF6,Legende!$A$10:$B$16,2,FALSE)</f>
        <v>Sonntag</v>
      </c>
      <c r="AH6" s="2">
        <v>45847</v>
      </c>
      <c r="AI6" s="5">
        <v>0.36458333333332998</v>
      </c>
      <c r="AJ6" s="2">
        <v>45847</v>
      </c>
      <c r="AK6" s="5">
        <v>0.36736111111110997</v>
      </c>
      <c r="AL6" s="2">
        <v>45847</v>
      </c>
      <c r="AM6" s="5">
        <v>0.37083333333333002</v>
      </c>
      <c r="AN6" s="1" t="s">
        <v>42</v>
      </c>
      <c r="AO6" s="1" t="str">
        <f>VLOOKUP(AN6,Verkehrsarten!$A:$B,2,FALSE)</f>
        <v>private Reiseflüge</v>
      </c>
      <c r="AP6" s="1" t="s">
        <v>67</v>
      </c>
      <c r="AQ6" s="1" t="s">
        <v>44</v>
      </c>
      <c r="AR6" s="1" t="s">
        <v>33</v>
      </c>
      <c r="AS6" s="1" t="s">
        <v>17</v>
      </c>
      <c r="AT6" s="1" t="s">
        <v>17</v>
      </c>
      <c r="AU6" s="1" t="s">
        <v>34</v>
      </c>
      <c r="AV6" s="1" t="s">
        <v>23</v>
      </c>
      <c r="AW6" s="1">
        <v>0</v>
      </c>
      <c r="AX6" s="1" t="s">
        <v>23</v>
      </c>
      <c r="AY6" s="1" t="s">
        <v>22</v>
      </c>
      <c r="AZ6" s="1" t="str">
        <f>VLOOKUP(AY6,Legende!$A$5:$B$6,2,FALSE)</f>
        <v>getrennte Abfertigung, länger als 90 Min</v>
      </c>
      <c r="BA6" s="1" t="s">
        <v>17</v>
      </c>
      <c r="BB6" s="1">
        <v>0</v>
      </c>
      <c r="BC6" s="30" t="s">
        <v>17</v>
      </c>
      <c r="BD6">
        <v>3</v>
      </c>
      <c r="BE6" s="1" t="str">
        <f>VLOOKUP(BD6,Legende!$A$10:$B$16,2,FALSE)</f>
        <v>Mittwoch</v>
      </c>
    </row>
    <row r="7" spans="1:57" x14ac:dyDescent="0.25">
      <c r="A7" s="1" t="s">
        <v>68</v>
      </c>
      <c r="B7" s="1" t="s">
        <v>69</v>
      </c>
      <c r="C7" s="1" t="s">
        <v>4419</v>
      </c>
      <c r="D7" s="1" t="s">
        <v>70</v>
      </c>
      <c r="E7" s="1" t="s">
        <v>17</v>
      </c>
      <c r="F7" s="1" t="s">
        <v>71</v>
      </c>
      <c r="G7" s="1" t="s">
        <v>17</v>
      </c>
      <c r="H7" s="3">
        <v>1.8</v>
      </c>
      <c r="I7" s="1" t="s">
        <v>71</v>
      </c>
      <c r="J7" s="4">
        <v>6</v>
      </c>
      <c r="K7" s="1" t="s">
        <v>23</v>
      </c>
      <c r="L7" s="1" t="s">
        <v>24</v>
      </c>
      <c r="M7" s="1" t="s">
        <v>17</v>
      </c>
      <c r="N7" s="2">
        <v>45836</v>
      </c>
      <c r="O7" s="5">
        <v>0.68472222222222001</v>
      </c>
      <c r="P7" s="2">
        <v>45836</v>
      </c>
      <c r="Q7" s="5">
        <v>0.70277777777778005</v>
      </c>
      <c r="R7" s="2">
        <v>45836</v>
      </c>
      <c r="S7" s="5">
        <v>0.69930555555555995</v>
      </c>
      <c r="T7" s="1" t="s">
        <v>42</v>
      </c>
      <c r="U7" s="1" t="s">
        <v>72</v>
      </c>
      <c r="V7" s="1" t="str">
        <f>VLOOKUP(U7,Flughäfen!A:F,6,FALSE)</f>
        <v>Kiel-Holtenau</v>
      </c>
      <c r="W7" s="1" t="s">
        <v>27</v>
      </c>
      <c r="X7" s="1" t="s">
        <v>33</v>
      </c>
      <c r="Y7" s="1" t="s">
        <v>29</v>
      </c>
      <c r="Z7" s="1">
        <v>0</v>
      </c>
      <c r="AA7" s="1">
        <v>0</v>
      </c>
      <c r="AB7" s="1">
        <v>0</v>
      </c>
      <c r="AC7" s="1" t="s">
        <v>22</v>
      </c>
      <c r="AD7" s="1" t="str">
        <f>VLOOKUP(AC7,Legende!$A$5:$B$6,2,FALSE)</f>
        <v>getrennte Abfertigung, länger als 90 Min</v>
      </c>
      <c r="AE7" s="1" t="s">
        <v>17</v>
      </c>
      <c r="AF7" s="6">
        <v>6</v>
      </c>
      <c r="AG7" s="6" t="str">
        <f>VLOOKUP(AF7,Legende!$A$10:$B$16,2,FALSE)</f>
        <v>Samstag</v>
      </c>
      <c r="AH7" s="2">
        <v>45847</v>
      </c>
      <c r="AI7" s="5">
        <v>0.27430555555556002</v>
      </c>
      <c r="AJ7" s="2">
        <v>45847</v>
      </c>
      <c r="AK7" s="5">
        <v>0.27708333333333002</v>
      </c>
      <c r="AL7" s="2">
        <v>45847</v>
      </c>
      <c r="AM7" s="5">
        <v>0.27777777777778001</v>
      </c>
      <c r="AN7" s="1" t="s">
        <v>42</v>
      </c>
      <c r="AO7" s="1" t="str">
        <f>VLOOKUP(AN7,Verkehrsarten!$A:$B,2,FALSE)</f>
        <v>private Reiseflüge</v>
      </c>
      <c r="AP7" s="1" t="s">
        <v>73</v>
      </c>
      <c r="AQ7" s="1" t="s">
        <v>27</v>
      </c>
      <c r="AR7" s="1" t="s">
        <v>33</v>
      </c>
      <c r="AS7" s="1" t="s">
        <v>17</v>
      </c>
      <c r="AT7" s="1" t="s">
        <v>17</v>
      </c>
      <c r="AU7" s="1" t="s">
        <v>34</v>
      </c>
      <c r="AV7" s="1" t="s">
        <v>23</v>
      </c>
      <c r="AW7" s="1">
        <v>0</v>
      </c>
      <c r="AX7" s="1" t="s">
        <v>23</v>
      </c>
      <c r="AY7" s="1" t="s">
        <v>22</v>
      </c>
      <c r="AZ7" s="1" t="str">
        <f>VLOOKUP(AY7,Legende!$A$5:$B$6,2,FALSE)</f>
        <v>getrennte Abfertigung, länger als 90 Min</v>
      </c>
      <c r="BA7" s="1" t="s">
        <v>17</v>
      </c>
      <c r="BB7" s="1">
        <v>0</v>
      </c>
      <c r="BC7" s="30" t="s">
        <v>17</v>
      </c>
      <c r="BD7">
        <v>3</v>
      </c>
      <c r="BE7" s="1" t="str">
        <f>VLOOKUP(BD7,Legende!$A$10:$B$16,2,FALSE)</f>
        <v>Mittwoch</v>
      </c>
    </row>
    <row r="8" spans="1:57" x14ac:dyDescent="0.25">
      <c r="A8" s="1" t="s">
        <v>74</v>
      </c>
      <c r="B8" s="1" t="s">
        <v>75</v>
      </c>
      <c r="C8" s="1" t="s">
        <v>4419</v>
      </c>
      <c r="D8" s="1" t="s">
        <v>76</v>
      </c>
      <c r="E8" s="1" t="s">
        <v>17</v>
      </c>
      <c r="F8" s="1" t="s">
        <v>77</v>
      </c>
      <c r="G8" s="1" t="s">
        <v>17</v>
      </c>
      <c r="H8" s="3">
        <v>1.3</v>
      </c>
      <c r="I8" s="1" t="s">
        <v>77</v>
      </c>
      <c r="J8" s="4">
        <v>4</v>
      </c>
      <c r="K8" s="1" t="s">
        <v>23</v>
      </c>
      <c r="L8" s="1" t="s">
        <v>24</v>
      </c>
      <c r="M8" s="1" t="s">
        <v>17</v>
      </c>
      <c r="N8" s="2">
        <v>45836</v>
      </c>
      <c r="O8" s="5">
        <v>0.81805555555555998</v>
      </c>
      <c r="P8" s="2">
        <v>45836</v>
      </c>
      <c r="Q8" s="5">
        <v>0.82569444444443996</v>
      </c>
      <c r="R8" s="2">
        <v>45836</v>
      </c>
      <c r="S8" s="5">
        <v>0.82430555555555995</v>
      </c>
      <c r="T8" s="1" t="s">
        <v>42</v>
      </c>
      <c r="U8" s="1" t="s">
        <v>58</v>
      </c>
      <c r="V8" s="1" t="str">
        <f>VLOOKUP(U8,Flughäfen!A:F,6,FALSE)</f>
        <v>Sonst. Schleswig-Holstein</v>
      </c>
      <c r="W8" s="1" t="s">
        <v>27</v>
      </c>
      <c r="X8" s="1" t="s">
        <v>33</v>
      </c>
      <c r="Y8" s="1" t="s">
        <v>29</v>
      </c>
      <c r="Z8" s="1">
        <v>0</v>
      </c>
      <c r="AA8" s="1">
        <v>0</v>
      </c>
      <c r="AB8" s="1">
        <v>0</v>
      </c>
      <c r="AC8" s="1" t="s">
        <v>22</v>
      </c>
      <c r="AD8" s="1" t="str">
        <f>VLOOKUP(AC8,Legende!$A$5:$B$6,2,FALSE)</f>
        <v>getrennte Abfertigung, länger als 90 Min</v>
      </c>
      <c r="AE8" s="1" t="s">
        <v>17</v>
      </c>
      <c r="AF8" s="6">
        <v>6</v>
      </c>
      <c r="AG8" s="6" t="str">
        <f>VLOOKUP(AF8,Legende!$A$10:$B$16,2,FALSE)</f>
        <v>Samstag</v>
      </c>
      <c r="AH8" s="2">
        <v>45845</v>
      </c>
      <c r="AI8" s="5">
        <v>0.57638888888888995</v>
      </c>
      <c r="AJ8" s="2">
        <v>45845</v>
      </c>
      <c r="AK8" s="5">
        <v>0.57847222222221995</v>
      </c>
      <c r="AL8" s="2">
        <v>45845</v>
      </c>
      <c r="AM8" s="5">
        <v>0.58819444444444002</v>
      </c>
      <c r="AN8" s="1" t="s">
        <v>42</v>
      </c>
      <c r="AO8" s="1" t="str">
        <f>VLOOKUP(AN8,Verkehrsarten!$A:$B,2,FALSE)</f>
        <v>private Reiseflüge</v>
      </c>
      <c r="AP8" s="1" t="s">
        <v>78</v>
      </c>
      <c r="AQ8" s="1" t="s">
        <v>27</v>
      </c>
      <c r="AR8" s="1" t="s">
        <v>33</v>
      </c>
      <c r="AS8" s="1" t="s">
        <v>17</v>
      </c>
      <c r="AT8" s="1" t="s">
        <v>17</v>
      </c>
      <c r="AU8" s="1" t="s">
        <v>34</v>
      </c>
      <c r="AV8" s="1" t="s">
        <v>23</v>
      </c>
      <c r="AW8" s="1">
        <v>0</v>
      </c>
      <c r="AX8" s="1" t="s">
        <v>23</v>
      </c>
      <c r="AY8" s="1" t="s">
        <v>22</v>
      </c>
      <c r="AZ8" s="1" t="str">
        <f>VLOOKUP(AY8,Legende!$A$5:$B$6,2,FALSE)</f>
        <v>getrennte Abfertigung, länger als 90 Min</v>
      </c>
      <c r="BA8" s="1" t="s">
        <v>17</v>
      </c>
      <c r="BB8" s="1">
        <v>0</v>
      </c>
      <c r="BC8" s="30" t="s">
        <v>17</v>
      </c>
      <c r="BD8">
        <v>1</v>
      </c>
      <c r="BE8" s="1" t="str">
        <f>VLOOKUP(BD8,Legende!$A$10:$B$16,2,FALSE)</f>
        <v>Montag</v>
      </c>
    </row>
    <row r="9" spans="1:57" x14ac:dyDescent="0.25">
      <c r="A9" s="1" t="s">
        <v>79</v>
      </c>
      <c r="B9" s="1" t="s">
        <v>80</v>
      </c>
      <c r="C9" s="1" t="s">
        <v>4419</v>
      </c>
      <c r="D9" s="1" t="s">
        <v>81</v>
      </c>
      <c r="E9" s="1" t="s">
        <v>17</v>
      </c>
      <c r="F9" s="1" t="s">
        <v>17</v>
      </c>
      <c r="G9" s="1" t="s">
        <v>17</v>
      </c>
      <c r="H9" s="3">
        <v>1.2</v>
      </c>
      <c r="I9" s="1" t="s">
        <v>82</v>
      </c>
      <c r="J9" s="4">
        <v>4</v>
      </c>
      <c r="K9" s="1" t="s">
        <v>23</v>
      </c>
      <c r="L9" s="1" t="s">
        <v>24</v>
      </c>
      <c r="M9" s="1" t="s">
        <v>17</v>
      </c>
      <c r="N9" s="2">
        <v>45837</v>
      </c>
      <c r="O9" s="5">
        <v>0.82569444444443996</v>
      </c>
      <c r="P9" s="2">
        <v>45837</v>
      </c>
      <c r="Q9" s="5">
        <v>0.83541666666667003</v>
      </c>
      <c r="R9" s="2">
        <v>45837</v>
      </c>
      <c r="S9" s="5">
        <v>0.83472222222222003</v>
      </c>
      <c r="T9" s="1" t="s">
        <v>25</v>
      </c>
      <c r="U9" s="1" t="s">
        <v>58</v>
      </c>
      <c r="V9" s="1" t="str">
        <f>VLOOKUP(U9,Flughäfen!A:F,6,FALSE)</f>
        <v>Sonst. Schleswig-Holstein</v>
      </c>
      <c r="W9" s="1" t="s">
        <v>27</v>
      </c>
      <c r="X9" s="1" t="s">
        <v>28</v>
      </c>
      <c r="Y9" s="1" t="s">
        <v>29</v>
      </c>
      <c r="Z9" s="1">
        <v>0</v>
      </c>
      <c r="AA9" s="1">
        <v>0</v>
      </c>
      <c r="AB9" s="1">
        <v>0</v>
      </c>
      <c r="AC9" s="1" t="s">
        <v>22</v>
      </c>
      <c r="AD9" s="1" t="str">
        <f>VLOOKUP(AC9,Legende!$A$5:$B$6,2,FALSE)</f>
        <v>getrennte Abfertigung, länger als 90 Min</v>
      </c>
      <c r="AE9" s="1" t="s">
        <v>17</v>
      </c>
      <c r="AF9" s="6">
        <v>7</v>
      </c>
      <c r="AG9" s="6" t="str">
        <f>VLOOKUP(AF9,Legende!$A$10:$B$16,2,FALSE)</f>
        <v>Sonntag</v>
      </c>
      <c r="AH9" s="2">
        <v>45849</v>
      </c>
      <c r="AI9" s="5">
        <v>0.61805555555556002</v>
      </c>
      <c r="AJ9" s="2">
        <v>45849</v>
      </c>
      <c r="AK9" s="5">
        <v>0.63263888888888997</v>
      </c>
      <c r="AL9" s="2">
        <v>45849</v>
      </c>
      <c r="AM9" s="5">
        <v>0.63402777777777997</v>
      </c>
      <c r="AN9" s="1" t="s">
        <v>25</v>
      </c>
      <c r="AO9" s="1" t="str">
        <f>VLOOKUP(AN9,Verkehrsarten!$A:$B,2,FALSE)</f>
        <v>Schulflüge</v>
      </c>
      <c r="AP9" s="1" t="s">
        <v>83</v>
      </c>
      <c r="AQ9" s="1" t="s">
        <v>27</v>
      </c>
      <c r="AR9" s="1" t="s">
        <v>28</v>
      </c>
      <c r="AS9" s="1" t="s">
        <v>17</v>
      </c>
      <c r="AT9" s="1" t="s">
        <v>17</v>
      </c>
      <c r="AU9" s="1" t="s">
        <v>34</v>
      </c>
      <c r="AV9" s="1" t="s">
        <v>23</v>
      </c>
      <c r="AW9" s="1">
        <v>0</v>
      </c>
      <c r="AX9" s="1" t="s">
        <v>23</v>
      </c>
      <c r="AY9" s="1" t="s">
        <v>22</v>
      </c>
      <c r="AZ9" s="1" t="str">
        <f>VLOOKUP(AY9,Legende!$A$5:$B$6,2,FALSE)</f>
        <v>getrennte Abfertigung, länger als 90 Min</v>
      </c>
      <c r="BA9" s="1" t="s">
        <v>17</v>
      </c>
      <c r="BB9" s="1">
        <v>0</v>
      </c>
      <c r="BC9" s="30" t="s">
        <v>17</v>
      </c>
      <c r="BD9">
        <v>5</v>
      </c>
      <c r="BE9" s="1" t="str">
        <f>VLOOKUP(BD9,Legende!$A$10:$B$16,2,FALSE)</f>
        <v>Freitag</v>
      </c>
    </row>
    <row r="10" spans="1:57" x14ac:dyDescent="0.25">
      <c r="A10" s="1" t="s">
        <v>84</v>
      </c>
      <c r="B10" s="1" t="s">
        <v>85</v>
      </c>
      <c r="C10" s="1" t="s">
        <v>4419</v>
      </c>
      <c r="D10" s="1" t="s">
        <v>86</v>
      </c>
      <c r="E10" s="1" t="s">
        <v>17</v>
      </c>
      <c r="F10" s="1" t="s">
        <v>87</v>
      </c>
      <c r="G10" s="1" t="s">
        <v>17</v>
      </c>
      <c r="H10" s="3">
        <v>1</v>
      </c>
      <c r="I10" s="1" t="s">
        <v>87</v>
      </c>
      <c r="J10" s="4">
        <v>2</v>
      </c>
      <c r="K10" s="1" t="s">
        <v>23</v>
      </c>
      <c r="L10" s="1" t="s">
        <v>24</v>
      </c>
      <c r="M10" s="1" t="s">
        <v>17</v>
      </c>
      <c r="N10" s="2">
        <v>45837</v>
      </c>
      <c r="O10" s="5">
        <v>0.71875</v>
      </c>
      <c r="P10" s="2">
        <v>45837</v>
      </c>
      <c r="Q10" s="5">
        <v>0.73958333333333004</v>
      </c>
      <c r="R10" s="2">
        <v>45837</v>
      </c>
      <c r="S10" s="5">
        <v>0.73541666666667005</v>
      </c>
      <c r="T10" s="1" t="s">
        <v>42</v>
      </c>
      <c r="U10" s="1" t="s">
        <v>88</v>
      </c>
      <c r="V10" s="1" t="str">
        <f>VLOOKUP(U10,Flughäfen!A:F,6,FALSE)</f>
        <v>Aero</v>
      </c>
      <c r="W10" s="1" t="s">
        <v>44</v>
      </c>
      <c r="X10" s="1" t="s">
        <v>33</v>
      </c>
      <c r="Y10" s="1" t="s">
        <v>29</v>
      </c>
      <c r="Z10" s="1">
        <v>0</v>
      </c>
      <c r="AA10" s="1">
        <v>0</v>
      </c>
      <c r="AB10" s="1">
        <v>0</v>
      </c>
      <c r="AC10" s="1" t="s">
        <v>22</v>
      </c>
      <c r="AD10" s="1" t="str">
        <f>VLOOKUP(AC10,Legende!$A$5:$B$6,2,FALSE)</f>
        <v>getrennte Abfertigung, länger als 90 Min</v>
      </c>
      <c r="AE10" s="1" t="s">
        <v>63</v>
      </c>
      <c r="AF10" s="6">
        <v>7</v>
      </c>
      <c r="AG10" s="6" t="str">
        <f>VLOOKUP(AF10,Legende!$A$10:$B$16,2,FALSE)</f>
        <v>Sonntag</v>
      </c>
      <c r="AH10" s="2">
        <v>45851</v>
      </c>
      <c r="AI10" s="5">
        <v>0.75347222222221999</v>
      </c>
      <c r="AJ10" s="2">
        <v>45851</v>
      </c>
      <c r="AK10" s="5">
        <v>0.75486111111110998</v>
      </c>
      <c r="AL10" s="2">
        <v>45851</v>
      </c>
      <c r="AM10" s="5">
        <v>0.75624999999999998</v>
      </c>
      <c r="AN10" s="1" t="s">
        <v>42</v>
      </c>
      <c r="AO10" s="1" t="str">
        <f>VLOOKUP(AN10,Verkehrsarten!$A:$B,2,FALSE)</f>
        <v>private Reiseflüge</v>
      </c>
      <c r="AP10" s="1" t="s">
        <v>90</v>
      </c>
      <c r="AQ10" s="1" t="s">
        <v>27</v>
      </c>
      <c r="AR10" s="1" t="s">
        <v>33</v>
      </c>
      <c r="AS10" s="1" t="s">
        <v>17</v>
      </c>
      <c r="AT10" s="1" t="s">
        <v>17</v>
      </c>
      <c r="AU10" s="1" t="s">
        <v>34</v>
      </c>
      <c r="AV10" s="1" t="s">
        <v>23</v>
      </c>
      <c r="AW10" s="1">
        <v>0</v>
      </c>
      <c r="AX10" s="1" t="s">
        <v>23</v>
      </c>
      <c r="AY10" s="1" t="s">
        <v>22</v>
      </c>
      <c r="AZ10" s="1" t="str">
        <f>VLOOKUP(AY10,Legende!$A$5:$B$6,2,FALSE)</f>
        <v>getrennte Abfertigung, länger als 90 Min</v>
      </c>
      <c r="BA10" s="1" t="s">
        <v>17</v>
      </c>
      <c r="BB10" s="1">
        <v>0</v>
      </c>
      <c r="BC10" s="30" t="s">
        <v>63</v>
      </c>
      <c r="BD10">
        <v>7</v>
      </c>
      <c r="BE10" s="1" t="str">
        <f>VLOOKUP(BD10,Legende!$A$10:$B$16,2,FALSE)</f>
        <v>Sonntag</v>
      </c>
    </row>
    <row r="11" spans="1:57" x14ac:dyDescent="0.25">
      <c r="A11" s="1">
        <v>2552386</v>
      </c>
      <c r="B11" s="1" t="s">
        <v>91</v>
      </c>
      <c r="C11" s="1" t="s">
        <v>4420</v>
      </c>
      <c r="D11" s="1" t="s">
        <v>93</v>
      </c>
      <c r="E11" s="1" t="s">
        <v>17</v>
      </c>
      <c r="F11" s="1" t="s">
        <v>17</v>
      </c>
      <c r="G11" s="1" t="s">
        <v>17</v>
      </c>
      <c r="H11" s="3">
        <v>42</v>
      </c>
      <c r="I11" s="1" t="s">
        <v>94</v>
      </c>
      <c r="J11" s="4">
        <v>19</v>
      </c>
      <c r="K11" s="1" t="s">
        <v>23</v>
      </c>
      <c r="L11" s="1" t="s">
        <v>24</v>
      </c>
      <c r="M11" s="1" t="s">
        <v>17</v>
      </c>
      <c r="N11" s="2">
        <v>45840</v>
      </c>
      <c r="O11" s="5">
        <v>0.33333333333332998</v>
      </c>
      <c r="P11" s="2">
        <v>45840</v>
      </c>
      <c r="Q11" s="5">
        <v>0.33750000000000002</v>
      </c>
      <c r="R11" s="2">
        <v>45840</v>
      </c>
      <c r="S11" s="5">
        <v>0.33194444444443999</v>
      </c>
      <c r="T11" s="1" t="s">
        <v>95</v>
      </c>
      <c r="U11" s="1" t="s">
        <v>96</v>
      </c>
      <c r="V11" s="1" t="str">
        <f>VLOOKUP(U11,Flughäfen!A:F,6,FALSE)</f>
        <v>Köln/Bonn</v>
      </c>
      <c r="W11" s="1" t="s">
        <v>27</v>
      </c>
      <c r="X11" s="1" t="s">
        <v>97</v>
      </c>
      <c r="Y11" s="1" t="s">
        <v>65</v>
      </c>
      <c r="Z11" s="1">
        <v>0</v>
      </c>
      <c r="AA11" s="1">
        <v>0</v>
      </c>
      <c r="AB11" s="1">
        <v>0</v>
      </c>
      <c r="AC11" s="1" t="s">
        <v>22</v>
      </c>
      <c r="AD11" s="1" t="str">
        <f>VLOOKUP(AC11,Legende!$A$5:$B$6,2,FALSE)</f>
        <v>getrennte Abfertigung, länger als 90 Min</v>
      </c>
      <c r="AE11" s="1" t="s">
        <v>17</v>
      </c>
      <c r="AF11" s="6">
        <v>3</v>
      </c>
      <c r="AG11" s="6" t="str">
        <f>VLOOKUP(AF11,Legende!$A$10:$B$16,2,FALSE)</f>
        <v>Mittwoch</v>
      </c>
      <c r="AH11" s="2">
        <v>45845</v>
      </c>
      <c r="AI11" s="5">
        <v>0.54166666666666996</v>
      </c>
      <c r="AJ11" s="2">
        <v>45845</v>
      </c>
      <c r="AK11" s="5">
        <v>0.55138888888889004</v>
      </c>
      <c r="AL11" s="2">
        <v>45845</v>
      </c>
      <c r="AM11" s="5">
        <v>0.55555555555556002</v>
      </c>
      <c r="AN11" s="1" t="s">
        <v>95</v>
      </c>
      <c r="AO11" s="1" t="str">
        <f>VLOOKUP(AN11,Verkehrsarten!$A:$B,2,FALSE)</f>
        <v>Werksverkehr</v>
      </c>
      <c r="AP11" s="1" t="s">
        <v>98</v>
      </c>
      <c r="AQ11" s="1" t="s">
        <v>27</v>
      </c>
      <c r="AR11" s="1" t="s">
        <v>97</v>
      </c>
      <c r="AS11" s="1" t="s">
        <v>17</v>
      </c>
      <c r="AT11" s="1" t="s">
        <v>17</v>
      </c>
      <c r="AU11" s="1" t="s">
        <v>34</v>
      </c>
      <c r="AV11" s="1" t="s">
        <v>23</v>
      </c>
      <c r="AW11" s="1">
        <v>0</v>
      </c>
      <c r="AX11" s="1" t="s">
        <v>23</v>
      </c>
      <c r="AY11" s="1" t="s">
        <v>22</v>
      </c>
      <c r="AZ11" s="1" t="str">
        <f>VLOOKUP(AY11,Legende!$A$5:$B$6,2,FALSE)</f>
        <v>getrennte Abfertigung, länger als 90 Min</v>
      </c>
      <c r="BA11" s="1" t="s">
        <v>17</v>
      </c>
      <c r="BB11" s="1">
        <v>0</v>
      </c>
      <c r="BC11" s="30" t="s">
        <v>17</v>
      </c>
      <c r="BD11">
        <v>1</v>
      </c>
      <c r="BE11" s="1" t="str">
        <f>VLOOKUP(BD11,Legende!$A$10:$B$16,2,FALSE)</f>
        <v>Montag</v>
      </c>
    </row>
    <row r="12" spans="1:57" x14ac:dyDescent="0.25">
      <c r="A12" s="1" t="s">
        <v>99</v>
      </c>
      <c r="B12" s="1" t="s">
        <v>100</v>
      </c>
      <c r="C12" s="1" t="s">
        <v>4419</v>
      </c>
      <c r="D12" s="1" t="s">
        <v>101</v>
      </c>
      <c r="E12" s="1" t="s">
        <v>17</v>
      </c>
      <c r="F12" s="1" t="s">
        <v>56</v>
      </c>
      <c r="G12" s="1" t="s">
        <v>17</v>
      </c>
      <c r="H12" s="3">
        <v>1.6</v>
      </c>
      <c r="I12" s="1" t="s">
        <v>56</v>
      </c>
      <c r="J12" s="4">
        <v>4</v>
      </c>
      <c r="K12" s="1" t="s">
        <v>23</v>
      </c>
      <c r="L12" s="1" t="s">
        <v>24</v>
      </c>
      <c r="M12" s="1" t="s">
        <v>17</v>
      </c>
      <c r="N12" s="2">
        <v>45841</v>
      </c>
      <c r="O12" s="5">
        <v>0.44097222222221999</v>
      </c>
      <c r="P12" s="2">
        <v>45841</v>
      </c>
      <c r="Q12" s="5">
        <v>0.44027777777777999</v>
      </c>
      <c r="R12" s="2">
        <v>45841</v>
      </c>
      <c r="S12" s="5">
        <v>0.43819444444444</v>
      </c>
      <c r="T12" s="1" t="s">
        <v>42</v>
      </c>
      <c r="U12" s="1" t="s">
        <v>102</v>
      </c>
      <c r="V12" s="1" t="str">
        <f>VLOOKUP(U12,Flughäfen!A:F,6,FALSE)</f>
        <v>Hannover</v>
      </c>
      <c r="W12" s="1" t="s">
        <v>27</v>
      </c>
      <c r="X12" s="1" t="s">
        <v>33</v>
      </c>
      <c r="Y12" s="1" t="s">
        <v>34</v>
      </c>
      <c r="Z12" s="1">
        <v>0</v>
      </c>
      <c r="AA12" s="1">
        <v>0</v>
      </c>
      <c r="AB12" s="1">
        <v>0</v>
      </c>
      <c r="AC12" s="1" t="s">
        <v>22</v>
      </c>
      <c r="AD12" s="1" t="str">
        <f>VLOOKUP(AC12,Legende!$A$5:$B$6,2,FALSE)</f>
        <v>getrennte Abfertigung, länger als 90 Min</v>
      </c>
      <c r="AE12" s="1" t="s">
        <v>17</v>
      </c>
      <c r="AF12" s="6">
        <v>4</v>
      </c>
      <c r="AG12" s="6" t="str">
        <f>VLOOKUP(AF12,Legende!$A$10:$B$16,2,FALSE)</f>
        <v>Donnerstag</v>
      </c>
      <c r="AH12" s="2">
        <v>45848</v>
      </c>
      <c r="AI12" s="5">
        <v>0.49791666666667</v>
      </c>
      <c r="AJ12" s="2">
        <v>45848</v>
      </c>
      <c r="AK12" s="5">
        <v>0.49930555555556</v>
      </c>
      <c r="AL12" s="2">
        <v>45848</v>
      </c>
      <c r="AM12" s="5">
        <v>0.50277777777777999</v>
      </c>
      <c r="AN12" s="1" t="s">
        <v>42</v>
      </c>
      <c r="AO12" s="1" t="str">
        <f>VLOOKUP(AN12,Verkehrsarten!$A:$B,2,FALSE)</f>
        <v>private Reiseflüge</v>
      </c>
      <c r="AP12" s="1" t="s">
        <v>58</v>
      </c>
      <c r="AQ12" s="1" t="s">
        <v>27</v>
      </c>
      <c r="AR12" s="1" t="s">
        <v>33</v>
      </c>
      <c r="AS12" s="1" t="s">
        <v>17</v>
      </c>
      <c r="AT12" s="1" t="s">
        <v>17</v>
      </c>
      <c r="AU12" s="1" t="s">
        <v>29</v>
      </c>
      <c r="AV12" s="1" t="s">
        <v>23</v>
      </c>
      <c r="AW12" s="1">
        <v>0</v>
      </c>
      <c r="AX12" s="1" t="s">
        <v>23</v>
      </c>
      <c r="AY12" s="1" t="s">
        <v>22</v>
      </c>
      <c r="AZ12" s="1" t="str">
        <f>VLOOKUP(AY12,Legende!$A$5:$B$6,2,FALSE)</f>
        <v>getrennte Abfertigung, länger als 90 Min</v>
      </c>
      <c r="BA12" s="1" t="s">
        <v>17</v>
      </c>
      <c r="BB12" s="1">
        <v>0</v>
      </c>
      <c r="BC12" s="30" t="s">
        <v>17</v>
      </c>
      <c r="BD12">
        <v>4</v>
      </c>
      <c r="BE12" s="1" t="str">
        <f>VLOOKUP(BD12,Legende!$A$10:$B$16,2,FALSE)</f>
        <v>Donnerstag</v>
      </c>
    </row>
    <row r="13" spans="1:57" x14ac:dyDescent="0.25">
      <c r="A13" s="1" t="s">
        <v>103</v>
      </c>
      <c r="B13" s="1" t="s">
        <v>104</v>
      </c>
      <c r="C13" s="1" t="s">
        <v>4419</v>
      </c>
      <c r="D13" s="1" t="s">
        <v>105</v>
      </c>
      <c r="E13" s="1" t="s">
        <v>17</v>
      </c>
      <c r="F13" s="1" t="s">
        <v>106</v>
      </c>
      <c r="G13" s="1" t="s">
        <v>17</v>
      </c>
      <c r="H13" s="3">
        <v>22</v>
      </c>
      <c r="I13" s="1" t="s">
        <v>106</v>
      </c>
      <c r="J13" s="4">
        <v>19</v>
      </c>
      <c r="K13" s="1" t="s">
        <v>23</v>
      </c>
      <c r="L13" s="1" t="s">
        <v>24</v>
      </c>
      <c r="M13" s="1" t="s">
        <v>17</v>
      </c>
      <c r="N13" s="2">
        <v>45841</v>
      </c>
      <c r="O13" s="5">
        <v>0.70972222222222003</v>
      </c>
      <c r="P13" s="2">
        <v>45841</v>
      </c>
      <c r="Q13" s="5">
        <v>0.68888888888888999</v>
      </c>
      <c r="R13" s="2">
        <v>45841</v>
      </c>
      <c r="S13" s="5">
        <v>0.68472222222222001</v>
      </c>
      <c r="T13" s="1" t="s">
        <v>107</v>
      </c>
      <c r="U13" s="1" t="s">
        <v>108</v>
      </c>
      <c r="V13" s="1" t="str">
        <f>VLOOKUP(U13,Flughäfen!A:F,6,FALSE)</f>
        <v>Prag</v>
      </c>
      <c r="W13" s="1" t="s">
        <v>44</v>
      </c>
      <c r="X13" s="1" t="s">
        <v>109</v>
      </c>
      <c r="Y13" s="1" t="s">
        <v>34</v>
      </c>
      <c r="Z13" s="1">
        <v>0</v>
      </c>
      <c r="AA13" s="1">
        <v>0</v>
      </c>
      <c r="AB13" s="1">
        <v>0</v>
      </c>
      <c r="AC13" s="1" t="s">
        <v>22</v>
      </c>
      <c r="AD13" s="1" t="str">
        <f>VLOOKUP(AC13,Legende!$A$5:$B$6,2,FALSE)</f>
        <v>getrennte Abfertigung, länger als 90 Min</v>
      </c>
      <c r="AE13" s="1" t="s">
        <v>17</v>
      </c>
      <c r="AF13" s="6">
        <v>4</v>
      </c>
      <c r="AG13" s="6" t="str">
        <f>VLOOKUP(AF13,Legende!$A$10:$B$16,2,FALSE)</f>
        <v>Donnerstag</v>
      </c>
      <c r="AH13" s="2">
        <v>45846</v>
      </c>
      <c r="AI13" s="5">
        <v>0.49305555555556002</v>
      </c>
      <c r="AJ13" s="2">
        <v>45846</v>
      </c>
      <c r="AK13" s="5">
        <v>0.49236111111110997</v>
      </c>
      <c r="AL13" s="2">
        <v>45846</v>
      </c>
      <c r="AM13" s="5">
        <v>0.49583333333333002</v>
      </c>
      <c r="AN13" s="1" t="s">
        <v>110</v>
      </c>
      <c r="AO13" s="1" t="str">
        <f>VLOOKUP(AN13,Verkehrsarten!$A:$B,2,FALSE)</f>
        <v>Taxiverkehr</v>
      </c>
      <c r="AP13" s="1" t="s">
        <v>111</v>
      </c>
      <c r="AQ13" s="1" t="s">
        <v>44</v>
      </c>
      <c r="AR13" s="1" t="s">
        <v>109</v>
      </c>
      <c r="AS13" s="1" t="s">
        <v>17</v>
      </c>
      <c r="AT13" s="1" t="s">
        <v>17</v>
      </c>
      <c r="AU13" s="1" t="s">
        <v>34</v>
      </c>
      <c r="AV13" s="1" t="s">
        <v>63</v>
      </c>
      <c r="AW13" s="1">
        <v>2</v>
      </c>
      <c r="AX13" s="1" t="s">
        <v>63</v>
      </c>
      <c r="AY13" s="1" t="s">
        <v>22</v>
      </c>
      <c r="AZ13" s="1" t="str">
        <f>VLOOKUP(AY13,Legende!$A$5:$B$6,2,FALSE)</f>
        <v>getrennte Abfertigung, länger als 90 Min</v>
      </c>
      <c r="BA13" s="1" t="s">
        <v>17</v>
      </c>
      <c r="BB13" s="1">
        <v>0</v>
      </c>
      <c r="BC13" s="30" t="s">
        <v>17</v>
      </c>
      <c r="BD13">
        <v>2</v>
      </c>
      <c r="BE13" s="1" t="str">
        <f>VLOOKUP(BD13,Legende!$A$10:$B$16,2,FALSE)</f>
        <v>Dienstag</v>
      </c>
    </row>
    <row r="14" spans="1:57" x14ac:dyDescent="0.25">
      <c r="A14" s="1" t="s">
        <v>112</v>
      </c>
      <c r="B14" s="1" t="s">
        <v>113</v>
      </c>
      <c r="C14" s="1" t="s">
        <v>4419</v>
      </c>
      <c r="D14" s="1" t="s">
        <v>114</v>
      </c>
      <c r="E14" s="1" t="s">
        <v>17</v>
      </c>
      <c r="F14" s="1" t="s">
        <v>17</v>
      </c>
      <c r="G14" s="1" t="s">
        <v>17</v>
      </c>
      <c r="H14" s="3">
        <v>1.4</v>
      </c>
      <c r="I14" s="1" t="s">
        <v>115</v>
      </c>
      <c r="J14" s="4">
        <v>4</v>
      </c>
      <c r="K14" s="1" t="s">
        <v>23</v>
      </c>
      <c r="L14" s="1" t="s">
        <v>24</v>
      </c>
      <c r="M14" s="1" t="s">
        <v>17</v>
      </c>
      <c r="N14" s="2">
        <v>45841</v>
      </c>
      <c r="O14" s="5">
        <v>0.71250000000000002</v>
      </c>
      <c r="P14" s="2">
        <v>45841</v>
      </c>
      <c r="Q14" s="5">
        <v>0.72361111111110998</v>
      </c>
      <c r="R14" s="2">
        <v>45841</v>
      </c>
      <c r="S14" s="5">
        <v>0.72361111111110998</v>
      </c>
      <c r="T14" s="1" t="s">
        <v>25</v>
      </c>
      <c r="U14" s="1" t="s">
        <v>116</v>
      </c>
      <c r="V14" s="1" t="str">
        <f>VLOOKUP(U14,Flughäfen!A:F,6,FALSE)</f>
        <v>Braunschweig</v>
      </c>
      <c r="W14" s="1" t="s">
        <v>27</v>
      </c>
      <c r="X14" s="1" t="s">
        <v>28</v>
      </c>
      <c r="Y14" s="1" t="s">
        <v>34</v>
      </c>
      <c r="Z14" s="1">
        <v>0</v>
      </c>
      <c r="AA14" s="1">
        <v>0</v>
      </c>
      <c r="AB14" s="1">
        <v>0</v>
      </c>
      <c r="AC14" s="1" t="s">
        <v>22</v>
      </c>
      <c r="AD14" s="1" t="str">
        <f>VLOOKUP(AC14,Legende!$A$5:$B$6,2,FALSE)</f>
        <v>getrennte Abfertigung, länger als 90 Min</v>
      </c>
      <c r="AE14" s="1" t="s">
        <v>17</v>
      </c>
      <c r="AF14" s="6">
        <v>4</v>
      </c>
      <c r="AG14" s="6" t="str">
        <f>VLOOKUP(AF14,Legende!$A$10:$B$16,2,FALSE)</f>
        <v>Donnerstag</v>
      </c>
      <c r="AH14" s="2">
        <v>45847</v>
      </c>
      <c r="AI14" s="5">
        <v>0.81944444444443998</v>
      </c>
      <c r="AJ14" s="2">
        <v>45847</v>
      </c>
      <c r="AK14" s="5">
        <v>0.81944444444443998</v>
      </c>
      <c r="AL14" s="2">
        <v>45847</v>
      </c>
      <c r="AM14" s="5">
        <v>0.82569444444443996</v>
      </c>
      <c r="AN14" s="1" t="s">
        <v>42</v>
      </c>
      <c r="AO14" s="1" t="str">
        <f>VLOOKUP(AN14,Verkehrsarten!$A:$B,2,FALSE)</f>
        <v>private Reiseflüge</v>
      </c>
      <c r="AP14" s="1" t="s">
        <v>58</v>
      </c>
      <c r="AQ14" s="1" t="s">
        <v>27</v>
      </c>
      <c r="AR14" s="1" t="s">
        <v>28</v>
      </c>
      <c r="AS14" s="1" t="s">
        <v>17</v>
      </c>
      <c r="AT14" s="1" t="s">
        <v>17</v>
      </c>
      <c r="AU14" s="1" t="s">
        <v>34</v>
      </c>
      <c r="AV14" s="1" t="s">
        <v>23</v>
      </c>
      <c r="AW14" s="1">
        <v>0</v>
      </c>
      <c r="AX14" s="1" t="s">
        <v>23</v>
      </c>
      <c r="AY14" s="1" t="s">
        <v>22</v>
      </c>
      <c r="AZ14" s="1" t="str">
        <f>VLOOKUP(AY14,Legende!$A$5:$B$6,2,FALSE)</f>
        <v>getrennte Abfertigung, länger als 90 Min</v>
      </c>
      <c r="BA14" s="1" t="s">
        <v>17</v>
      </c>
      <c r="BB14" s="1">
        <v>0</v>
      </c>
      <c r="BC14" s="30" t="s">
        <v>17</v>
      </c>
      <c r="BD14">
        <v>3</v>
      </c>
      <c r="BE14" s="1" t="str">
        <f>VLOOKUP(BD14,Legende!$A$10:$B$16,2,FALSE)</f>
        <v>Mittwoch</v>
      </c>
    </row>
    <row r="15" spans="1:57" x14ac:dyDescent="0.25">
      <c r="A15" s="1" t="s">
        <v>117</v>
      </c>
      <c r="B15" s="1" t="s">
        <v>118</v>
      </c>
      <c r="C15" s="1" t="s">
        <v>4419</v>
      </c>
      <c r="D15" s="1" t="s">
        <v>119</v>
      </c>
      <c r="E15" s="1" t="s">
        <v>17</v>
      </c>
      <c r="F15" s="1" t="s">
        <v>120</v>
      </c>
      <c r="G15" s="1" t="s">
        <v>17</v>
      </c>
      <c r="H15" s="3">
        <v>22</v>
      </c>
      <c r="I15" s="1" t="s">
        <v>120</v>
      </c>
      <c r="J15" s="4">
        <v>19</v>
      </c>
      <c r="K15" s="1" t="s">
        <v>23</v>
      </c>
      <c r="L15" s="1" t="s">
        <v>24</v>
      </c>
      <c r="M15" s="1" t="s">
        <v>17</v>
      </c>
      <c r="N15" s="2">
        <v>45842</v>
      </c>
      <c r="O15" s="5">
        <v>0.54374999999999996</v>
      </c>
      <c r="P15" s="2">
        <v>45842</v>
      </c>
      <c r="Q15" s="5">
        <v>0.54930555555556004</v>
      </c>
      <c r="R15" s="2">
        <v>45842</v>
      </c>
      <c r="S15" s="5">
        <v>0.54097222222221997</v>
      </c>
      <c r="T15" s="1" t="s">
        <v>42</v>
      </c>
      <c r="U15" s="1" t="s">
        <v>121</v>
      </c>
      <c r="V15" s="1" t="str">
        <f>VLOOKUP(U15,Flughäfen!A:F,6,FALSE)</f>
        <v>London/Stansted</v>
      </c>
      <c r="W15" s="1" t="s">
        <v>44</v>
      </c>
      <c r="X15" s="1" t="s">
        <v>122</v>
      </c>
      <c r="Y15" s="1" t="s">
        <v>34</v>
      </c>
      <c r="Z15" s="1">
        <v>9</v>
      </c>
      <c r="AA15" s="1">
        <v>9</v>
      </c>
      <c r="AB15" s="1">
        <v>9</v>
      </c>
      <c r="AC15" s="1" t="s">
        <v>22</v>
      </c>
      <c r="AD15" s="1" t="str">
        <f>VLOOKUP(AC15,Legende!$A$5:$B$6,2,FALSE)</f>
        <v>getrennte Abfertigung, länger als 90 Min</v>
      </c>
      <c r="AE15" s="1" t="s">
        <v>17</v>
      </c>
      <c r="AF15" s="6">
        <v>5</v>
      </c>
      <c r="AG15" s="6" t="str">
        <f>VLOOKUP(AF15,Legende!$A$10:$B$16,2,FALSE)</f>
        <v>Freitag</v>
      </c>
      <c r="AH15" s="2">
        <v>45845</v>
      </c>
      <c r="AI15" s="5">
        <v>0.41666666666667002</v>
      </c>
      <c r="AJ15" s="2">
        <v>45845</v>
      </c>
      <c r="AK15" s="5">
        <v>0.41458333333332997</v>
      </c>
      <c r="AL15" s="2">
        <v>45845</v>
      </c>
      <c r="AM15" s="5">
        <v>0.41805555555556001</v>
      </c>
      <c r="AN15" s="1" t="s">
        <v>42</v>
      </c>
      <c r="AO15" s="1" t="str">
        <f>VLOOKUP(AN15,Verkehrsarten!$A:$B,2,FALSE)</f>
        <v>private Reiseflüge</v>
      </c>
      <c r="AP15" s="1" t="s">
        <v>121</v>
      </c>
      <c r="AQ15" s="1" t="s">
        <v>44</v>
      </c>
      <c r="AR15" s="1" t="s">
        <v>122</v>
      </c>
      <c r="AS15" s="1" t="s">
        <v>17</v>
      </c>
      <c r="AT15" s="1" t="s">
        <v>17</v>
      </c>
      <c r="AU15" s="1" t="s">
        <v>34</v>
      </c>
      <c r="AV15" s="1" t="s">
        <v>23</v>
      </c>
      <c r="AW15" s="1">
        <v>0</v>
      </c>
      <c r="AX15" s="1" t="s">
        <v>23</v>
      </c>
      <c r="AY15" s="1" t="s">
        <v>22</v>
      </c>
      <c r="AZ15" s="1" t="str">
        <f>VLOOKUP(AY15,Legende!$A$5:$B$6,2,FALSE)</f>
        <v>getrennte Abfertigung, länger als 90 Min</v>
      </c>
      <c r="BA15" s="1" t="s">
        <v>17</v>
      </c>
      <c r="BB15" s="1">
        <v>0</v>
      </c>
      <c r="BC15" s="30" t="s">
        <v>17</v>
      </c>
      <c r="BD15">
        <v>1</v>
      </c>
      <c r="BE15" s="1" t="str">
        <f>VLOOKUP(BD15,Legende!$A$10:$B$16,2,FALSE)</f>
        <v>Montag</v>
      </c>
    </row>
    <row r="16" spans="1:57" x14ac:dyDescent="0.25">
      <c r="A16" s="1" t="s">
        <v>124</v>
      </c>
      <c r="B16" s="1" t="s">
        <v>125</v>
      </c>
      <c r="C16" s="1" t="s">
        <v>4419</v>
      </c>
      <c r="D16" s="1" t="s">
        <v>126</v>
      </c>
      <c r="E16" s="1" t="s">
        <v>17</v>
      </c>
      <c r="F16" s="1" t="s">
        <v>17</v>
      </c>
      <c r="G16" s="1" t="s">
        <v>17</v>
      </c>
      <c r="H16" s="3">
        <v>1.2</v>
      </c>
      <c r="I16" s="1" t="s">
        <v>18</v>
      </c>
      <c r="J16" s="4">
        <v>4</v>
      </c>
      <c r="K16" s="1" t="s">
        <v>23</v>
      </c>
      <c r="L16" s="1" t="s">
        <v>24</v>
      </c>
      <c r="M16" s="1" t="s">
        <v>17</v>
      </c>
      <c r="N16" s="2">
        <v>45842</v>
      </c>
      <c r="O16" s="5">
        <v>0.63958333333332995</v>
      </c>
      <c r="P16" s="2">
        <v>45842</v>
      </c>
      <c r="Q16" s="5">
        <v>0.65</v>
      </c>
      <c r="R16" s="2">
        <v>45842</v>
      </c>
      <c r="S16" s="5">
        <v>0.64652777777778003</v>
      </c>
      <c r="T16" s="1" t="s">
        <v>25</v>
      </c>
      <c r="U16" s="1" t="s">
        <v>127</v>
      </c>
      <c r="V16" s="1" t="str">
        <f>VLOOKUP(U16,Flughäfen!A:F,6,FALSE)</f>
        <v>Uetersen</v>
      </c>
      <c r="W16" s="1" t="s">
        <v>27</v>
      </c>
      <c r="X16" s="1" t="s">
        <v>28</v>
      </c>
      <c r="Y16" s="1" t="s">
        <v>29</v>
      </c>
      <c r="Z16" s="1">
        <v>0</v>
      </c>
      <c r="AA16" s="1">
        <v>0</v>
      </c>
      <c r="AB16" s="1">
        <v>0</v>
      </c>
      <c r="AC16" s="1" t="s">
        <v>22</v>
      </c>
      <c r="AD16" s="1" t="str">
        <f>VLOOKUP(AC16,Legende!$A$5:$B$6,2,FALSE)</f>
        <v>getrennte Abfertigung, länger als 90 Min</v>
      </c>
      <c r="AE16" s="1" t="s">
        <v>17</v>
      </c>
      <c r="AF16" s="6">
        <v>5</v>
      </c>
      <c r="AG16" s="6" t="str">
        <f>VLOOKUP(AF16,Legende!$A$10:$B$16,2,FALSE)</f>
        <v>Freitag</v>
      </c>
      <c r="AH16" s="2">
        <v>45847</v>
      </c>
      <c r="AI16" s="5">
        <v>0.76736111111111005</v>
      </c>
      <c r="AJ16" s="2">
        <v>45847</v>
      </c>
      <c r="AK16" s="5">
        <v>0.76805555555556004</v>
      </c>
      <c r="AL16" s="2">
        <v>45847</v>
      </c>
      <c r="AM16" s="5">
        <v>0.77638888888889002</v>
      </c>
      <c r="AN16" s="1" t="s">
        <v>25</v>
      </c>
      <c r="AO16" s="1" t="str">
        <f>VLOOKUP(AN16,Verkehrsarten!$A:$B,2,FALSE)</f>
        <v>Schulflüge</v>
      </c>
      <c r="AP16" s="1" t="s">
        <v>58</v>
      </c>
      <c r="AQ16" s="1" t="s">
        <v>27</v>
      </c>
      <c r="AR16" s="1" t="s">
        <v>28</v>
      </c>
      <c r="AS16" s="1" t="s">
        <v>17</v>
      </c>
      <c r="AT16" s="1" t="s">
        <v>17</v>
      </c>
      <c r="AU16" s="1" t="s">
        <v>34</v>
      </c>
      <c r="AV16" s="1" t="s">
        <v>23</v>
      </c>
      <c r="AW16" s="1">
        <v>0</v>
      </c>
      <c r="AX16" s="1" t="s">
        <v>23</v>
      </c>
      <c r="AY16" s="1" t="s">
        <v>22</v>
      </c>
      <c r="AZ16" s="1" t="str">
        <f>VLOOKUP(AY16,Legende!$A$5:$B$6,2,FALSE)</f>
        <v>getrennte Abfertigung, länger als 90 Min</v>
      </c>
      <c r="BA16" s="1" t="s">
        <v>17</v>
      </c>
      <c r="BB16" s="1">
        <v>0</v>
      </c>
      <c r="BC16" s="30" t="s">
        <v>17</v>
      </c>
      <c r="BD16">
        <v>3</v>
      </c>
      <c r="BE16" s="1" t="str">
        <f>VLOOKUP(BD16,Legende!$A$10:$B$16,2,FALSE)</f>
        <v>Mittwoch</v>
      </c>
    </row>
    <row r="17" spans="1:57" x14ac:dyDescent="0.25">
      <c r="A17" s="1" t="s">
        <v>128</v>
      </c>
      <c r="B17" s="1" t="s">
        <v>129</v>
      </c>
      <c r="C17" s="1" t="s">
        <v>4419</v>
      </c>
      <c r="D17" s="1" t="s">
        <v>130</v>
      </c>
      <c r="E17" s="1" t="s">
        <v>17</v>
      </c>
      <c r="F17" s="1" t="s">
        <v>17</v>
      </c>
      <c r="G17" s="1" t="s">
        <v>17</v>
      </c>
      <c r="H17" s="3">
        <v>1.1000000000000001</v>
      </c>
      <c r="I17" s="1" t="s">
        <v>18</v>
      </c>
      <c r="J17" s="4">
        <v>4</v>
      </c>
      <c r="K17" s="1" t="s">
        <v>23</v>
      </c>
      <c r="L17" s="1" t="s">
        <v>24</v>
      </c>
      <c r="M17" s="1" t="s">
        <v>17</v>
      </c>
      <c r="N17" s="2">
        <v>45842</v>
      </c>
      <c r="O17" s="5">
        <v>0.72291666666666998</v>
      </c>
      <c r="P17" s="2">
        <v>45842</v>
      </c>
      <c r="Q17" s="5">
        <v>0.73055555555555995</v>
      </c>
      <c r="R17" s="2">
        <v>45842</v>
      </c>
      <c r="S17" s="5">
        <v>0.72847222222221997</v>
      </c>
      <c r="T17" s="1" t="s">
        <v>25</v>
      </c>
      <c r="U17" s="1" t="s">
        <v>127</v>
      </c>
      <c r="V17" s="1" t="str">
        <f>VLOOKUP(U17,Flughäfen!A:F,6,FALSE)</f>
        <v>Uetersen</v>
      </c>
      <c r="W17" s="1" t="s">
        <v>27</v>
      </c>
      <c r="X17" s="1" t="s">
        <v>28</v>
      </c>
      <c r="Y17" s="1" t="s">
        <v>29</v>
      </c>
      <c r="Z17" s="1">
        <v>0</v>
      </c>
      <c r="AA17" s="1">
        <v>0</v>
      </c>
      <c r="AB17" s="1">
        <v>0</v>
      </c>
      <c r="AC17" s="1" t="s">
        <v>22</v>
      </c>
      <c r="AD17" s="1" t="str">
        <f>VLOOKUP(AC17,Legende!$A$5:$B$6,2,FALSE)</f>
        <v>getrennte Abfertigung, länger als 90 Min</v>
      </c>
      <c r="AE17" s="1" t="s">
        <v>17</v>
      </c>
      <c r="AF17" s="6">
        <v>5</v>
      </c>
      <c r="AG17" s="6" t="str">
        <f>VLOOKUP(AF17,Legende!$A$10:$B$16,2,FALSE)</f>
        <v>Freitag</v>
      </c>
      <c r="AH17" s="2">
        <v>45847</v>
      </c>
      <c r="AI17" s="5">
        <v>0.77222222222222003</v>
      </c>
      <c r="AJ17" s="2">
        <v>45847</v>
      </c>
      <c r="AK17" s="5">
        <v>0.77291666666667003</v>
      </c>
      <c r="AL17" s="2">
        <v>45847</v>
      </c>
      <c r="AM17" s="5">
        <v>0.78194444444444</v>
      </c>
      <c r="AN17" s="1" t="s">
        <v>25</v>
      </c>
      <c r="AO17" s="1" t="str">
        <f>VLOOKUP(AN17,Verkehrsarten!$A:$B,2,FALSE)</f>
        <v>Schulflüge</v>
      </c>
      <c r="AP17" s="1" t="s">
        <v>58</v>
      </c>
      <c r="AQ17" s="1" t="s">
        <v>27</v>
      </c>
      <c r="AR17" s="1" t="s">
        <v>28</v>
      </c>
      <c r="AS17" s="1" t="s">
        <v>17</v>
      </c>
      <c r="AT17" s="1" t="s">
        <v>17</v>
      </c>
      <c r="AU17" s="1" t="s">
        <v>34</v>
      </c>
      <c r="AV17" s="1" t="s">
        <v>23</v>
      </c>
      <c r="AW17" s="1">
        <v>0</v>
      </c>
      <c r="AX17" s="1" t="s">
        <v>23</v>
      </c>
      <c r="AY17" s="1" t="s">
        <v>22</v>
      </c>
      <c r="AZ17" s="1" t="str">
        <f>VLOOKUP(AY17,Legende!$A$5:$B$6,2,FALSE)</f>
        <v>getrennte Abfertigung, länger als 90 Min</v>
      </c>
      <c r="BA17" s="1" t="s">
        <v>17</v>
      </c>
      <c r="BB17" s="1">
        <v>0</v>
      </c>
      <c r="BC17" s="30" t="s">
        <v>17</v>
      </c>
      <c r="BD17">
        <v>3</v>
      </c>
      <c r="BE17" s="1" t="str">
        <f>VLOOKUP(BD17,Legende!$A$10:$B$16,2,FALSE)</f>
        <v>Mittwoch</v>
      </c>
    </row>
    <row r="18" spans="1:57" x14ac:dyDescent="0.25">
      <c r="A18" s="1" t="s">
        <v>131</v>
      </c>
      <c r="B18" s="1" t="s">
        <v>132</v>
      </c>
      <c r="C18" s="1" t="s">
        <v>4419</v>
      </c>
      <c r="D18" s="1" t="s">
        <v>133</v>
      </c>
      <c r="E18" s="1" t="s">
        <v>17</v>
      </c>
      <c r="F18" s="1" t="s">
        <v>17</v>
      </c>
      <c r="G18" s="1" t="s">
        <v>17</v>
      </c>
      <c r="H18" s="3">
        <v>1.6</v>
      </c>
      <c r="I18" s="1" t="s">
        <v>134</v>
      </c>
      <c r="J18" s="4">
        <v>4</v>
      </c>
      <c r="K18" s="1" t="s">
        <v>23</v>
      </c>
      <c r="L18" s="1" t="s">
        <v>24</v>
      </c>
      <c r="M18" s="1" t="s">
        <v>17</v>
      </c>
      <c r="N18" s="2">
        <v>45843</v>
      </c>
      <c r="O18" s="5">
        <v>0.54305555555555995</v>
      </c>
      <c r="P18" s="2">
        <v>45843</v>
      </c>
      <c r="Q18" s="5">
        <v>0.55000000000000004</v>
      </c>
      <c r="R18" s="2">
        <v>45843</v>
      </c>
      <c r="S18" s="5">
        <v>0.54930555555556004</v>
      </c>
      <c r="T18" s="1" t="s">
        <v>42</v>
      </c>
      <c r="U18" s="1" t="s">
        <v>64</v>
      </c>
      <c r="V18" s="1" t="str">
        <f>VLOOKUP(U18,Flughäfen!A:F,6,FALSE)</f>
        <v>Westerland/Sylt</v>
      </c>
      <c r="W18" s="1" t="s">
        <v>27</v>
      </c>
      <c r="X18" s="1" t="s">
        <v>33</v>
      </c>
      <c r="Y18" s="1" t="s">
        <v>65</v>
      </c>
      <c r="Z18" s="1">
        <v>0</v>
      </c>
      <c r="AA18" s="1">
        <v>0</v>
      </c>
      <c r="AB18" s="1">
        <v>0</v>
      </c>
      <c r="AC18" s="1" t="s">
        <v>22</v>
      </c>
      <c r="AD18" s="1" t="str">
        <f>VLOOKUP(AC18,Legende!$A$5:$B$6,2,FALSE)</f>
        <v>getrennte Abfertigung, länger als 90 Min</v>
      </c>
      <c r="AE18" s="1" t="s">
        <v>17</v>
      </c>
      <c r="AF18" s="6">
        <v>6</v>
      </c>
      <c r="AG18" s="6" t="str">
        <f>VLOOKUP(AF18,Legende!$A$10:$B$16,2,FALSE)</f>
        <v>Samstag</v>
      </c>
      <c r="AH18" s="2">
        <v>45851</v>
      </c>
      <c r="AI18" s="5">
        <v>0.38541666666667002</v>
      </c>
      <c r="AJ18" s="2">
        <v>45851</v>
      </c>
      <c r="AK18" s="5">
        <v>0.38333333333332997</v>
      </c>
      <c r="AL18" s="2">
        <v>45851</v>
      </c>
      <c r="AM18" s="5">
        <v>0.38680555555556001</v>
      </c>
      <c r="AN18" s="1" t="s">
        <v>42</v>
      </c>
      <c r="AO18" s="1" t="str">
        <f>VLOOKUP(AN18,Verkehrsarten!$A:$B,2,FALSE)</f>
        <v>private Reiseflüge</v>
      </c>
      <c r="AP18" s="1" t="s">
        <v>64</v>
      </c>
      <c r="AQ18" s="1" t="s">
        <v>27</v>
      </c>
      <c r="AR18" s="1" t="s">
        <v>33</v>
      </c>
      <c r="AS18" s="1" t="s">
        <v>17</v>
      </c>
      <c r="AT18" s="1" t="s">
        <v>17</v>
      </c>
      <c r="AU18" s="1" t="s">
        <v>34</v>
      </c>
      <c r="AV18" s="1" t="s">
        <v>23</v>
      </c>
      <c r="AW18" s="1">
        <v>0</v>
      </c>
      <c r="AX18" s="1" t="s">
        <v>23</v>
      </c>
      <c r="AY18" s="1" t="s">
        <v>22</v>
      </c>
      <c r="AZ18" s="1" t="str">
        <f>VLOOKUP(AY18,Legende!$A$5:$B$6,2,FALSE)</f>
        <v>getrennte Abfertigung, länger als 90 Min</v>
      </c>
      <c r="BA18" s="1" t="s">
        <v>17</v>
      </c>
      <c r="BB18" s="1">
        <v>0</v>
      </c>
      <c r="BC18" s="30" t="s">
        <v>17</v>
      </c>
      <c r="BD18">
        <v>7</v>
      </c>
      <c r="BE18" s="1" t="str">
        <f>VLOOKUP(BD18,Legende!$A$10:$B$16,2,FALSE)</f>
        <v>Sonntag</v>
      </c>
    </row>
    <row r="19" spans="1:57" x14ac:dyDescent="0.25">
      <c r="A19" s="1" t="s">
        <v>135</v>
      </c>
      <c r="B19" s="1" t="s">
        <v>136</v>
      </c>
      <c r="C19" s="1" t="s">
        <v>4419</v>
      </c>
      <c r="D19" s="1" t="s">
        <v>137</v>
      </c>
      <c r="E19" s="1" t="s">
        <v>17</v>
      </c>
      <c r="F19" s="1" t="s">
        <v>17</v>
      </c>
      <c r="G19" s="1" t="s">
        <v>17</v>
      </c>
      <c r="H19" s="3">
        <v>1.2</v>
      </c>
      <c r="I19" s="1" t="s">
        <v>18</v>
      </c>
      <c r="J19" s="4">
        <v>4</v>
      </c>
      <c r="K19" s="1" t="s">
        <v>23</v>
      </c>
      <c r="L19" s="1" t="s">
        <v>24</v>
      </c>
      <c r="M19" s="1" t="s">
        <v>17</v>
      </c>
      <c r="N19" s="2">
        <v>45843</v>
      </c>
      <c r="O19" s="5">
        <v>0.59375</v>
      </c>
      <c r="P19" s="2">
        <v>45843</v>
      </c>
      <c r="Q19" s="5">
        <v>0.60416666666666996</v>
      </c>
      <c r="R19" s="2">
        <v>45843</v>
      </c>
      <c r="S19" s="5">
        <v>0.60138888888888997</v>
      </c>
      <c r="T19" s="1" t="s">
        <v>25</v>
      </c>
      <c r="U19" s="1" t="s">
        <v>58</v>
      </c>
      <c r="V19" s="1" t="str">
        <f>VLOOKUP(U19,Flughäfen!A:F,6,FALSE)</f>
        <v>Sonst. Schleswig-Holstein</v>
      </c>
      <c r="W19" s="1" t="s">
        <v>27</v>
      </c>
      <c r="X19" s="1" t="s">
        <v>28</v>
      </c>
      <c r="Y19" s="1" t="s">
        <v>29</v>
      </c>
      <c r="Z19" s="1">
        <v>0</v>
      </c>
      <c r="AA19" s="1">
        <v>0</v>
      </c>
      <c r="AB19" s="1">
        <v>0</v>
      </c>
      <c r="AC19" s="1" t="s">
        <v>22</v>
      </c>
      <c r="AD19" s="1" t="str">
        <f>VLOOKUP(AC19,Legende!$A$5:$B$6,2,FALSE)</f>
        <v>getrennte Abfertigung, länger als 90 Min</v>
      </c>
      <c r="AE19" s="1" t="s">
        <v>17</v>
      </c>
      <c r="AF19" s="6">
        <v>6</v>
      </c>
      <c r="AG19" s="6" t="str">
        <f>VLOOKUP(AF19,Legende!$A$10:$B$16,2,FALSE)</f>
        <v>Samstag</v>
      </c>
      <c r="AH19" s="2">
        <v>45846</v>
      </c>
      <c r="AI19" s="5">
        <v>0.4375</v>
      </c>
      <c r="AJ19" s="2">
        <v>45846</v>
      </c>
      <c r="AK19" s="5">
        <v>0.43819444444444</v>
      </c>
      <c r="AL19" s="2">
        <v>45846</v>
      </c>
      <c r="AM19" s="5">
        <v>0.44861111111111002</v>
      </c>
      <c r="AN19" s="1" t="s">
        <v>25</v>
      </c>
      <c r="AO19" s="1" t="str">
        <f>VLOOKUP(AN19,Verkehrsarten!$A:$B,2,FALSE)</f>
        <v>Schulflüge</v>
      </c>
      <c r="AP19" s="1" t="s">
        <v>58</v>
      </c>
      <c r="AQ19" s="1" t="s">
        <v>27</v>
      </c>
      <c r="AR19" s="1" t="s">
        <v>28</v>
      </c>
      <c r="AS19" s="1" t="s">
        <v>17</v>
      </c>
      <c r="AT19" s="1" t="s">
        <v>17</v>
      </c>
      <c r="AU19" s="1" t="s">
        <v>34</v>
      </c>
      <c r="AV19" s="1" t="s">
        <v>23</v>
      </c>
      <c r="AW19" s="1">
        <v>0</v>
      </c>
      <c r="AX19" s="1" t="s">
        <v>23</v>
      </c>
      <c r="AY19" s="1" t="s">
        <v>22</v>
      </c>
      <c r="AZ19" s="1" t="str">
        <f>VLOOKUP(AY19,Legende!$A$5:$B$6,2,FALSE)</f>
        <v>getrennte Abfertigung, länger als 90 Min</v>
      </c>
      <c r="BA19" s="1" t="s">
        <v>17</v>
      </c>
      <c r="BB19" s="1">
        <v>0</v>
      </c>
      <c r="BC19" s="30" t="s">
        <v>17</v>
      </c>
      <c r="BD19">
        <v>2</v>
      </c>
      <c r="BE19" s="1" t="str">
        <f>VLOOKUP(BD19,Legende!$A$10:$B$16,2,FALSE)</f>
        <v>Dienstag</v>
      </c>
    </row>
    <row r="20" spans="1:57" x14ac:dyDescent="0.25">
      <c r="A20" s="1" t="s">
        <v>138</v>
      </c>
      <c r="B20" s="1" t="s">
        <v>139</v>
      </c>
      <c r="C20" s="1" t="s">
        <v>4419</v>
      </c>
      <c r="D20" s="1" t="s">
        <v>140</v>
      </c>
      <c r="E20" s="1" t="s">
        <v>17</v>
      </c>
      <c r="F20" s="1" t="s">
        <v>17</v>
      </c>
      <c r="G20" s="1" t="s">
        <v>17</v>
      </c>
      <c r="H20" s="3">
        <v>1.8</v>
      </c>
      <c r="I20" s="1" t="s">
        <v>141</v>
      </c>
      <c r="J20" s="4">
        <v>5</v>
      </c>
      <c r="K20" s="1" t="s">
        <v>23</v>
      </c>
      <c r="L20" s="1" t="s">
        <v>24</v>
      </c>
      <c r="M20" s="1" t="s">
        <v>17</v>
      </c>
      <c r="N20" s="2">
        <v>45843</v>
      </c>
      <c r="O20" s="5">
        <v>0.57013888888888997</v>
      </c>
      <c r="P20" s="2">
        <v>45843</v>
      </c>
      <c r="Q20" s="5">
        <v>0.59027777777778001</v>
      </c>
      <c r="R20" s="2">
        <v>45843</v>
      </c>
      <c r="S20" s="5">
        <v>0.58750000000000002</v>
      </c>
      <c r="T20" s="1" t="s">
        <v>143</v>
      </c>
      <c r="U20" s="1" t="s">
        <v>32</v>
      </c>
      <c r="V20" s="1" t="str">
        <f>VLOOKUP(U20,Flughäfen!A:F,6,FALSE)</f>
        <v>Hamburg</v>
      </c>
      <c r="W20" s="1" t="s">
        <v>27</v>
      </c>
      <c r="X20" s="1" t="s">
        <v>33</v>
      </c>
      <c r="Y20" s="1" t="s">
        <v>144</v>
      </c>
      <c r="Z20" s="1">
        <v>3</v>
      </c>
      <c r="AA20" s="1">
        <v>3</v>
      </c>
      <c r="AB20" s="1">
        <v>3</v>
      </c>
      <c r="AC20" s="1" t="s">
        <v>22</v>
      </c>
      <c r="AD20" s="1" t="str">
        <f>VLOOKUP(AC20,Legende!$A$5:$B$6,2,FALSE)</f>
        <v>getrennte Abfertigung, länger als 90 Min</v>
      </c>
      <c r="AE20" s="1" t="s">
        <v>17</v>
      </c>
      <c r="AF20" s="6">
        <v>6</v>
      </c>
      <c r="AG20" s="6" t="str">
        <f>VLOOKUP(AF20,Legende!$A$10:$B$16,2,FALSE)</f>
        <v>Samstag</v>
      </c>
      <c r="AH20" s="2">
        <v>45846</v>
      </c>
      <c r="AI20" s="5">
        <v>0.7</v>
      </c>
      <c r="AJ20" s="2">
        <v>45846</v>
      </c>
      <c r="AK20" s="5">
        <v>0.70138888888888995</v>
      </c>
      <c r="AL20" s="2">
        <v>45846</v>
      </c>
      <c r="AM20" s="5">
        <v>0.70208333333332995</v>
      </c>
      <c r="AN20" s="1" t="s">
        <v>42</v>
      </c>
      <c r="AO20" s="1" t="str">
        <f>VLOOKUP(AN20,Verkehrsarten!$A:$B,2,FALSE)</f>
        <v>private Reiseflüge</v>
      </c>
      <c r="AP20" s="1" t="s">
        <v>64</v>
      </c>
      <c r="AQ20" s="1" t="s">
        <v>27</v>
      </c>
      <c r="AR20" s="1" t="s">
        <v>33</v>
      </c>
      <c r="AS20" s="1" t="s">
        <v>17</v>
      </c>
      <c r="AT20" s="1" t="s">
        <v>17</v>
      </c>
      <c r="AU20" s="1" t="s">
        <v>144</v>
      </c>
      <c r="AV20" s="1" t="s">
        <v>35</v>
      </c>
      <c r="AW20" s="1">
        <v>3</v>
      </c>
      <c r="AX20" s="1" t="s">
        <v>35</v>
      </c>
      <c r="AY20" s="1" t="s">
        <v>22</v>
      </c>
      <c r="AZ20" s="1" t="str">
        <f>VLOOKUP(AY20,Legende!$A$5:$B$6,2,FALSE)</f>
        <v>getrennte Abfertigung, länger als 90 Min</v>
      </c>
      <c r="BA20" s="1" t="s">
        <v>17</v>
      </c>
      <c r="BB20" s="1">
        <v>0</v>
      </c>
      <c r="BC20" s="30" t="s">
        <v>17</v>
      </c>
      <c r="BD20">
        <v>2</v>
      </c>
      <c r="BE20" s="1" t="str">
        <f>VLOOKUP(BD20,Legende!$A$10:$B$16,2,FALSE)</f>
        <v>Dienstag</v>
      </c>
    </row>
    <row r="21" spans="1:57" x14ac:dyDescent="0.25">
      <c r="A21" s="1" t="s">
        <v>145</v>
      </c>
      <c r="B21" s="1" t="s">
        <v>146</v>
      </c>
      <c r="C21" s="1" t="s">
        <v>4419</v>
      </c>
      <c r="D21" s="1" t="s">
        <v>147</v>
      </c>
      <c r="E21" s="1" t="s">
        <v>17</v>
      </c>
      <c r="F21" s="1" t="s">
        <v>82</v>
      </c>
      <c r="G21" s="1" t="s">
        <v>17</v>
      </c>
      <c r="H21" s="3">
        <v>1.2</v>
      </c>
      <c r="I21" s="1" t="s">
        <v>82</v>
      </c>
      <c r="J21" s="4">
        <v>4</v>
      </c>
      <c r="K21" s="1" t="s">
        <v>23</v>
      </c>
      <c r="L21" s="1" t="s">
        <v>24</v>
      </c>
      <c r="M21" s="1" t="s">
        <v>17</v>
      </c>
      <c r="N21" s="2">
        <v>45843</v>
      </c>
      <c r="O21" s="5">
        <v>0.62361111111111001</v>
      </c>
      <c r="P21" s="2">
        <v>45843</v>
      </c>
      <c r="Q21" s="5">
        <v>0.63333333333332997</v>
      </c>
      <c r="R21" s="2">
        <v>45843</v>
      </c>
      <c r="S21" s="5">
        <v>0.63124999999999998</v>
      </c>
      <c r="T21" s="1" t="s">
        <v>25</v>
      </c>
      <c r="U21" s="1" t="s">
        <v>58</v>
      </c>
      <c r="V21" s="1" t="str">
        <f>VLOOKUP(U21,Flughäfen!A:F,6,FALSE)</f>
        <v>Sonst. Schleswig-Holstein</v>
      </c>
      <c r="W21" s="1" t="s">
        <v>27</v>
      </c>
      <c r="X21" s="1" t="s">
        <v>28</v>
      </c>
      <c r="Y21" s="1" t="s">
        <v>29</v>
      </c>
      <c r="Z21" s="1">
        <v>0</v>
      </c>
      <c r="AA21" s="1">
        <v>0</v>
      </c>
      <c r="AB21" s="1">
        <v>0</v>
      </c>
      <c r="AC21" s="1" t="s">
        <v>22</v>
      </c>
      <c r="AD21" s="1" t="str">
        <f>VLOOKUP(AC21,Legende!$A$5:$B$6,2,FALSE)</f>
        <v>getrennte Abfertigung, länger als 90 Min</v>
      </c>
      <c r="AE21" s="1" t="s">
        <v>17</v>
      </c>
      <c r="AF21" s="6">
        <v>6</v>
      </c>
      <c r="AG21" s="6" t="str">
        <f>VLOOKUP(AF21,Legende!$A$10:$B$16,2,FALSE)</f>
        <v>Samstag</v>
      </c>
      <c r="AH21" s="2">
        <v>45847</v>
      </c>
      <c r="AI21" s="5">
        <v>0.7</v>
      </c>
      <c r="AJ21" s="2">
        <v>45847</v>
      </c>
      <c r="AK21" s="5">
        <v>0.70138888888888995</v>
      </c>
      <c r="AL21" s="2">
        <v>45847</v>
      </c>
      <c r="AM21" s="5">
        <v>0.70694444444444005</v>
      </c>
      <c r="AN21" s="1" t="s">
        <v>25</v>
      </c>
      <c r="AO21" s="1" t="str">
        <f>VLOOKUP(AN21,Verkehrsarten!$A:$B,2,FALSE)</f>
        <v>Schulflüge</v>
      </c>
      <c r="AP21" s="1" t="s">
        <v>148</v>
      </c>
      <c r="AQ21" s="1" t="s">
        <v>27</v>
      </c>
      <c r="AR21" s="1" t="s">
        <v>28</v>
      </c>
      <c r="AS21" s="1" t="s">
        <v>17</v>
      </c>
      <c r="AT21" s="1" t="s">
        <v>17</v>
      </c>
      <c r="AU21" s="1" t="s">
        <v>34</v>
      </c>
      <c r="AV21" s="1" t="s">
        <v>23</v>
      </c>
      <c r="AW21" s="1">
        <v>0</v>
      </c>
      <c r="AX21" s="1" t="s">
        <v>23</v>
      </c>
      <c r="AY21" s="1" t="s">
        <v>22</v>
      </c>
      <c r="AZ21" s="1" t="str">
        <f>VLOOKUP(AY21,Legende!$A$5:$B$6,2,FALSE)</f>
        <v>getrennte Abfertigung, länger als 90 Min</v>
      </c>
      <c r="BA21" s="1" t="s">
        <v>17</v>
      </c>
      <c r="BB21" s="1">
        <v>0</v>
      </c>
      <c r="BC21" s="30" t="s">
        <v>17</v>
      </c>
      <c r="BD21">
        <v>3</v>
      </c>
      <c r="BE21" s="1" t="str">
        <f>VLOOKUP(BD21,Legende!$A$10:$B$16,2,FALSE)</f>
        <v>Mittwoch</v>
      </c>
    </row>
    <row r="22" spans="1:57" x14ac:dyDescent="0.25">
      <c r="A22" s="1" t="s">
        <v>149</v>
      </c>
      <c r="B22" s="1" t="s">
        <v>150</v>
      </c>
      <c r="C22" s="1" t="s">
        <v>4419</v>
      </c>
      <c r="D22" s="1" t="s">
        <v>151</v>
      </c>
      <c r="E22" s="1" t="s">
        <v>17</v>
      </c>
      <c r="F22" s="1" t="s">
        <v>17</v>
      </c>
      <c r="G22" s="1" t="s">
        <v>17</v>
      </c>
      <c r="H22" s="3">
        <v>4.8</v>
      </c>
      <c r="I22" s="1" t="s">
        <v>152</v>
      </c>
      <c r="J22" s="4">
        <v>8</v>
      </c>
      <c r="K22" s="1" t="s">
        <v>23</v>
      </c>
      <c r="L22" s="1" t="s">
        <v>24</v>
      </c>
      <c r="M22" s="1" t="s">
        <v>17</v>
      </c>
      <c r="N22" s="2">
        <v>45843</v>
      </c>
      <c r="O22" s="5">
        <v>0.65138888888889002</v>
      </c>
      <c r="P22" s="2">
        <v>45843</v>
      </c>
      <c r="Q22" s="5">
        <v>0.64930555555556002</v>
      </c>
      <c r="R22" s="2">
        <v>45843</v>
      </c>
      <c r="S22" s="5">
        <v>0.64722222222222003</v>
      </c>
      <c r="T22" s="1" t="s">
        <v>42</v>
      </c>
      <c r="U22" s="1" t="s">
        <v>154</v>
      </c>
      <c r="V22" s="1" t="str">
        <f>VLOOKUP(U22,Flughäfen!A:F,6,FALSE)</f>
        <v>Reykjavik</v>
      </c>
      <c r="W22" s="1" t="s">
        <v>44</v>
      </c>
      <c r="X22" s="1" t="s">
        <v>33</v>
      </c>
      <c r="Y22" s="1" t="s">
        <v>29</v>
      </c>
      <c r="Z22" s="1">
        <v>0</v>
      </c>
      <c r="AA22" s="1">
        <v>0</v>
      </c>
      <c r="AB22" s="1">
        <v>0</v>
      </c>
      <c r="AC22" s="1" t="s">
        <v>22</v>
      </c>
      <c r="AD22" s="1" t="str">
        <f>VLOOKUP(AC22,Legende!$A$5:$B$6,2,FALSE)</f>
        <v>getrennte Abfertigung, länger als 90 Min</v>
      </c>
      <c r="AE22" s="1" t="s">
        <v>17</v>
      </c>
      <c r="AF22" s="6">
        <v>6</v>
      </c>
      <c r="AG22" s="6" t="str">
        <f>VLOOKUP(AF22,Legende!$A$10:$B$16,2,FALSE)</f>
        <v>Samstag</v>
      </c>
      <c r="AH22" s="2">
        <v>45848</v>
      </c>
      <c r="AI22" s="5">
        <v>0.39583333333332998</v>
      </c>
      <c r="AJ22" s="2">
        <v>45848</v>
      </c>
      <c r="AK22" s="5">
        <v>0.41041666666666998</v>
      </c>
      <c r="AL22" s="2">
        <v>45848</v>
      </c>
      <c r="AM22" s="5">
        <v>0.41388888888889003</v>
      </c>
      <c r="AN22" s="1" t="s">
        <v>42</v>
      </c>
      <c r="AO22" s="1" t="str">
        <f>VLOOKUP(AN22,Verkehrsarten!$A:$B,2,FALSE)</f>
        <v>private Reiseflüge</v>
      </c>
      <c r="AP22" s="1" t="s">
        <v>155</v>
      </c>
      <c r="AQ22" s="1" t="s">
        <v>27</v>
      </c>
      <c r="AR22" s="1" t="s">
        <v>33</v>
      </c>
      <c r="AS22" s="1" t="s">
        <v>17</v>
      </c>
      <c r="AT22" s="1" t="s">
        <v>17</v>
      </c>
      <c r="AU22" s="1" t="s">
        <v>29</v>
      </c>
      <c r="AV22" s="1" t="s">
        <v>23</v>
      </c>
      <c r="AW22" s="1">
        <v>0</v>
      </c>
      <c r="AX22" s="1" t="s">
        <v>23</v>
      </c>
      <c r="AY22" s="1" t="s">
        <v>22</v>
      </c>
      <c r="AZ22" s="1" t="str">
        <f>VLOOKUP(AY22,Legende!$A$5:$B$6,2,FALSE)</f>
        <v>getrennte Abfertigung, länger als 90 Min</v>
      </c>
      <c r="BA22" s="1" t="s">
        <v>17</v>
      </c>
      <c r="BB22" s="1">
        <v>0</v>
      </c>
      <c r="BC22" s="30" t="s">
        <v>17</v>
      </c>
      <c r="BD22">
        <v>4</v>
      </c>
      <c r="BE22" s="1" t="str">
        <f>VLOOKUP(BD22,Legende!$A$10:$B$16,2,FALSE)</f>
        <v>Donnerstag</v>
      </c>
    </row>
    <row r="23" spans="1:57" x14ac:dyDescent="0.25">
      <c r="A23" s="1" t="s">
        <v>156</v>
      </c>
      <c r="B23" s="1" t="s">
        <v>157</v>
      </c>
      <c r="C23" s="1" t="s">
        <v>4419</v>
      </c>
      <c r="D23" s="1" t="s">
        <v>158</v>
      </c>
      <c r="E23" s="1" t="s">
        <v>17</v>
      </c>
      <c r="F23" s="1" t="s">
        <v>17</v>
      </c>
      <c r="G23" s="1" t="s">
        <v>17</v>
      </c>
      <c r="H23" s="3">
        <v>1.2</v>
      </c>
      <c r="I23" s="1" t="s">
        <v>82</v>
      </c>
      <c r="J23" s="4">
        <v>4</v>
      </c>
      <c r="K23" s="1" t="s">
        <v>23</v>
      </c>
      <c r="L23" s="1" t="s">
        <v>24</v>
      </c>
      <c r="M23" s="1" t="s">
        <v>17</v>
      </c>
      <c r="N23" s="2">
        <v>45843</v>
      </c>
      <c r="O23" s="5">
        <v>0.66597222222221997</v>
      </c>
      <c r="P23" s="2">
        <v>45843</v>
      </c>
      <c r="Q23" s="5">
        <v>0.67777777777778003</v>
      </c>
      <c r="R23" s="2">
        <v>45843</v>
      </c>
      <c r="S23" s="5">
        <v>0.67638888888889004</v>
      </c>
      <c r="T23" s="1" t="s">
        <v>25</v>
      </c>
      <c r="U23" s="1" t="s">
        <v>159</v>
      </c>
      <c r="V23" s="1" t="str">
        <f>VLOOKUP(U23,Flughäfen!A:F,6,FALSE)</f>
        <v>St. Peter-Ording</v>
      </c>
      <c r="W23" s="1" t="s">
        <v>27</v>
      </c>
      <c r="X23" s="1" t="s">
        <v>28</v>
      </c>
      <c r="Y23" s="1" t="s">
        <v>29</v>
      </c>
      <c r="Z23" s="1">
        <v>0</v>
      </c>
      <c r="AA23" s="1">
        <v>0</v>
      </c>
      <c r="AB23" s="1">
        <v>0</v>
      </c>
      <c r="AC23" s="1" t="s">
        <v>22</v>
      </c>
      <c r="AD23" s="1" t="str">
        <f>VLOOKUP(AC23,Legende!$A$5:$B$6,2,FALSE)</f>
        <v>getrennte Abfertigung, länger als 90 Min</v>
      </c>
      <c r="AE23" s="1" t="s">
        <v>17</v>
      </c>
      <c r="AF23" s="6">
        <v>6</v>
      </c>
      <c r="AG23" s="6" t="str">
        <f>VLOOKUP(AF23,Legende!$A$10:$B$16,2,FALSE)</f>
        <v>Samstag</v>
      </c>
      <c r="AH23" s="2">
        <v>45847</v>
      </c>
      <c r="AI23" s="5">
        <v>0.75347222222221999</v>
      </c>
      <c r="AJ23" s="2">
        <v>45847</v>
      </c>
      <c r="AK23" s="5">
        <v>0.76527777777778005</v>
      </c>
      <c r="AL23" s="2">
        <v>45847</v>
      </c>
      <c r="AM23" s="5">
        <v>0.77083333333333004</v>
      </c>
      <c r="AN23" s="1" t="s">
        <v>25</v>
      </c>
      <c r="AO23" s="1" t="str">
        <f>VLOOKUP(AN23,Verkehrsarten!$A:$B,2,FALSE)</f>
        <v>Schulflüge</v>
      </c>
      <c r="AP23" s="1" t="s">
        <v>58</v>
      </c>
      <c r="AQ23" s="1" t="s">
        <v>27</v>
      </c>
      <c r="AR23" s="1" t="s">
        <v>28</v>
      </c>
      <c r="AS23" s="1" t="s">
        <v>17</v>
      </c>
      <c r="AT23" s="1" t="s">
        <v>17</v>
      </c>
      <c r="AU23" s="1" t="s">
        <v>34</v>
      </c>
      <c r="AV23" s="1" t="s">
        <v>23</v>
      </c>
      <c r="AW23" s="1">
        <v>0</v>
      </c>
      <c r="AX23" s="1" t="s">
        <v>23</v>
      </c>
      <c r="AY23" s="1" t="s">
        <v>22</v>
      </c>
      <c r="AZ23" s="1" t="str">
        <f>VLOOKUP(AY23,Legende!$A$5:$B$6,2,FALSE)</f>
        <v>getrennte Abfertigung, länger als 90 Min</v>
      </c>
      <c r="BA23" s="1" t="s">
        <v>17</v>
      </c>
      <c r="BB23" s="1">
        <v>0</v>
      </c>
      <c r="BC23" s="30" t="s">
        <v>17</v>
      </c>
      <c r="BD23">
        <v>3</v>
      </c>
      <c r="BE23" s="1" t="str">
        <f>VLOOKUP(BD23,Legende!$A$10:$B$16,2,FALSE)</f>
        <v>Mittwoch</v>
      </c>
    </row>
    <row r="24" spans="1:57" x14ac:dyDescent="0.25">
      <c r="A24" s="1" t="s">
        <v>160</v>
      </c>
      <c r="B24" s="1" t="s">
        <v>161</v>
      </c>
      <c r="C24" s="1" t="s">
        <v>4419</v>
      </c>
      <c r="D24" s="1" t="s">
        <v>162</v>
      </c>
      <c r="E24" s="1" t="s">
        <v>17</v>
      </c>
      <c r="F24" s="1" t="s">
        <v>17</v>
      </c>
      <c r="G24" s="1" t="s">
        <v>17</v>
      </c>
      <c r="H24" s="3">
        <v>0.8</v>
      </c>
      <c r="I24" s="1" t="s">
        <v>163</v>
      </c>
      <c r="J24" s="4">
        <v>2</v>
      </c>
      <c r="K24" s="1" t="s">
        <v>23</v>
      </c>
      <c r="L24" s="1" t="s">
        <v>24</v>
      </c>
      <c r="M24" s="1" t="s">
        <v>17</v>
      </c>
      <c r="N24" s="2">
        <v>45843</v>
      </c>
      <c r="O24" s="5">
        <v>0.71458333333333002</v>
      </c>
      <c r="P24" s="2">
        <v>45843</v>
      </c>
      <c r="Q24" s="5">
        <v>0.73611111111111005</v>
      </c>
      <c r="R24" s="2">
        <v>45843</v>
      </c>
      <c r="S24" s="5">
        <v>0.72916666666666996</v>
      </c>
      <c r="T24" s="1" t="s">
        <v>25</v>
      </c>
      <c r="U24" s="1" t="s">
        <v>164</v>
      </c>
      <c r="V24" s="1" t="str">
        <f>VLOOKUP(U24,Flughäfen!A:F,6,FALSE)</f>
        <v>Salzgitter-Drütte</v>
      </c>
      <c r="W24" s="1" t="s">
        <v>27</v>
      </c>
      <c r="X24" s="1" t="s">
        <v>28</v>
      </c>
      <c r="Y24" s="1" t="s">
        <v>29</v>
      </c>
      <c r="Z24" s="1">
        <v>0</v>
      </c>
      <c r="AA24" s="1">
        <v>0</v>
      </c>
      <c r="AB24" s="1">
        <v>0</v>
      </c>
      <c r="AC24" s="1" t="s">
        <v>22</v>
      </c>
      <c r="AD24" s="1" t="str">
        <f>VLOOKUP(AC24,Legende!$A$5:$B$6,2,FALSE)</f>
        <v>getrennte Abfertigung, länger als 90 Min</v>
      </c>
      <c r="AE24" s="1" t="s">
        <v>17</v>
      </c>
      <c r="AF24" s="6">
        <v>6</v>
      </c>
      <c r="AG24" s="6" t="str">
        <f>VLOOKUP(AF24,Legende!$A$10:$B$16,2,FALSE)</f>
        <v>Samstag</v>
      </c>
      <c r="AH24" s="2">
        <v>45851</v>
      </c>
      <c r="AI24" s="5">
        <v>0.55208333333333004</v>
      </c>
      <c r="AJ24" s="2">
        <v>45851</v>
      </c>
      <c r="AK24" s="5">
        <v>0.56388888888888999</v>
      </c>
      <c r="AL24" s="2">
        <v>45851</v>
      </c>
      <c r="AM24" s="5">
        <v>0.57083333333332997</v>
      </c>
      <c r="AN24" s="1" t="s">
        <v>42</v>
      </c>
      <c r="AO24" s="1" t="str">
        <f>VLOOKUP(AN24,Verkehrsarten!$A:$B,2,FALSE)</f>
        <v>private Reiseflüge</v>
      </c>
      <c r="AP24" s="1" t="s">
        <v>32</v>
      </c>
      <c r="AQ24" s="1" t="s">
        <v>27</v>
      </c>
      <c r="AR24" s="1" t="s">
        <v>33</v>
      </c>
      <c r="AS24" s="1" t="s">
        <v>17</v>
      </c>
      <c r="AT24" s="1" t="s">
        <v>17</v>
      </c>
      <c r="AU24" s="1" t="s">
        <v>34</v>
      </c>
      <c r="AV24" s="1" t="s">
        <v>23</v>
      </c>
      <c r="AW24" s="1">
        <v>0</v>
      </c>
      <c r="AX24" s="1" t="s">
        <v>23</v>
      </c>
      <c r="AY24" s="1" t="s">
        <v>22</v>
      </c>
      <c r="AZ24" s="1" t="str">
        <f>VLOOKUP(AY24,Legende!$A$5:$B$6,2,FALSE)</f>
        <v>getrennte Abfertigung, länger als 90 Min</v>
      </c>
      <c r="BA24" s="1" t="s">
        <v>17</v>
      </c>
      <c r="BB24" s="1">
        <v>0</v>
      </c>
      <c r="BC24" s="30" t="s">
        <v>17</v>
      </c>
      <c r="BD24">
        <v>7</v>
      </c>
      <c r="BE24" s="1" t="str">
        <f>VLOOKUP(BD24,Legende!$A$10:$B$16,2,FALSE)</f>
        <v>Sonntag</v>
      </c>
    </row>
    <row r="25" spans="1:57" x14ac:dyDescent="0.25">
      <c r="A25" s="1" t="s">
        <v>165</v>
      </c>
      <c r="B25" s="1" t="s">
        <v>166</v>
      </c>
      <c r="C25" s="1" t="s">
        <v>4419</v>
      </c>
      <c r="D25" s="1" t="s">
        <v>167</v>
      </c>
      <c r="E25" s="1" t="s">
        <v>17</v>
      </c>
      <c r="F25" s="1" t="s">
        <v>168</v>
      </c>
      <c r="G25" s="1" t="s">
        <v>17</v>
      </c>
      <c r="H25" s="3">
        <v>1.6</v>
      </c>
      <c r="I25" s="1" t="s">
        <v>169</v>
      </c>
      <c r="J25" s="4">
        <v>6</v>
      </c>
      <c r="K25" s="1" t="s">
        <v>23</v>
      </c>
      <c r="L25" s="1" t="s">
        <v>17</v>
      </c>
      <c r="M25" s="1" t="s">
        <v>17</v>
      </c>
      <c r="N25" s="2">
        <v>45844</v>
      </c>
      <c r="O25" s="5">
        <v>0.43194444444444002</v>
      </c>
      <c r="P25" s="2">
        <v>45844</v>
      </c>
      <c r="Q25" s="5">
        <v>0.43125000000000002</v>
      </c>
      <c r="R25" s="2">
        <v>45844</v>
      </c>
      <c r="S25" s="5">
        <v>0.42847222222221998</v>
      </c>
      <c r="T25" s="1" t="s">
        <v>42</v>
      </c>
      <c r="U25" s="1" t="s">
        <v>171</v>
      </c>
      <c r="V25" s="1" t="str">
        <f>VLOOKUP(U25,Flughäfen!A:F,6,FALSE)</f>
        <v>Le Havre</v>
      </c>
      <c r="W25" s="1" t="s">
        <v>44</v>
      </c>
      <c r="X25" s="1" t="s">
        <v>172</v>
      </c>
      <c r="Y25" s="1" t="s">
        <v>29</v>
      </c>
      <c r="Z25" s="1">
        <v>0</v>
      </c>
      <c r="AA25" s="1">
        <v>0</v>
      </c>
      <c r="AB25" s="1">
        <v>0</v>
      </c>
      <c r="AC25" s="1" t="s">
        <v>22</v>
      </c>
      <c r="AD25" s="1" t="str">
        <f>VLOOKUP(AC25,Legende!$A$5:$B$6,2,FALSE)</f>
        <v>getrennte Abfertigung, länger als 90 Min</v>
      </c>
      <c r="AE25" s="1" t="s">
        <v>17</v>
      </c>
      <c r="AF25" s="6">
        <v>7</v>
      </c>
      <c r="AG25" s="6" t="str">
        <f>VLOOKUP(AF25,Legende!$A$10:$B$16,2,FALSE)</f>
        <v>Sonntag</v>
      </c>
      <c r="AH25" s="2">
        <v>45845</v>
      </c>
      <c r="AI25" s="5">
        <v>0.29861111111110999</v>
      </c>
      <c r="AJ25" s="2">
        <v>45845</v>
      </c>
      <c r="AK25" s="5">
        <v>0.35416666666667002</v>
      </c>
      <c r="AL25" s="2">
        <v>45845</v>
      </c>
      <c r="AM25" s="5">
        <v>0.36458333333332998</v>
      </c>
      <c r="AN25" s="1" t="s">
        <v>42</v>
      </c>
      <c r="AO25" s="1" t="str">
        <f>VLOOKUP(AN25,Verkehrsarten!$A:$B,2,FALSE)</f>
        <v>private Reiseflüge</v>
      </c>
      <c r="AP25" s="1" t="s">
        <v>171</v>
      </c>
      <c r="AQ25" s="1" t="s">
        <v>44</v>
      </c>
      <c r="AR25" s="1" t="s">
        <v>172</v>
      </c>
      <c r="AS25" s="1" t="s">
        <v>17</v>
      </c>
      <c r="AT25" s="1" t="s">
        <v>17</v>
      </c>
      <c r="AU25" s="1" t="s">
        <v>34</v>
      </c>
      <c r="AV25" s="1" t="s">
        <v>23</v>
      </c>
      <c r="AW25" s="1">
        <v>0</v>
      </c>
      <c r="AX25" s="1" t="s">
        <v>23</v>
      </c>
      <c r="AY25" s="1" t="s">
        <v>22</v>
      </c>
      <c r="AZ25" s="1" t="str">
        <f>VLOOKUP(AY25,Legende!$A$5:$B$6,2,FALSE)</f>
        <v>getrennte Abfertigung, länger als 90 Min</v>
      </c>
      <c r="BA25" s="1" t="s">
        <v>17</v>
      </c>
      <c r="BB25" s="1">
        <v>0</v>
      </c>
      <c r="BC25" s="30" t="s">
        <v>17</v>
      </c>
      <c r="BD25">
        <v>1</v>
      </c>
      <c r="BE25" s="1" t="str">
        <f>VLOOKUP(BD25,Legende!$A$10:$B$16,2,FALSE)</f>
        <v>Montag</v>
      </c>
    </row>
    <row r="26" spans="1:57" x14ac:dyDescent="0.25">
      <c r="A26" s="1" t="s">
        <v>173</v>
      </c>
      <c r="B26" s="1" t="s">
        <v>174</v>
      </c>
      <c r="C26" s="1" t="s">
        <v>4419</v>
      </c>
      <c r="D26" s="1" t="s">
        <v>175</v>
      </c>
      <c r="E26" s="1" t="s">
        <v>17</v>
      </c>
      <c r="F26" s="1" t="s">
        <v>17</v>
      </c>
      <c r="G26" s="1" t="s">
        <v>17</v>
      </c>
      <c r="H26" s="3">
        <v>1.2</v>
      </c>
      <c r="I26" s="1" t="s">
        <v>82</v>
      </c>
      <c r="J26" s="4">
        <v>5</v>
      </c>
      <c r="K26" s="1" t="s">
        <v>23</v>
      </c>
      <c r="L26" s="1" t="s">
        <v>17</v>
      </c>
      <c r="M26" s="1" t="s">
        <v>17</v>
      </c>
      <c r="N26" s="2">
        <v>45844</v>
      </c>
      <c r="O26" s="5">
        <v>0.50833333333332997</v>
      </c>
      <c r="P26" s="2">
        <v>45844</v>
      </c>
      <c r="Q26" s="5">
        <v>0.49166666666667003</v>
      </c>
      <c r="R26" s="2">
        <v>45844</v>
      </c>
      <c r="S26" s="5">
        <v>0.49097222222221998</v>
      </c>
      <c r="T26" s="1" t="s">
        <v>42</v>
      </c>
      <c r="U26" s="1" t="s">
        <v>176</v>
      </c>
      <c r="V26" s="1" t="str">
        <f>VLOOKUP(U26,Flughäfen!A:F,6,FALSE)</f>
        <v>Kopenhagen-Rosskilde</v>
      </c>
      <c r="W26" s="1" t="s">
        <v>44</v>
      </c>
      <c r="X26" s="1" t="s">
        <v>177</v>
      </c>
      <c r="Y26" s="1" t="s">
        <v>29</v>
      </c>
      <c r="Z26" s="1">
        <v>0</v>
      </c>
      <c r="AA26" s="1">
        <v>0</v>
      </c>
      <c r="AB26" s="1">
        <v>0</v>
      </c>
      <c r="AC26" s="1" t="s">
        <v>22</v>
      </c>
      <c r="AD26" s="1" t="str">
        <f>VLOOKUP(AC26,Legende!$A$5:$B$6,2,FALSE)</f>
        <v>getrennte Abfertigung, länger als 90 Min</v>
      </c>
      <c r="AE26" s="1" t="s">
        <v>17</v>
      </c>
      <c r="AF26" s="6">
        <v>7</v>
      </c>
      <c r="AG26" s="6" t="str">
        <f>VLOOKUP(AF26,Legende!$A$10:$B$16,2,FALSE)</f>
        <v>Sonntag</v>
      </c>
      <c r="AH26" s="2">
        <v>45845</v>
      </c>
      <c r="AI26" s="5">
        <v>0.625</v>
      </c>
      <c r="AJ26" s="2">
        <v>45845</v>
      </c>
      <c r="AK26" s="5">
        <v>0.63194444444443998</v>
      </c>
      <c r="AL26" s="2">
        <v>45845</v>
      </c>
      <c r="AM26" s="5">
        <v>0.63749999999999996</v>
      </c>
      <c r="AN26" s="1" t="s">
        <v>42</v>
      </c>
      <c r="AO26" s="1" t="str">
        <f>VLOOKUP(AN26,Verkehrsarten!$A:$B,2,FALSE)</f>
        <v>private Reiseflüge</v>
      </c>
      <c r="AP26" s="1" t="s">
        <v>176</v>
      </c>
      <c r="AQ26" s="1" t="s">
        <v>44</v>
      </c>
      <c r="AR26" s="1" t="s">
        <v>177</v>
      </c>
      <c r="AS26" s="1" t="s">
        <v>17</v>
      </c>
      <c r="AT26" s="1" t="s">
        <v>17</v>
      </c>
      <c r="AU26" s="1" t="s">
        <v>34</v>
      </c>
      <c r="AV26" s="1" t="s">
        <v>23</v>
      </c>
      <c r="AW26" s="1">
        <v>0</v>
      </c>
      <c r="AX26" s="1" t="s">
        <v>23</v>
      </c>
      <c r="AY26" s="1" t="s">
        <v>22</v>
      </c>
      <c r="AZ26" s="1" t="str">
        <f>VLOOKUP(AY26,Legende!$A$5:$B$6,2,FALSE)</f>
        <v>getrennte Abfertigung, länger als 90 Min</v>
      </c>
      <c r="BA26" s="1" t="s">
        <v>17</v>
      </c>
      <c r="BB26" s="1">
        <v>0</v>
      </c>
      <c r="BC26" s="30" t="s">
        <v>17</v>
      </c>
      <c r="BD26">
        <v>1</v>
      </c>
      <c r="BE26" s="1" t="str">
        <f>VLOOKUP(BD26,Legende!$A$10:$B$16,2,FALSE)</f>
        <v>Montag</v>
      </c>
    </row>
    <row r="27" spans="1:57" x14ac:dyDescent="0.25">
      <c r="A27" s="1" t="s">
        <v>179</v>
      </c>
      <c r="B27" s="1" t="s">
        <v>180</v>
      </c>
      <c r="C27" s="1" t="s">
        <v>4419</v>
      </c>
      <c r="D27" s="1" t="s">
        <v>181</v>
      </c>
      <c r="E27" s="1" t="s">
        <v>17</v>
      </c>
      <c r="F27" s="1" t="s">
        <v>17</v>
      </c>
      <c r="G27" s="1" t="s">
        <v>17</v>
      </c>
      <c r="H27" s="3">
        <v>3</v>
      </c>
      <c r="I27" s="1" t="s">
        <v>182</v>
      </c>
      <c r="J27" s="4">
        <v>4</v>
      </c>
      <c r="K27" s="1" t="s">
        <v>23</v>
      </c>
      <c r="L27" s="1" t="s">
        <v>24</v>
      </c>
      <c r="M27" s="1" t="s">
        <v>17</v>
      </c>
      <c r="N27" s="2">
        <v>45844</v>
      </c>
      <c r="O27" s="5">
        <v>0.54166666666666996</v>
      </c>
      <c r="P27" s="2">
        <v>45844</v>
      </c>
      <c r="Q27" s="5">
        <v>0.55277777777778003</v>
      </c>
      <c r="R27" s="2">
        <v>45844</v>
      </c>
      <c r="S27" s="5">
        <v>0.55208333333333004</v>
      </c>
      <c r="T27" s="1" t="s">
        <v>44</v>
      </c>
      <c r="U27" s="1" t="s">
        <v>32</v>
      </c>
      <c r="V27" s="1" t="str">
        <f>VLOOKUP(U27,Flughäfen!A:F,6,FALSE)</f>
        <v>Hamburg</v>
      </c>
      <c r="W27" s="1" t="s">
        <v>27</v>
      </c>
      <c r="X27" s="1" t="s">
        <v>183</v>
      </c>
      <c r="Y27" s="1" t="s">
        <v>144</v>
      </c>
      <c r="Z27" s="1">
        <v>0</v>
      </c>
      <c r="AA27" s="1">
        <v>0</v>
      </c>
      <c r="AB27" s="1">
        <v>0</v>
      </c>
      <c r="AC27" s="1" t="s">
        <v>22</v>
      </c>
      <c r="AD27" s="1" t="str">
        <f>VLOOKUP(AC27,Legende!$A$5:$B$6,2,FALSE)</f>
        <v>getrennte Abfertigung, länger als 90 Min</v>
      </c>
      <c r="AE27" s="1" t="s">
        <v>17</v>
      </c>
      <c r="AF27" s="6">
        <v>7</v>
      </c>
      <c r="AG27" s="6" t="str">
        <f>VLOOKUP(AF27,Legende!$A$10:$B$16,2,FALSE)</f>
        <v>Sonntag</v>
      </c>
      <c r="AH27" s="2">
        <v>45846</v>
      </c>
      <c r="AI27" s="5">
        <v>0.49861111111111001</v>
      </c>
      <c r="AJ27" s="2">
        <v>45846</v>
      </c>
      <c r="AK27" s="5">
        <v>0.49861111111111001</v>
      </c>
      <c r="AL27" s="2">
        <v>45846</v>
      </c>
      <c r="AM27" s="5">
        <v>0.5</v>
      </c>
      <c r="AN27" s="1" t="s">
        <v>44</v>
      </c>
      <c r="AO27" s="1" t="str">
        <f>VLOOKUP(AN27,Verkehrsarten!$A:$B,2,FALSE)</f>
        <v>Deutsche Behörden und Regierungsflüge</v>
      </c>
      <c r="AP27" s="1" t="s">
        <v>32</v>
      </c>
      <c r="AQ27" s="1" t="s">
        <v>27</v>
      </c>
      <c r="AR27" s="1" t="s">
        <v>183</v>
      </c>
      <c r="AS27" s="1" t="s">
        <v>17</v>
      </c>
      <c r="AT27" s="1" t="s">
        <v>17</v>
      </c>
      <c r="AU27" s="1" t="s">
        <v>144</v>
      </c>
      <c r="AV27" s="1" t="s">
        <v>23</v>
      </c>
      <c r="AW27" s="1">
        <v>0</v>
      </c>
      <c r="AX27" s="1" t="s">
        <v>23</v>
      </c>
      <c r="AY27" s="1" t="s">
        <v>22</v>
      </c>
      <c r="AZ27" s="1" t="str">
        <f>VLOOKUP(AY27,Legende!$A$5:$B$6,2,FALSE)</f>
        <v>getrennte Abfertigung, länger als 90 Min</v>
      </c>
      <c r="BA27" s="1" t="s">
        <v>17</v>
      </c>
      <c r="BB27" s="1">
        <v>0</v>
      </c>
      <c r="BC27" s="30" t="s">
        <v>17</v>
      </c>
      <c r="BD27">
        <v>2</v>
      </c>
      <c r="BE27" s="1" t="str">
        <f>VLOOKUP(BD27,Legende!$A$10:$B$16,2,FALSE)</f>
        <v>Dienstag</v>
      </c>
    </row>
    <row r="28" spans="1:57" x14ac:dyDescent="0.25">
      <c r="A28" s="1" t="s">
        <v>184</v>
      </c>
      <c r="B28" s="1" t="s">
        <v>185</v>
      </c>
      <c r="C28" s="1" t="s">
        <v>4419</v>
      </c>
      <c r="D28" s="1" t="s">
        <v>186</v>
      </c>
      <c r="E28" s="1" t="s">
        <v>17</v>
      </c>
      <c r="F28" s="1" t="s">
        <v>187</v>
      </c>
      <c r="G28" s="1" t="s">
        <v>17</v>
      </c>
      <c r="H28" s="3">
        <v>9</v>
      </c>
      <c r="I28" s="1" t="s">
        <v>187</v>
      </c>
      <c r="J28" s="4">
        <v>6</v>
      </c>
      <c r="K28" s="1" t="s">
        <v>23</v>
      </c>
      <c r="L28" s="1" t="s">
        <v>24</v>
      </c>
      <c r="M28" s="1" t="s">
        <v>17</v>
      </c>
      <c r="N28" s="2">
        <v>45844</v>
      </c>
      <c r="O28" s="5">
        <v>0.58888888888889002</v>
      </c>
      <c r="P28" s="2">
        <v>45844</v>
      </c>
      <c r="Q28" s="5">
        <v>0.58680555555556002</v>
      </c>
      <c r="R28" s="2">
        <v>45844</v>
      </c>
      <c r="S28" s="5">
        <v>0.58402777777778003</v>
      </c>
      <c r="T28" s="1" t="s">
        <v>42</v>
      </c>
      <c r="U28" s="1" t="s">
        <v>188</v>
      </c>
      <c r="V28" s="1" t="str">
        <f>VLOOKUP(U28,Flughäfen!A:F,6,FALSE)</f>
        <v>Cannes</v>
      </c>
      <c r="W28" s="1" t="s">
        <v>44</v>
      </c>
      <c r="X28" s="1" t="s">
        <v>33</v>
      </c>
      <c r="Y28" s="1" t="s">
        <v>65</v>
      </c>
      <c r="Z28" s="1">
        <v>0</v>
      </c>
      <c r="AA28" s="1">
        <v>0</v>
      </c>
      <c r="AB28" s="1">
        <v>0</v>
      </c>
      <c r="AC28" s="1" t="s">
        <v>22</v>
      </c>
      <c r="AD28" s="1" t="str">
        <f>VLOOKUP(AC28,Legende!$A$5:$B$6,2,FALSE)</f>
        <v>getrennte Abfertigung, länger als 90 Min</v>
      </c>
      <c r="AE28" s="1" t="s">
        <v>17</v>
      </c>
      <c r="AF28" s="6">
        <v>7</v>
      </c>
      <c r="AG28" s="6" t="str">
        <f>VLOOKUP(AF28,Legende!$A$10:$B$16,2,FALSE)</f>
        <v>Sonntag</v>
      </c>
      <c r="AH28" s="2">
        <v>45848</v>
      </c>
      <c r="AI28" s="5">
        <v>0.45833333333332998</v>
      </c>
      <c r="AJ28" s="2">
        <v>45848</v>
      </c>
      <c r="AK28" s="5">
        <v>0.46527777777778001</v>
      </c>
      <c r="AL28" s="2">
        <v>45848</v>
      </c>
      <c r="AM28" s="5">
        <v>0.46805555555556</v>
      </c>
      <c r="AN28" s="1" t="s">
        <v>42</v>
      </c>
      <c r="AO28" s="1" t="str">
        <f>VLOOKUP(AN28,Verkehrsarten!$A:$B,2,FALSE)</f>
        <v>private Reiseflüge</v>
      </c>
      <c r="AP28" s="1" t="s">
        <v>189</v>
      </c>
      <c r="AQ28" s="1" t="s">
        <v>27</v>
      </c>
      <c r="AR28" s="1" t="s">
        <v>33</v>
      </c>
      <c r="AS28" s="1" t="s">
        <v>17</v>
      </c>
      <c r="AT28" s="1" t="s">
        <v>17</v>
      </c>
      <c r="AU28" s="1" t="s">
        <v>29</v>
      </c>
      <c r="AV28" s="1" t="s">
        <v>23</v>
      </c>
      <c r="AW28" s="1">
        <v>0</v>
      </c>
      <c r="AX28" s="1" t="s">
        <v>23</v>
      </c>
      <c r="AY28" s="1" t="s">
        <v>22</v>
      </c>
      <c r="AZ28" s="1" t="str">
        <f>VLOOKUP(AY28,Legende!$A$5:$B$6,2,FALSE)</f>
        <v>getrennte Abfertigung, länger als 90 Min</v>
      </c>
      <c r="BA28" s="1" t="s">
        <v>17</v>
      </c>
      <c r="BB28" s="1">
        <v>0</v>
      </c>
      <c r="BC28" s="30" t="s">
        <v>17</v>
      </c>
      <c r="BD28">
        <v>4</v>
      </c>
      <c r="BE28" s="1" t="str">
        <f>VLOOKUP(BD28,Legende!$A$10:$B$16,2,FALSE)</f>
        <v>Donnerstag</v>
      </c>
    </row>
    <row r="29" spans="1:57" x14ac:dyDescent="0.25">
      <c r="A29" s="1" t="s">
        <v>190</v>
      </c>
      <c r="B29" s="1" t="s">
        <v>191</v>
      </c>
      <c r="C29" s="1" t="s">
        <v>4419</v>
      </c>
      <c r="D29" s="1" t="s">
        <v>192</v>
      </c>
      <c r="E29" s="1" t="s">
        <v>17</v>
      </c>
      <c r="F29" s="1" t="s">
        <v>17</v>
      </c>
      <c r="G29" s="1" t="s">
        <v>17</v>
      </c>
      <c r="H29" s="3">
        <v>1.6</v>
      </c>
      <c r="I29" s="1" t="s">
        <v>193</v>
      </c>
      <c r="J29" s="4">
        <v>6</v>
      </c>
      <c r="K29" s="1" t="s">
        <v>23</v>
      </c>
      <c r="L29" s="1" t="s">
        <v>24</v>
      </c>
      <c r="M29" s="1" t="s">
        <v>17</v>
      </c>
      <c r="N29" s="2">
        <v>45844</v>
      </c>
      <c r="O29" s="5">
        <v>0.56597222222221999</v>
      </c>
      <c r="P29" s="2">
        <v>45844</v>
      </c>
      <c r="Q29" s="5">
        <v>0.58888888888889002</v>
      </c>
      <c r="R29" s="2">
        <v>45844</v>
      </c>
      <c r="S29" s="5">
        <v>0.58680555555556002</v>
      </c>
      <c r="T29" s="1" t="s">
        <v>42</v>
      </c>
      <c r="U29" s="1" t="s">
        <v>194</v>
      </c>
      <c r="V29" s="1" t="str">
        <f>VLOOKUP(U29,Flughäfen!A:F,6,FALSE)</f>
        <v>Freiburg im Breisgau</v>
      </c>
      <c r="W29" s="1" t="s">
        <v>27</v>
      </c>
      <c r="X29" s="1" t="s">
        <v>195</v>
      </c>
      <c r="Y29" s="1" t="s">
        <v>29</v>
      </c>
      <c r="Z29" s="1">
        <v>0</v>
      </c>
      <c r="AA29" s="1">
        <v>0</v>
      </c>
      <c r="AB29" s="1">
        <v>0</v>
      </c>
      <c r="AC29" s="1" t="s">
        <v>22</v>
      </c>
      <c r="AD29" s="1" t="str">
        <f>VLOOKUP(AC29,Legende!$A$5:$B$6,2,FALSE)</f>
        <v>getrennte Abfertigung, länger als 90 Min</v>
      </c>
      <c r="AE29" s="1" t="s">
        <v>17</v>
      </c>
      <c r="AF29" s="6">
        <v>7</v>
      </c>
      <c r="AG29" s="6" t="str">
        <f>VLOOKUP(AF29,Legende!$A$10:$B$16,2,FALSE)</f>
        <v>Sonntag</v>
      </c>
      <c r="AH29" s="2">
        <v>45845</v>
      </c>
      <c r="AI29" s="5">
        <v>0.70833333333333004</v>
      </c>
      <c r="AJ29" s="2">
        <v>45845</v>
      </c>
      <c r="AK29" s="5">
        <v>0.69930555555555995</v>
      </c>
      <c r="AL29" s="2">
        <v>45845</v>
      </c>
      <c r="AM29" s="5">
        <v>0.70208333333332995</v>
      </c>
      <c r="AN29" s="1" t="s">
        <v>42</v>
      </c>
      <c r="AO29" s="1" t="str">
        <f>VLOOKUP(AN29,Verkehrsarten!$A:$B,2,FALSE)</f>
        <v>private Reiseflüge</v>
      </c>
      <c r="AP29" s="1" t="s">
        <v>194</v>
      </c>
      <c r="AQ29" s="1" t="s">
        <v>27</v>
      </c>
      <c r="AR29" s="1" t="s">
        <v>195</v>
      </c>
      <c r="AS29" s="1" t="s">
        <v>17</v>
      </c>
      <c r="AT29" s="1" t="s">
        <v>17</v>
      </c>
      <c r="AU29" s="1" t="s">
        <v>34</v>
      </c>
      <c r="AV29" s="1" t="s">
        <v>23</v>
      </c>
      <c r="AW29" s="1">
        <v>0</v>
      </c>
      <c r="AX29" s="1" t="s">
        <v>23</v>
      </c>
      <c r="AY29" s="1" t="s">
        <v>22</v>
      </c>
      <c r="AZ29" s="1" t="str">
        <f>VLOOKUP(AY29,Legende!$A$5:$B$6,2,FALSE)</f>
        <v>getrennte Abfertigung, länger als 90 Min</v>
      </c>
      <c r="BA29" s="1" t="s">
        <v>17</v>
      </c>
      <c r="BB29" s="1">
        <v>0</v>
      </c>
      <c r="BC29" s="30" t="s">
        <v>17</v>
      </c>
      <c r="BD29">
        <v>1</v>
      </c>
      <c r="BE29" s="1" t="str">
        <f>VLOOKUP(BD29,Legende!$A$10:$B$16,2,FALSE)</f>
        <v>Montag</v>
      </c>
    </row>
    <row r="30" spans="1:57" x14ac:dyDescent="0.25">
      <c r="A30" s="1" t="s">
        <v>196</v>
      </c>
      <c r="B30" s="1" t="s">
        <v>197</v>
      </c>
      <c r="C30" s="1" t="s">
        <v>4419</v>
      </c>
      <c r="D30" s="1" t="s">
        <v>198</v>
      </c>
      <c r="E30" s="1" t="s">
        <v>17</v>
      </c>
      <c r="F30" s="1" t="s">
        <v>17</v>
      </c>
      <c r="G30" s="1" t="s">
        <v>17</v>
      </c>
      <c r="H30" s="3">
        <v>3</v>
      </c>
      <c r="I30" s="1" t="s">
        <v>199</v>
      </c>
      <c r="J30" s="4">
        <v>6</v>
      </c>
      <c r="K30" s="1" t="s">
        <v>23</v>
      </c>
      <c r="L30" s="1" t="s">
        <v>24</v>
      </c>
      <c r="M30" s="1" t="s">
        <v>17</v>
      </c>
      <c r="N30" s="2">
        <v>45844</v>
      </c>
      <c r="O30" s="5">
        <v>0.61875000000000002</v>
      </c>
      <c r="P30" s="2">
        <v>45844</v>
      </c>
      <c r="Q30" s="5">
        <v>0.59375</v>
      </c>
      <c r="R30" s="2">
        <v>45844</v>
      </c>
      <c r="S30" s="5">
        <v>0.59097222222222001</v>
      </c>
      <c r="T30" s="1" t="s">
        <v>42</v>
      </c>
      <c r="U30" s="1" t="s">
        <v>96</v>
      </c>
      <c r="V30" s="1" t="str">
        <f>VLOOKUP(U30,Flughäfen!A:F,6,FALSE)</f>
        <v>Köln/Bonn</v>
      </c>
      <c r="W30" s="1" t="s">
        <v>27</v>
      </c>
      <c r="X30" s="1" t="s">
        <v>33</v>
      </c>
      <c r="Y30" s="1" t="s">
        <v>65</v>
      </c>
      <c r="Z30" s="1">
        <v>0</v>
      </c>
      <c r="AA30" s="1">
        <v>0</v>
      </c>
      <c r="AB30" s="1">
        <v>0</v>
      </c>
      <c r="AC30" s="1" t="s">
        <v>22</v>
      </c>
      <c r="AD30" s="1" t="str">
        <f>VLOOKUP(AC30,Legende!$A$5:$B$6,2,FALSE)</f>
        <v>getrennte Abfertigung, länger als 90 Min</v>
      </c>
      <c r="AE30" s="1" t="s">
        <v>17</v>
      </c>
      <c r="AF30" s="6">
        <v>7</v>
      </c>
      <c r="AG30" s="6" t="str">
        <f>VLOOKUP(AF30,Legende!$A$10:$B$16,2,FALSE)</f>
        <v>Sonntag</v>
      </c>
      <c r="AH30" s="2">
        <v>45850</v>
      </c>
      <c r="AI30" s="5">
        <v>0.375</v>
      </c>
      <c r="AJ30" s="2">
        <v>45850</v>
      </c>
      <c r="AK30" s="5">
        <v>0.37638888888888999</v>
      </c>
      <c r="AL30" s="2">
        <v>45850</v>
      </c>
      <c r="AM30" s="5">
        <v>0.38055555555555998</v>
      </c>
      <c r="AN30" s="1" t="s">
        <v>42</v>
      </c>
      <c r="AO30" s="1" t="str">
        <f>VLOOKUP(AN30,Verkehrsarten!$A:$B,2,FALSE)</f>
        <v>private Reiseflüge</v>
      </c>
      <c r="AP30" s="1" t="s">
        <v>200</v>
      </c>
      <c r="AQ30" s="1" t="s">
        <v>44</v>
      </c>
      <c r="AR30" s="1" t="s">
        <v>33</v>
      </c>
      <c r="AS30" s="1" t="s">
        <v>17</v>
      </c>
      <c r="AT30" s="1" t="s">
        <v>17</v>
      </c>
      <c r="AU30" s="1" t="s">
        <v>34</v>
      </c>
      <c r="AV30" s="1" t="s">
        <v>23</v>
      </c>
      <c r="AW30" s="1">
        <v>0</v>
      </c>
      <c r="AX30" s="1" t="s">
        <v>23</v>
      </c>
      <c r="AY30" s="1" t="s">
        <v>22</v>
      </c>
      <c r="AZ30" s="1" t="str">
        <f>VLOOKUP(AY30,Legende!$A$5:$B$6,2,FALSE)</f>
        <v>getrennte Abfertigung, länger als 90 Min</v>
      </c>
      <c r="BA30" s="1" t="s">
        <v>17</v>
      </c>
      <c r="BB30" s="1">
        <v>0</v>
      </c>
      <c r="BC30" s="30" t="s">
        <v>17</v>
      </c>
      <c r="BD30">
        <v>6</v>
      </c>
      <c r="BE30" s="1" t="str">
        <f>VLOOKUP(BD30,Legende!$A$10:$B$16,2,FALSE)</f>
        <v>Samstag</v>
      </c>
    </row>
    <row r="31" spans="1:57" x14ac:dyDescent="0.25">
      <c r="A31" s="1" t="s">
        <v>201</v>
      </c>
      <c r="B31" s="1" t="s">
        <v>202</v>
      </c>
      <c r="C31" s="1" t="s">
        <v>4419</v>
      </c>
      <c r="D31" s="1" t="s">
        <v>203</v>
      </c>
      <c r="E31" s="1" t="s">
        <v>17</v>
      </c>
      <c r="F31" s="1" t="s">
        <v>204</v>
      </c>
      <c r="G31" s="1" t="s">
        <v>17</v>
      </c>
      <c r="H31" s="3">
        <v>7.7</v>
      </c>
      <c r="I31" s="1" t="s">
        <v>204</v>
      </c>
      <c r="J31" s="4">
        <v>8</v>
      </c>
      <c r="K31" s="1" t="s">
        <v>23</v>
      </c>
      <c r="L31" s="1" t="s">
        <v>24</v>
      </c>
      <c r="M31" s="1" t="s">
        <v>17</v>
      </c>
      <c r="N31" s="2">
        <v>45844</v>
      </c>
      <c r="O31" s="5">
        <v>0.60138888888888997</v>
      </c>
      <c r="P31" s="2">
        <v>45844</v>
      </c>
      <c r="Q31" s="5">
        <v>0.60347222222221997</v>
      </c>
      <c r="R31" s="2">
        <v>45844</v>
      </c>
      <c r="S31" s="5">
        <v>0.59861111111110998</v>
      </c>
      <c r="T31" s="1" t="s">
        <v>42</v>
      </c>
      <c r="U31" s="1" t="s">
        <v>96</v>
      </c>
      <c r="V31" s="1" t="str">
        <f>VLOOKUP(U31,Flughäfen!A:F,6,FALSE)</f>
        <v>Köln/Bonn</v>
      </c>
      <c r="W31" s="1" t="s">
        <v>27</v>
      </c>
      <c r="X31" s="1" t="s">
        <v>205</v>
      </c>
      <c r="Y31" s="1" t="s">
        <v>65</v>
      </c>
      <c r="Z31" s="1">
        <v>0</v>
      </c>
      <c r="AA31" s="1">
        <v>0</v>
      </c>
      <c r="AB31" s="1">
        <v>0</v>
      </c>
      <c r="AC31" s="1" t="s">
        <v>22</v>
      </c>
      <c r="AD31" s="1" t="str">
        <f>VLOOKUP(AC31,Legende!$A$5:$B$6,2,FALSE)</f>
        <v>getrennte Abfertigung, länger als 90 Min</v>
      </c>
      <c r="AE31" s="1" t="s">
        <v>17</v>
      </c>
      <c r="AF31" s="6">
        <v>7</v>
      </c>
      <c r="AG31" s="6" t="str">
        <f>VLOOKUP(AF31,Legende!$A$10:$B$16,2,FALSE)</f>
        <v>Sonntag</v>
      </c>
      <c r="AH31" s="2">
        <v>45846</v>
      </c>
      <c r="AI31" s="5">
        <v>0.41666666666667002</v>
      </c>
      <c r="AJ31" s="2">
        <v>45846</v>
      </c>
      <c r="AK31" s="5">
        <v>0.43263888888889002</v>
      </c>
      <c r="AL31" s="2">
        <v>45846</v>
      </c>
      <c r="AM31" s="5">
        <v>0.43402777777778001</v>
      </c>
      <c r="AN31" s="1" t="s">
        <v>42</v>
      </c>
      <c r="AO31" s="1" t="str">
        <f>VLOOKUP(AN31,Verkehrsarten!$A:$B,2,FALSE)</f>
        <v>private Reiseflüge</v>
      </c>
      <c r="AP31" s="1" t="s">
        <v>206</v>
      </c>
      <c r="AQ31" s="1" t="s">
        <v>44</v>
      </c>
      <c r="AR31" s="1" t="s">
        <v>205</v>
      </c>
      <c r="AS31" s="1" t="s">
        <v>17</v>
      </c>
      <c r="AT31" s="1" t="s">
        <v>17</v>
      </c>
      <c r="AU31" s="1" t="s">
        <v>34</v>
      </c>
      <c r="AV31" s="1" t="s">
        <v>23</v>
      </c>
      <c r="AW31" s="1">
        <v>0</v>
      </c>
      <c r="AX31" s="1" t="s">
        <v>23</v>
      </c>
      <c r="AY31" s="1" t="s">
        <v>22</v>
      </c>
      <c r="AZ31" s="1" t="str">
        <f>VLOOKUP(AY31,Legende!$A$5:$B$6,2,FALSE)</f>
        <v>getrennte Abfertigung, länger als 90 Min</v>
      </c>
      <c r="BA31" s="1" t="s">
        <v>17</v>
      </c>
      <c r="BB31" s="1">
        <v>0</v>
      </c>
      <c r="BC31" s="30" t="s">
        <v>17</v>
      </c>
      <c r="BD31">
        <v>2</v>
      </c>
      <c r="BE31" s="1" t="str">
        <f>VLOOKUP(BD31,Legende!$A$10:$B$16,2,FALSE)</f>
        <v>Dienstag</v>
      </c>
    </row>
    <row r="32" spans="1:57" x14ac:dyDescent="0.25">
      <c r="A32" s="1" t="s">
        <v>207</v>
      </c>
      <c r="B32" s="1" t="s">
        <v>208</v>
      </c>
      <c r="C32" s="1" t="s">
        <v>4419</v>
      </c>
      <c r="D32" s="1" t="s">
        <v>209</v>
      </c>
      <c r="E32" s="1" t="s">
        <v>17</v>
      </c>
      <c r="F32" s="1" t="s">
        <v>17</v>
      </c>
      <c r="G32" s="1" t="s">
        <v>17</v>
      </c>
      <c r="H32" s="3">
        <v>4</v>
      </c>
      <c r="I32" s="1" t="s">
        <v>152</v>
      </c>
      <c r="J32" s="4">
        <v>8</v>
      </c>
      <c r="K32" s="1" t="s">
        <v>23</v>
      </c>
      <c r="L32" s="1" t="s">
        <v>24</v>
      </c>
      <c r="M32" s="1" t="s">
        <v>17</v>
      </c>
      <c r="N32" s="2">
        <v>45844</v>
      </c>
      <c r="O32" s="5">
        <v>0.62430555555556</v>
      </c>
      <c r="P32" s="2">
        <v>45844</v>
      </c>
      <c r="Q32" s="5">
        <v>0.63888888888888995</v>
      </c>
      <c r="R32" s="2">
        <v>45844</v>
      </c>
      <c r="S32" s="5">
        <v>0.63541666666666996</v>
      </c>
      <c r="T32" s="1" t="s">
        <v>42</v>
      </c>
      <c r="U32" s="1" t="s">
        <v>210</v>
      </c>
      <c r="V32" s="1" t="str">
        <f>VLOOKUP(U32,Flughäfen!A:F,6,FALSE)</f>
        <v>Foggia</v>
      </c>
      <c r="W32" s="1" t="s">
        <v>44</v>
      </c>
      <c r="X32" s="1" t="s">
        <v>33</v>
      </c>
      <c r="Y32" s="1" t="s">
        <v>65</v>
      </c>
      <c r="Z32" s="1">
        <v>0</v>
      </c>
      <c r="AA32" s="1">
        <v>0</v>
      </c>
      <c r="AB32" s="1">
        <v>0</v>
      </c>
      <c r="AC32" s="1" t="s">
        <v>22</v>
      </c>
      <c r="AD32" s="1" t="str">
        <f>VLOOKUP(AC32,Legende!$A$5:$B$6,2,FALSE)</f>
        <v>getrennte Abfertigung, länger als 90 Min</v>
      </c>
      <c r="AE32" s="1" t="s">
        <v>63</v>
      </c>
      <c r="AF32" s="6">
        <v>7</v>
      </c>
      <c r="AG32" s="6" t="str">
        <f>VLOOKUP(AF32,Legende!$A$10:$B$16,2,FALSE)</f>
        <v>Sonntag</v>
      </c>
      <c r="AH32" s="2">
        <v>45848</v>
      </c>
      <c r="AI32" s="5">
        <v>0.35416666666667002</v>
      </c>
      <c r="AJ32" s="2">
        <v>45848</v>
      </c>
      <c r="AK32" s="5">
        <v>0.37361111111111001</v>
      </c>
      <c r="AL32" s="2">
        <v>45848</v>
      </c>
      <c r="AM32" s="5">
        <v>0.37708333333333</v>
      </c>
      <c r="AN32" s="1" t="s">
        <v>42</v>
      </c>
      <c r="AO32" s="1" t="str">
        <f>VLOOKUP(AN32,Verkehrsarten!$A:$B,2,FALSE)</f>
        <v>private Reiseflüge</v>
      </c>
      <c r="AP32" s="1" t="s">
        <v>211</v>
      </c>
      <c r="AQ32" s="1" t="s">
        <v>27</v>
      </c>
      <c r="AR32" s="1" t="s">
        <v>33</v>
      </c>
      <c r="AS32" s="1" t="s">
        <v>17</v>
      </c>
      <c r="AT32" s="1" t="s">
        <v>17</v>
      </c>
      <c r="AU32" s="1" t="s">
        <v>29</v>
      </c>
      <c r="AV32" s="1" t="s">
        <v>23</v>
      </c>
      <c r="AW32" s="1">
        <v>0</v>
      </c>
      <c r="AX32" s="1" t="s">
        <v>23</v>
      </c>
      <c r="AY32" s="1" t="s">
        <v>22</v>
      </c>
      <c r="AZ32" s="1" t="str">
        <f>VLOOKUP(AY32,Legende!$A$5:$B$6,2,FALSE)</f>
        <v>getrennte Abfertigung, länger als 90 Min</v>
      </c>
      <c r="BA32" s="1" t="s">
        <v>17</v>
      </c>
      <c r="BB32" s="1">
        <v>0</v>
      </c>
      <c r="BC32" s="30" t="s">
        <v>63</v>
      </c>
      <c r="BD32">
        <v>4</v>
      </c>
      <c r="BE32" s="1" t="str">
        <f>VLOOKUP(BD32,Legende!$A$10:$B$16,2,FALSE)</f>
        <v>Donnerstag</v>
      </c>
    </row>
    <row r="33" spans="1:57" x14ac:dyDescent="0.25">
      <c r="A33" s="1" t="s">
        <v>212</v>
      </c>
      <c r="B33" s="1" t="s">
        <v>213</v>
      </c>
      <c r="C33" s="1" t="s">
        <v>4419</v>
      </c>
      <c r="D33" s="1" t="s">
        <v>214</v>
      </c>
      <c r="E33" s="1" t="s">
        <v>17</v>
      </c>
      <c r="F33" s="1" t="s">
        <v>215</v>
      </c>
      <c r="G33" s="1" t="s">
        <v>17</v>
      </c>
      <c r="H33" s="3">
        <v>10</v>
      </c>
      <c r="I33" s="1" t="s">
        <v>215</v>
      </c>
      <c r="J33" s="4">
        <v>7</v>
      </c>
      <c r="K33" s="1" t="s">
        <v>23</v>
      </c>
      <c r="L33" s="1" t="s">
        <v>24</v>
      </c>
      <c r="M33" s="1" t="s">
        <v>17</v>
      </c>
      <c r="N33" s="2">
        <v>45844</v>
      </c>
      <c r="O33" s="5">
        <v>0.70833333333333004</v>
      </c>
      <c r="P33" s="2">
        <v>45844</v>
      </c>
      <c r="Q33" s="5">
        <v>0.69930555555555995</v>
      </c>
      <c r="R33" s="2">
        <v>45844</v>
      </c>
      <c r="S33" s="5">
        <v>0.69722222222221997</v>
      </c>
      <c r="T33" s="1" t="s">
        <v>107</v>
      </c>
      <c r="U33" s="1" t="s">
        <v>216</v>
      </c>
      <c r="V33" s="1" t="str">
        <f>VLOOKUP(U33,Flughäfen!A:F,6,FALSE)</f>
        <v>Nürnberg</v>
      </c>
      <c r="W33" s="1" t="s">
        <v>27</v>
      </c>
      <c r="X33" s="1" t="s">
        <v>217</v>
      </c>
      <c r="Y33" s="1" t="s">
        <v>65</v>
      </c>
      <c r="Z33" s="1">
        <v>0</v>
      </c>
      <c r="AA33" s="1">
        <v>0</v>
      </c>
      <c r="AB33" s="1">
        <v>0</v>
      </c>
      <c r="AC33" s="1" t="s">
        <v>22</v>
      </c>
      <c r="AD33" s="1" t="str">
        <f>VLOOKUP(AC33,Legende!$A$5:$B$6,2,FALSE)</f>
        <v>getrennte Abfertigung, länger als 90 Min</v>
      </c>
      <c r="AE33" s="1" t="s">
        <v>17</v>
      </c>
      <c r="AF33" s="6">
        <v>7</v>
      </c>
      <c r="AG33" s="6" t="str">
        <f>VLOOKUP(AF33,Legende!$A$10:$B$16,2,FALSE)</f>
        <v>Sonntag</v>
      </c>
      <c r="AH33" s="2">
        <v>45845</v>
      </c>
      <c r="AI33" s="5">
        <v>0.31944444444443998</v>
      </c>
      <c r="AJ33" s="2">
        <v>45845</v>
      </c>
      <c r="AK33" s="5">
        <v>0.35555555555556001</v>
      </c>
      <c r="AL33" s="2">
        <v>45845</v>
      </c>
      <c r="AM33" s="5">
        <v>0.36249999999999999</v>
      </c>
      <c r="AN33" s="1" t="s">
        <v>107</v>
      </c>
      <c r="AO33" s="1" t="str">
        <f>VLOOKUP(AN33,Verkehrsarten!$A:$B,2,FALSE)</f>
        <v>sonstiger nichtgewerblicher Verkehr</v>
      </c>
      <c r="AP33" s="1" t="s">
        <v>218</v>
      </c>
      <c r="AQ33" s="1" t="s">
        <v>44</v>
      </c>
      <c r="AR33" s="1" t="s">
        <v>217</v>
      </c>
      <c r="AS33" s="1" t="s">
        <v>17</v>
      </c>
      <c r="AT33" s="1" t="s">
        <v>17</v>
      </c>
      <c r="AU33" s="1" t="s">
        <v>34</v>
      </c>
      <c r="AV33" s="1" t="s">
        <v>23</v>
      </c>
      <c r="AW33" s="1">
        <v>0</v>
      </c>
      <c r="AX33" s="1" t="s">
        <v>23</v>
      </c>
      <c r="AY33" s="1" t="s">
        <v>22</v>
      </c>
      <c r="AZ33" s="1" t="str">
        <f>VLOOKUP(AY33,Legende!$A$5:$B$6,2,FALSE)</f>
        <v>getrennte Abfertigung, länger als 90 Min</v>
      </c>
      <c r="BA33" s="1" t="s">
        <v>17</v>
      </c>
      <c r="BB33" s="1">
        <v>0</v>
      </c>
      <c r="BC33" s="30" t="s">
        <v>17</v>
      </c>
      <c r="BD33">
        <v>1</v>
      </c>
      <c r="BE33" s="1" t="str">
        <f>VLOOKUP(BD33,Legende!$A$10:$B$16,2,FALSE)</f>
        <v>Montag</v>
      </c>
    </row>
    <row r="34" spans="1:57" x14ac:dyDescent="0.25">
      <c r="A34" s="1" t="s">
        <v>219</v>
      </c>
      <c r="B34" s="1" t="s">
        <v>220</v>
      </c>
      <c r="C34" s="1" t="s">
        <v>4419</v>
      </c>
      <c r="D34" s="1" t="s">
        <v>221</v>
      </c>
      <c r="E34" s="1" t="s">
        <v>17</v>
      </c>
      <c r="F34" s="1" t="s">
        <v>222</v>
      </c>
      <c r="G34" s="1" t="s">
        <v>17</v>
      </c>
      <c r="H34" s="3">
        <v>5.3</v>
      </c>
      <c r="I34" s="1" t="s">
        <v>222</v>
      </c>
      <c r="J34" s="4">
        <v>10</v>
      </c>
      <c r="K34" s="1" t="s">
        <v>23</v>
      </c>
      <c r="L34" s="1" t="s">
        <v>24</v>
      </c>
      <c r="M34" s="1" t="s">
        <v>17</v>
      </c>
      <c r="N34" s="2">
        <v>45844</v>
      </c>
      <c r="O34" s="5">
        <v>0.72361111111110998</v>
      </c>
      <c r="P34" s="2">
        <v>45844</v>
      </c>
      <c r="Q34" s="5">
        <v>0.70625000000000004</v>
      </c>
      <c r="R34" s="2">
        <v>45844</v>
      </c>
      <c r="S34" s="5">
        <v>0.70486111111111005</v>
      </c>
      <c r="T34" s="1" t="s">
        <v>42</v>
      </c>
      <c r="U34" s="1" t="s">
        <v>223</v>
      </c>
      <c r="V34" s="1" t="str">
        <f>VLOOKUP(U34,Flughäfen!A:F,6,FALSE)</f>
        <v>Mailand Bresso</v>
      </c>
      <c r="W34" s="1" t="s">
        <v>44</v>
      </c>
      <c r="X34" s="1" t="s">
        <v>33</v>
      </c>
      <c r="Y34" s="1" t="s">
        <v>65</v>
      </c>
      <c r="Z34" s="1">
        <v>0</v>
      </c>
      <c r="AA34" s="1">
        <v>0</v>
      </c>
      <c r="AB34" s="1">
        <v>0</v>
      </c>
      <c r="AC34" s="1" t="s">
        <v>22</v>
      </c>
      <c r="AD34" s="1" t="str">
        <f>VLOOKUP(AC34,Legende!$A$5:$B$6,2,FALSE)</f>
        <v>getrennte Abfertigung, länger als 90 Min</v>
      </c>
      <c r="AE34" s="1" t="s">
        <v>17</v>
      </c>
      <c r="AF34" s="6">
        <v>7</v>
      </c>
      <c r="AG34" s="6" t="str">
        <f>VLOOKUP(AF34,Legende!$A$10:$B$16,2,FALSE)</f>
        <v>Sonntag</v>
      </c>
      <c r="AH34" s="2">
        <v>45851</v>
      </c>
      <c r="AI34" s="5">
        <v>0.54166666666666996</v>
      </c>
      <c r="AJ34" s="2">
        <v>45851</v>
      </c>
      <c r="AK34" s="5">
        <v>0.54305555555555995</v>
      </c>
      <c r="AL34" s="2">
        <v>45851</v>
      </c>
      <c r="AM34" s="5">
        <v>0.54583333333332995</v>
      </c>
      <c r="AN34" s="1" t="s">
        <v>95</v>
      </c>
      <c r="AO34" s="1" t="str">
        <f>VLOOKUP(AN34,Verkehrsarten!$A:$B,2,FALSE)</f>
        <v>Werksverkehr</v>
      </c>
      <c r="AP34" s="1" t="s">
        <v>224</v>
      </c>
      <c r="AQ34" s="1" t="s">
        <v>44</v>
      </c>
      <c r="AR34" s="1" t="s">
        <v>33</v>
      </c>
      <c r="AS34" s="1" t="s">
        <v>17</v>
      </c>
      <c r="AT34" s="1" t="s">
        <v>17</v>
      </c>
      <c r="AU34" s="1" t="s">
        <v>34</v>
      </c>
      <c r="AV34" s="1" t="s">
        <v>23</v>
      </c>
      <c r="AW34" s="1">
        <v>0</v>
      </c>
      <c r="AX34" s="1" t="s">
        <v>23</v>
      </c>
      <c r="AY34" s="1" t="s">
        <v>22</v>
      </c>
      <c r="AZ34" s="1" t="str">
        <f>VLOOKUP(AY34,Legende!$A$5:$B$6,2,FALSE)</f>
        <v>getrennte Abfertigung, länger als 90 Min</v>
      </c>
      <c r="BA34" s="1" t="s">
        <v>17</v>
      </c>
      <c r="BB34" s="1">
        <v>0</v>
      </c>
      <c r="BC34" s="30" t="s">
        <v>17</v>
      </c>
      <c r="BD34">
        <v>7</v>
      </c>
      <c r="BE34" s="1" t="str">
        <f>VLOOKUP(BD34,Legende!$A$10:$B$16,2,FALSE)</f>
        <v>Sonntag</v>
      </c>
    </row>
    <row r="35" spans="1:57" x14ac:dyDescent="0.25">
      <c r="A35" s="1" t="s">
        <v>225</v>
      </c>
      <c r="B35" s="1" t="s">
        <v>226</v>
      </c>
      <c r="C35" s="1" t="s">
        <v>4419</v>
      </c>
      <c r="D35" s="1" t="s">
        <v>227</v>
      </c>
      <c r="E35" s="1" t="s">
        <v>17</v>
      </c>
      <c r="F35" s="1" t="s">
        <v>17</v>
      </c>
      <c r="G35" s="1" t="s">
        <v>17</v>
      </c>
      <c r="H35" s="3">
        <v>9</v>
      </c>
      <c r="I35" s="1" t="s">
        <v>187</v>
      </c>
      <c r="J35" s="4">
        <v>6</v>
      </c>
      <c r="K35" s="1" t="s">
        <v>23</v>
      </c>
      <c r="L35" s="1" t="s">
        <v>24</v>
      </c>
      <c r="M35" s="1" t="s">
        <v>17</v>
      </c>
      <c r="N35" s="2">
        <v>45844</v>
      </c>
      <c r="O35" s="5">
        <v>0.71666666666667</v>
      </c>
      <c r="P35" s="2">
        <v>45844</v>
      </c>
      <c r="Q35" s="5">
        <v>0.72222222222221999</v>
      </c>
      <c r="R35" s="2">
        <v>45844</v>
      </c>
      <c r="S35" s="5">
        <v>0.71944444444444</v>
      </c>
      <c r="T35" s="1" t="s">
        <v>107</v>
      </c>
      <c r="U35" s="1" t="s">
        <v>228</v>
      </c>
      <c r="V35" s="1" t="str">
        <f>VLOOKUP(U35,Flughäfen!A:F,6,FALSE)</f>
        <v>Olbia</v>
      </c>
      <c r="W35" s="1" t="s">
        <v>44</v>
      </c>
      <c r="X35" s="1" t="s">
        <v>229</v>
      </c>
      <c r="Y35" s="1" t="s">
        <v>65</v>
      </c>
      <c r="Z35" s="1">
        <v>0</v>
      </c>
      <c r="AA35" s="1">
        <v>0</v>
      </c>
      <c r="AB35" s="1">
        <v>0</v>
      </c>
      <c r="AC35" s="1" t="s">
        <v>22</v>
      </c>
      <c r="AD35" s="1" t="str">
        <f>VLOOKUP(AC35,Legende!$A$5:$B$6,2,FALSE)</f>
        <v>getrennte Abfertigung, länger als 90 Min</v>
      </c>
      <c r="AE35" s="1" t="s">
        <v>17</v>
      </c>
      <c r="AF35" s="6">
        <v>7</v>
      </c>
      <c r="AG35" s="6" t="str">
        <f>VLOOKUP(AF35,Legende!$A$10:$B$16,2,FALSE)</f>
        <v>Sonntag</v>
      </c>
      <c r="AH35" s="2">
        <v>45845</v>
      </c>
      <c r="AI35" s="5">
        <v>0.35763888888889001</v>
      </c>
      <c r="AJ35" s="2">
        <v>45845</v>
      </c>
      <c r="AK35" s="5">
        <v>0.38333333333332997</v>
      </c>
      <c r="AL35" s="2">
        <v>45845</v>
      </c>
      <c r="AM35" s="5">
        <v>0.38680555555556001</v>
      </c>
      <c r="AN35" s="1" t="s">
        <v>110</v>
      </c>
      <c r="AO35" s="1" t="str">
        <f>VLOOKUP(AN35,Verkehrsarten!$A:$B,2,FALSE)</f>
        <v>Taxiverkehr</v>
      </c>
      <c r="AP35" s="1" t="s">
        <v>230</v>
      </c>
      <c r="AQ35" s="1" t="s">
        <v>44</v>
      </c>
      <c r="AR35" s="1" t="s">
        <v>229</v>
      </c>
      <c r="AS35" s="1" t="s">
        <v>17</v>
      </c>
      <c r="AT35" s="1" t="s">
        <v>17</v>
      </c>
      <c r="AU35" s="1" t="s">
        <v>34</v>
      </c>
      <c r="AV35" s="1" t="s">
        <v>35</v>
      </c>
      <c r="AW35" s="1">
        <v>3</v>
      </c>
      <c r="AX35" s="1" t="s">
        <v>35</v>
      </c>
      <c r="AY35" s="1" t="s">
        <v>22</v>
      </c>
      <c r="AZ35" s="1" t="str">
        <f>VLOOKUP(AY35,Legende!$A$5:$B$6,2,FALSE)</f>
        <v>getrennte Abfertigung, länger als 90 Min</v>
      </c>
      <c r="BA35" s="1" t="s">
        <v>17</v>
      </c>
      <c r="BB35" s="1">
        <v>0</v>
      </c>
      <c r="BC35" s="30" t="s">
        <v>17</v>
      </c>
      <c r="BD35">
        <v>1</v>
      </c>
      <c r="BE35" s="1" t="str">
        <f>VLOOKUP(BD35,Legende!$A$10:$B$16,2,FALSE)</f>
        <v>Montag</v>
      </c>
    </row>
    <row r="36" spans="1:57" x14ac:dyDescent="0.25">
      <c r="A36" s="1" t="s">
        <v>231</v>
      </c>
      <c r="B36" s="1" t="s">
        <v>232</v>
      </c>
      <c r="C36" s="1" t="s">
        <v>4420</v>
      </c>
      <c r="D36" s="1" t="s">
        <v>233</v>
      </c>
      <c r="E36" s="1" t="s">
        <v>17</v>
      </c>
      <c r="F36" s="1" t="s">
        <v>17</v>
      </c>
      <c r="G36" s="1" t="s">
        <v>234</v>
      </c>
      <c r="H36" s="3">
        <v>89</v>
      </c>
      <c r="I36" s="1" t="s">
        <v>235</v>
      </c>
      <c r="J36" s="4">
        <v>226</v>
      </c>
      <c r="K36" s="1" t="s">
        <v>23</v>
      </c>
      <c r="L36" s="1" t="s">
        <v>24</v>
      </c>
      <c r="M36" s="32" t="s">
        <v>4421</v>
      </c>
      <c r="N36" s="2">
        <v>45844</v>
      </c>
      <c r="O36" s="5">
        <v>0.71180555555556002</v>
      </c>
      <c r="P36" s="2">
        <v>45844</v>
      </c>
      <c r="Q36" s="5">
        <v>0.72916666666666996</v>
      </c>
      <c r="R36" s="2">
        <v>45844</v>
      </c>
      <c r="S36" s="5">
        <v>0.72708333333332997</v>
      </c>
      <c r="T36" s="1" t="s">
        <v>237</v>
      </c>
      <c r="U36" s="1" t="s">
        <v>238</v>
      </c>
      <c r="V36" s="1" t="str">
        <f>VLOOKUP(U36,Flughäfen!A:F,6,FALSE)</f>
        <v>Nizza</v>
      </c>
      <c r="W36" s="1" t="s">
        <v>44</v>
      </c>
      <c r="X36" s="1" t="s">
        <v>240</v>
      </c>
      <c r="Y36" s="1" t="s">
        <v>65</v>
      </c>
      <c r="Z36" s="1">
        <v>162</v>
      </c>
      <c r="AA36" s="1">
        <v>162</v>
      </c>
      <c r="AB36" s="1">
        <v>162</v>
      </c>
      <c r="AC36" s="1" t="s">
        <v>22</v>
      </c>
      <c r="AD36" s="1" t="str">
        <f>VLOOKUP(AC36,Legende!$A$5:$B$6,2,FALSE)</f>
        <v>getrennte Abfertigung, länger als 90 Min</v>
      </c>
      <c r="AE36" s="1" t="s">
        <v>41</v>
      </c>
      <c r="AF36" s="6">
        <v>7</v>
      </c>
      <c r="AG36" s="6" t="str">
        <f>VLOOKUP(AF36,Legende!$A$10:$B$16,2,FALSE)</f>
        <v>Sonntag</v>
      </c>
      <c r="AH36" s="2">
        <v>45845</v>
      </c>
      <c r="AI36" s="5">
        <v>0.31597222222221999</v>
      </c>
      <c r="AJ36" s="2">
        <v>45845</v>
      </c>
      <c r="AK36" s="5">
        <v>0.31527777777777999</v>
      </c>
      <c r="AL36" s="2">
        <v>45845</v>
      </c>
      <c r="AM36" s="5">
        <v>0.32152777777778002</v>
      </c>
      <c r="AN36" s="1" t="s">
        <v>237</v>
      </c>
      <c r="AO36" s="1" t="str">
        <f>VLOOKUP(AN36,Verkehrsarten!$A:$B,2,FALSE)</f>
        <v>Linienflug</v>
      </c>
      <c r="AP36" s="1" t="s">
        <v>242</v>
      </c>
      <c r="AQ36" s="1" t="s">
        <v>44</v>
      </c>
      <c r="AR36" s="1" t="s">
        <v>243</v>
      </c>
      <c r="AS36" s="1" t="s">
        <v>244</v>
      </c>
      <c r="AT36" s="1" t="s">
        <v>245</v>
      </c>
      <c r="AU36" s="1" t="s">
        <v>34</v>
      </c>
      <c r="AV36" s="1" t="s">
        <v>246</v>
      </c>
      <c r="AW36" s="1">
        <v>186</v>
      </c>
      <c r="AX36" s="1" t="s">
        <v>246</v>
      </c>
      <c r="AY36" s="1" t="s">
        <v>22</v>
      </c>
      <c r="AZ36" s="1" t="str">
        <f>VLOOKUP(AY36,Legende!$A$5:$B$6,2,FALSE)</f>
        <v>getrennte Abfertigung, länger als 90 Min</v>
      </c>
      <c r="BA36" s="1" t="s">
        <v>41</v>
      </c>
      <c r="BB36" s="1">
        <v>94</v>
      </c>
      <c r="BC36" s="30" t="s">
        <v>41</v>
      </c>
      <c r="BD36">
        <v>1</v>
      </c>
      <c r="BE36" s="1" t="str">
        <f>VLOOKUP(BD36,Legende!$A$10:$B$16,2,FALSE)</f>
        <v>Montag</v>
      </c>
    </row>
    <row r="37" spans="1:57" x14ac:dyDescent="0.25">
      <c r="A37" s="1" t="s">
        <v>248</v>
      </c>
      <c r="B37" s="1" t="s">
        <v>249</v>
      </c>
      <c r="C37" s="1" t="s">
        <v>4420</v>
      </c>
      <c r="D37" s="1" t="s">
        <v>250</v>
      </c>
      <c r="E37" s="1" t="s">
        <v>17</v>
      </c>
      <c r="F37" s="1" t="s">
        <v>251</v>
      </c>
      <c r="G37" s="1" t="s">
        <v>252</v>
      </c>
      <c r="H37" s="3">
        <v>68</v>
      </c>
      <c r="I37" s="1" t="s">
        <v>253</v>
      </c>
      <c r="J37" s="4">
        <v>138</v>
      </c>
      <c r="K37" s="1" t="s">
        <v>23</v>
      </c>
      <c r="L37" s="1" t="s">
        <v>24</v>
      </c>
      <c r="M37" s="1" t="s">
        <v>17</v>
      </c>
      <c r="N37" s="2">
        <v>45844</v>
      </c>
      <c r="O37" s="5">
        <v>0.83680555555556002</v>
      </c>
      <c r="P37" s="2">
        <v>45844</v>
      </c>
      <c r="Q37" s="5">
        <v>0.83125000000000004</v>
      </c>
      <c r="R37" s="2">
        <v>45844</v>
      </c>
      <c r="S37" s="5">
        <v>0.82708333333332995</v>
      </c>
      <c r="T37" s="1" t="s">
        <v>237</v>
      </c>
      <c r="U37" s="1" t="s">
        <v>51</v>
      </c>
      <c r="V37" s="1" t="str">
        <f>VLOOKUP(U37,Flughäfen!A:F,6,FALSE)</f>
        <v>Frankfurt</v>
      </c>
      <c r="W37" s="1" t="s">
        <v>27</v>
      </c>
      <c r="X37" s="1" t="s">
        <v>255</v>
      </c>
      <c r="Y37" s="1" t="s">
        <v>29</v>
      </c>
      <c r="Z37" s="1">
        <v>119</v>
      </c>
      <c r="AA37" s="1">
        <v>119</v>
      </c>
      <c r="AB37" s="1">
        <v>119</v>
      </c>
      <c r="AC37" s="1" t="s">
        <v>22</v>
      </c>
      <c r="AD37" s="1" t="str">
        <f>VLOOKUP(AC37,Legende!$A$5:$B$6,2,FALSE)</f>
        <v>getrennte Abfertigung, länger als 90 Min</v>
      </c>
      <c r="AE37" s="1" t="s">
        <v>63</v>
      </c>
      <c r="AF37" s="6">
        <v>7</v>
      </c>
      <c r="AG37" s="6" t="str">
        <f>VLOOKUP(AF37,Legende!$A$10:$B$16,2,FALSE)</f>
        <v>Sonntag</v>
      </c>
      <c r="AH37" s="2">
        <v>45845</v>
      </c>
      <c r="AI37" s="5">
        <v>0.25</v>
      </c>
      <c r="AJ37" s="2">
        <v>45845</v>
      </c>
      <c r="AK37" s="5">
        <v>0.24583333333332999</v>
      </c>
      <c r="AL37" s="2">
        <v>45845</v>
      </c>
      <c r="AM37" s="5">
        <v>0.25138888888888999</v>
      </c>
      <c r="AN37" s="1" t="s">
        <v>237</v>
      </c>
      <c r="AO37" s="1" t="str">
        <f>VLOOKUP(AN37,Verkehrsarten!$A:$B,2,FALSE)</f>
        <v>Linienflug</v>
      </c>
      <c r="AP37" s="1" t="s">
        <v>51</v>
      </c>
      <c r="AQ37" s="1" t="s">
        <v>27</v>
      </c>
      <c r="AR37" s="1" t="s">
        <v>257</v>
      </c>
      <c r="AS37" s="1" t="s">
        <v>258</v>
      </c>
      <c r="AT37" s="1" t="s">
        <v>259</v>
      </c>
      <c r="AU37" s="1" t="s">
        <v>34</v>
      </c>
      <c r="AV37" s="1" t="s">
        <v>260</v>
      </c>
      <c r="AW37" s="1">
        <v>131</v>
      </c>
      <c r="AX37" s="1" t="s">
        <v>260</v>
      </c>
      <c r="AY37" s="1" t="s">
        <v>22</v>
      </c>
      <c r="AZ37" s="1" t="str">
        <f>VLOOKUP(AY37,Legende!$A$5:$B$6,2,FALSE)</f>
        <v>getrennte Abfertigung, länger als 90 Min</v>
      </c>
      <c r="BA37" s="1" t="s">
        <v>35</v>
      </c>
      <c r="BB37" s="1">
        <v>50</v>
      </c>
      <c r="BC37" s="30" t="s">
        <v>63</v>
      </c>
      <c r="BD37">
        <v>1</v>
      </c>
      <c r="BE37" s="1" t="str">
        <f>VLOOKUP(BD37,Legende!$A$10:$B$16,2,FALSE)</f>
        <v>Montag</v>
      </c>
    </row>
    <row r="38" spans="1:57" x14ac:dyDescent="0.25">
      <c r="A38" s="1" t="s">
        <v>262</v>
      </c>
      <c r="B38" s="1" t="s">
        <v>263</v>
      </c>
      <c r="C38" s="1" t="s">
        <v>4420</v>
      </c>
      <c r="D38" s="1" t="s">
        <v>264</v>
      </c>
      <c r="E38" s="1" t="s">
        <v>17</v>
      </c>
      <c r="F38" s="1" t="s">
        <v>251</v>
      </c>
      <c r="G38" s="1" t="s">
        <v>252</v>
      </c>
      <c r="H38" s="3">
        <v>68</v>
      </c>
      <c r="I38" s="1" t="s">
        <v>253</v>
      </c>
      <c r="J38" s="4">
        <v>150</v>
      </c>
      <c r="K38" s="1" t="s">
        <v>23</v>
      </c>
      <c r="L38" s="1" t="s">
        <v>24</v>
      </c>
      <c r="M38" s="1" t="s">
        <v>17</v>
      </c>
      <c r="N38" s="2">
        <v>45844</v>
      </c>
      <c r="O38" s="5">
        <v>0.8125</v>
      </c>
      <c r="P38" s="2">
        <v>45844</v>
      </c>
      <c r="Q38" s="5">
        <v>0.84097222222222001</v>
      </c>
      <c r="R38" s="2">
        <v>45844</v>
      </c>
      <c r="S38" s="5">
        <v>0.83750000000000002</v>
      </c>
      <c r="T38" s="1" t="s">
        <v>237</v>
      </c>
      <c r="U38" s="1" t="s">
        <v>206</v>
      </c>
      <c r="V38" s="1" t="str">
        <f>VLOOKUP(U38,Flughäfen!A:F,6,FALSE)</f>
        <v>Palma de Mallorca</v>
      </c>
      <c r="W38" s="1" t="s">
        <v>44</v>
      </c>
      <c r="X38" s="1" t="s">
        <v>265</v>
      </c>
      <c r="Y38" s="1" t="s">
        <v>29</v>
      </c>
      <c r="Z38" s="1">
        <v>125</v>
      </c>
      <c r="AA38" s="1">
        <v>125</v>
      </c>
      <c r="AB38" s="1">
        <v>125</v>
      </c>
      <c r="AC38" s="1" t="s">
        <v>22</v>
      </c>
      <c r="AD38" s="1" t="str">
        <f>VLOOKUP(AC38,Legende!$A$5:$B$6,2,FALSE)</f>
        <v>getrennte Abfertigung, länger als 90 Min</v>
      </c>
      <c r="AE38" s="1" t="s">
        <v>41</v>
      </c>
      <c r="AF38" s="6">
        <v>7</v>
      </c>
      <c r="AG38" s="6" t="str">
        <f>VLOOKUP(AF38,Legende!$A$10:$B$16,2,FALSE)</f>
        <v>Sonntag</v>
      </c>
      <c r="AH38" s="2">
        <v>45845</v>
      </c>
      <c r="AI38" s="5">
        <v>0.32291666666667002</v>
      </c>
      <c r="AJ38" s="2">
        <v>45845</v>
      </c>
      <c r="AK38" s="5">
        <v>0.32291666666667002</v>
      </c>
      <c r="AL38" s="2">
        <v>45845</v>
      </c>
      <c r="AM38" s="5">
        <v>0.32847222222222</v>
      </c>
      <c r="AN38" s="1" t="s">
        <v>237</v>
      </c>
      <c r="AO38" s="1" t="str">
        <f>VLOOKUP(AN38,Verkehrsarten!$A:$B,2,FALSE)</f>
        <v>Linienflug</v>
      </c>
      <c r="AP38" s="1" t="s">
        <v>267</v>
      </c>
      <c r="AQ38" s="1" t="s">
        <v>44</v>
      </c>
      <c r="AR38" s="1" t="s">
        <v>265</v>
      </c>
      <c r="AS38" s="1" t="s">
        <v>268</v>
      </c>
      <c r="AT38" s="1" t="s">
        <v>245</v>
      </c>
      <c r="AU38" s="1" t="s">
        <v>34</v>
      </c>
      <c r="AV38" s="1" t="s">
        <v>269</v>
      </c>
      <c r="AW38" s="1">
        <v>67</v>
      </c>
      <c r="AX38" s="1" t="s">
        <v>269</v>
      </c>
      <c r="AY38" s="1" t="s">
        <v>22</v>
      </c>
      <c r="AZ38" s="1" t="str">
        <f>VLOOKUP(AY38,Legende!$A$5:$B$6,2,FALSE)</f>
        <v>getrennte Abfertigung, länger als 90 Min</v>
      </c>
      <c r="BA38" s="1" t="s">
        <v>41</v>
      </c>
      <c r="BB38" s="1">
        <v>25</v>
      </c>
      <c r="BC38" s="30" t="s">
        <v>41</v>
      </c>
      <c r="BD38">
        <v>1</v>
      </c>
      <c r="BE38" s="1" t="str">
        <f>VLOOKUP(BD38,Legende!$A$10:$B$16,2,FALSE)</f>
        <v>Montag</v>
      </c>
    </row>
    <row r="39" spans="1:57" x14ac:dyDescent="0.25">
      <c r="A39" s="1" t="s">
        <v>271</v>
      </c>
      <c r="B39" s="1" t="s">
        <v>272</v>
      </c>
      <c r="C39" s="1" t="s">
        <v>4420</v>
      </c>
      <c r="D39" s="1" t="s">
        <v>273</v>
      </c>
      <c r="E39" s="1" t="s">
        <v>17</v>
      </c>
      <c r="F39" s="1" t="s">
        <v>17</v>
      </c>
      <c r="G39" s="1" t="s">
        <v>234</v>
      </c>
      <c r="H39" s="3">
        <v>89</v>
      </c>
      <c r="I39" s="1" t="s">
        <v>235</v>
      </c>
      <c r="J39" s="4">
        <v>244</v>
      </c>
      <c r="K39" s="1" t="s">
        <v>23</v>
      </c>
      <c r="L39" s="1" t="s">
        <v>24</v>
      </c>
      <c r="M39" s="32" t="s">
        <v>4421</v>
      </c>
      <c r="N39" s="2">
        <v>45844</v>
      </c>
      <c r="O39" s="5">
        <v>0.875</v>
      </c>
      <c r="P39" s="2">
        <v>45844</v>
      </c>
      <c r="Q39" s="5">
        <v>0.86250000000000004</v>
      </c>
      <c r="R39" s="2">
        <v>45844</v>
      </c>
      <c r="S39" s="5">
        <v>0.85833333333332995</v>
      </c>
      <c r="T39" s="1" t="s">
        <v>237</v>
      </c>
      <c r="U39" s="1" t="s">
        <v>274</v>
      </c>
      <c r="V39" s="1" t="str">
        <f>VLOOKUP(U39,Flughäfen!A:F,6,FALSE)</f>
        <v>Istanbul Airport</v>
      </c>
      <c r="W39" s="1" t="s">
        <v>15</v>
      </c>
      <c r="X39" s="1" t="s">
        <v>275</v>
      </c>
      <c r="Y39" s="1" t="s">
        <v>29</v>
      </c>
      <c r="Z39" s="1">
        <v>153</v>
      </c>
      <c r="AA39" s="1">
        <v>153</v>
      </c>
      <c r="AB39" s="1">
        <v>153</v>
      </c>
      <c r="AC39" s="1" t="s">
        <v>22</v>
      </c>
      <c r="AD39" s="1" t="str">
        <f>VLOOKUP(AC39,Legende!$A$5:$B$6,2,FALSE)</f>
        <v>getrennte Abfertigung, länger als 90 Min</v>
      </c>
      <c r="AE39" s="1" t="s">
        <v>63</v>
      </c>
      <c r="AF39" s="6">
        <v>7</v>
      </c>
      <c r="AG39" s="6" t="str">
        <f>VLOOKUP(AF39,Legende!$A$10:$B$16,2,FALSE)</f>
        <v>Sonntag</v>
      </c>
      <c r="AH39" s="2">
        <v>45845</v>
      </c>
      <c r="AI39" s="5">
        <v>0.29513888888889001</v>
      </c>
      <c r="AJ39" s="2">
        <v>45845</v>
      </c>
      <c r="AK39" s="5">
        <v>0.30138888888888998</v>
      </c>
      <c r="AL39" s="2">
        <v>45845</v>
      </c>
      <c r="AM39" s="5">
        <v>0.31041666666667</v>
      </c>
      <c r="AN39" s="1" t="s">
        <v>237</v>
      </c>
      <c r="AO39" s="1" t="str">
        <f>VLOOKUP(AN39,Verkehrsarten!$A:$B,2,FALSE)</f>
        <v>Linienflug</v>
      </c>
      <c r="AP39" s="1" t="s">
        <v>274</v>
      </c>
      <c r="AQ39" s="1" t="s">
        <v>15</v>
      </c>
      <c r="AR39" s="1" t="s">
        <v>275</v>
      </c>
      <c r="AS39" s="1" t="s">
        <v>277</v>
      </c>
      <c r="AT39" s="1" t="s">
        <v>278</v>
      </c>
      <c r="AU39" s="1" t="s">
        <v>34</v>
      </c>
      <c r="AV39" s="1" t="s">
        <v>279</v>
      </c>
      <c r="AW39" s="1">
        <v>160</v>
      </c>
      <c r="AX39" s="1" t="s">
        <v>279</v>
      </c>
      <c r="AY39" s="1" t="s">
        <v>22</v>
      </c>
      <c r="AZ39" s="1" t="str">
        <f>VLOOKUP(AY39,Legende!$A$5:$B$6,2,FALSE)</f>
        <v>getrennte Abfertigung, länger als 90 Min</v>
      </c>
      <c r="BA39" s="1" t="s">
        <v>35</v>
      </c>
      <c r="BB39" s="1">
        <v>185</v>
      </c>
      <c r="BC39" s="30" t="s">
        <v>41</v>
      </c>
      <c r="BD39">
        <v>1</v>
      </c>
      <c r="BE39" s="1" t="str">
        <f>VLOOKUP(BD39,Legende!$A$10:$B$16,2,FALSE)</f>
        <v>Montag</v>
      </c>
    </row>
    <row r="40" spans="1:57" x14ac:dyDescent="0.25">
      <c r="A40" s="1" t="s">
        <v>281</v>
      </c>
      <c r="B40" s="1" t="s">
        <v>282</v>
      </c>
      <c r="C40" s="1" t="s">
        <v>4420</v>
      </c>
      <c r="D40" s="1" t="s">
        <v>283</v>
      </c>
      <c r="E40" s="1" t="s">
        <v>17</v>
      </c>
      <c r="F40" s="1" t="s">
        <v>284</v>
      </c>
      <c r="G40" s="1" t="s">
        <v>285</v>
      </c>
      <c r="H40" s="3">
        <v>74</v>
      </c>
      <c r="I40" s="1" t="s">
        <v>286</v>
      </c>
      <c r="J40" s="4">
        <v>180</v>
      </c>
      <c r="K40" s="1" t="s">
        <v>23</v>
      </c>
      <c r="L40" s="1" t="s">
        <v>24</v>
      </c>
      <c r="M40" s="32" t="s">
        <v>4421</v>
      </c>
      <c r="N40" s="2">
        <v>45844</v>
      </c>
      <c r="O40" s="5">
        <v>0.88888888888888995</v>
      </c>
      <c r="P40" s="2">
        <v>45844</v>
      </c>
      <c r="Q40" s="5">
        <v>0.89652777777778003</v>
      </c>
      <c r="R40" s="2">
        <v>45844</v>
      </c>
      <c r="S40" s="5">
        <v>0.89305555555556004</v>
      </c>
      <c r="T40" s="1" t="s">
        <v>237</v>
      </c>
      <c r="U40" s="1" t="s">
        <v>206</v>
      </c>
      <c r="V40" s="1" t="str">
        <f>VLOOKUP(U40,Flughäfen!A:F,6,FALSE)</f>
        <v>Palma de Mallorca</v>
      </c>
      <c r="W40" s="1" t="s">
        <v>44</v>
      </c>
      <c r="X40" s="1" t="s">
        <v>287</v>
      </c>
      <c r="Y40" s="1" t="s">
        <v>29</v>
      </c>
      <c r="Z40" s="1">
        <v>142</v>
      </c>
      <c r="AA40" s="1">
        <v>142</v>
      </c>
      <c r="AB40" s="1">
        <v>142</v>
      </c>
      <c r="AC40" s="1" t="s">
        <v>22</v>
      </c>
      <c r="AD40" s="1" t="str">
        <f>VLOOKUP(AC40,Legende!$A$5:$B$6,2,FALSE)</f>
        <v>getrennte Abfertigung, länger als 90 Min</v>
      </c>
      <c r="AE40" s="1" t="s">
        <v>41</v>
      </c>
      <c r="AF40" s="6">
        <v>7</v>
      </c>
      <c r="AG40" s="6" t="str">
        <f>VLOOKUP(AF40,Legende!$A$10:$B$16,2,FALSE)</f>
        <v>Sonntag</v>
      </c>
      <c r="AH40" s="2">
        <v>45845</v>
      </c>
      <c r="AI40" s="5">
        <v>0.28125</v>
      </c>
      <c r="AJ40" s="2">
        <v>45845</v>
      </c>
      <c r="AK40" s="5">
        <v>0.28125</v>
      </c>
      <c r="AL40" s="2">
        <v>45845</v>
      </c>
      <c r="AM40" s="5">
        <v>0.28749999999999998</v>
      </c>
      <c r="AN40" s="1" t="s">
        <v>237</v>
      </c>
      <c r="AO40" s="1" t="str">
        <f>VLOOKUP(AN40,Verkehrsarten!$A:$B,2,FALSE)</f>
        <v>Linienflug</v>
      </c>
      <c r="AP40" s="1" t="s">
        <v>289</v>
      </c>
      <c r="AQ40" s="1" t="s">
        <v>44</v>
      </c>
      <c r="AR40" s="1" t="s">
        <v>290</v>
      </c>
      <c r="AS40" s="1" t="s">
        <v>291</v>
      </c>
      <c r="AT40" s="1" t="s">
        <v>292</v>
      </c>
      <c r="AU40" s="1" t="s">
        <v>34</v>
      </c>
      <c r="AV40" s="1" t="s">
        <v>293</v>
      </c>
      <c r="AW40" s="1">
        <v>76</v>
      </c>
      <c r="AX40" s="1" t="s">
        <v>293</v>
      </c>
      <c r="AY40" s="1" t="s">
        <v>22</v>
      </c>
      <c r="AZ40" s="1" t="str">
        <f>VLOOKUP(AY40,Legende!$A$5:$B$6,2,FALSE)</f>
        <v>getrennte Abfertigung, länger als 90 Min</v>
      </c>
      <c r="BA40" s="1" t="s">
        <v>41</v>
      </c>
      <c r="BB40" s="1">
        <v>38</v>
      </c>
      <c r="BC40" s="30" t="s">
        <v>41</v>
      </c>
      <c r="BD40">
        <v>1</v>
      </c>
      <c r="BE40" s="1" t="str">
        <f>VLOOKUP(BD40,Legende!$A$10:$B$16,2,FALSE)</f>
        <v>Montag</v>
      </c>
    </row>
    <row r="41" spans="1:57" x14ac:dyDescent="0.25">
      <c r="A41" s="1" t="s">
        <v>295</v>
      </c>
      <c r="B41" s="1" t="s">
        <v>296</v>
      </c>
      <c r="C41" s="1" t="s">
        <v>4420</v>
      </c>
      <c r="D41" s="1" t="s">
        <v>297</v>
      </c>
      <c r="E41" s="1" t="s">
        <v>17</v>
      </c>
      <c r="F41" s="1" t="s">
        <v>298</v>
      </c>
      <c r="G41" s="1" t="s">
        <v>252</v>
      </c>
      <c r="H41" s="3">
        <v>83</v>
      </c>
      <c r="I41" s="1" t="s">
        <v>235</v>
      </c>
      <c r="J41" s="4">
        <v>200</v>
      </c>
      <c r="K41" s="1" t="s">
        <v>23</v>
      </c>
      <c r="L41" s="1" t="s">
        <v>24</v>
      </c>
      <c r="M41" s="32" t="s">
        <v>4421</v>
      </c>
      <c r="N41" s="2">
        <v>45844</v>
      </c>
      <c r="O41" s="5">
        <v>0.89583333333333004</v>
      </c>
      <c r="P41" s="2">
        <v>45844</v>
      </c>
      <c r="Q41" s="5">
        <v>0.90625</v>
      </c>
      <c r="R41" s="2">
        <v>45844</v>
      </c>
      <c r="S41" s="5">
        <v>0.90277777777778001</v>
      </c>
      <c r="T41" s="1" t="s">
        <v>237</v>
      </c>
      <c r="U41" s="1" t="s">
        <v>299</v>
      </c>
      <c r="V41" s="1" t="str">
        <f>VLOOKUP(U41,Flughäfen!A:F,6,FALSE)</f>
        <v>München</v>
      </c>
      <c r="W41" s="1" t="s">
        <v>27</v>
      </c>
      <c r="X41" s="1" t="s">
        <v>255</v>
      </c>
      <c r="Y41" s="1" t="s">
        <v>29</v>
      </c>
      <c r="Z41" s="1">
        <v>179</v>
      </c>
      <c r="AA41" s="1">
        <v>179</v>
      </c>
      <c r="AB41" s="1">
        <v>179</v>
      </c>
      <c r="AC41" s="1" t="s">
        <v>22</v>
      </c>
      <c r="AD41" s="1" t="str">
        <f>VLOOKUP(AC41,Legende!$A$5:$B$6,2,FALSE)</f>
        <v>getrennte Abfertigung, länger als 90 Min</v>
      </c>
      <c r="AE41" s="1" t="s">
        <v>63</v>
      </c>
      <c r="AF41" s="6">
        <v>7</v>
      </c>
      <c r="AG41" s="6" t="str">
        <f>VLOOKUP(AF41,Legende!$A$10:$B$16,2,FALSE)</f>
        <v>Sonntag</v>
      </c>
      <c r="AH41" s="2">
        <v>45845</v>
      </c>
      <c r="AI41" s="5">
        <v>0.30208333333332998</v>
      </c>
      <c r="AJ41" s="2">
        <v>45845</v>
      </c>
      <c r="AK41" s="5">
        <v>0.30625000000000002</v>
      </c>
      <c r="AL41" s="2">
        <v>45845</v>
      </c>
      <c r="AM41" s="5">
        <v>0.3125</v>
      </c>
      <c r="AN41" s="1" t="s">
        <v>237</v>
      </c>
      <c r="AO41" s="1" t="str">
        <f>VLOOKUP(AN41,Verkehrsarten!$A:$B,2,FALSE)</f>
        <v>Linienflug</v>
      </c>
      <c r="AP41" s="1" t="s">
        <v>299</v>
      </c>
      <c r="AQ41" s="1" t="s">
        <v>27</v>
      </c>
      <c r="AR41" s="1" t="s">
        <v>257</v>
      </c>
      <c r="AS41" s="1" t="s">
        <v>258</v>
      </c>
      <c r="AT41" s="1" t="s">
        <v>259</v>
      </c>
      <c r="AU41" s="1" t="s">
        <v>34</v>
      </c>
      <c r="AV41" s="1" t="s">
        <v>246</v>
      </c>
      <c r="AW41" s="1">
        <v>186</v>
      </c>
      <c r="AX41" s="1" t="s">
        <v>246</v>
      </c>
      <c r="AY41" s="1" t="s">
        <v>22</v>
      </c>
      <c r="AZ41" s="1" t="str">
        <f>VLOOKUP(AY41,Legende!$A$5:$B$6,2,FALSE)</f>
        <v>getrennte Abfertigung, länger als 90 Min</v>
      </c>
      <c r="BA41" s="1" t="s">
        <v>35</v>
      </c>
      <c r="BB41" s="1">
        <v>81</v>
      </c>
      <c r="BC41" s="30" t="s">
        <v>63</v>
      </c>
      <c r="BD41">
        <v>1</v>
      </c>
      <c r="BE41" s="1" t="str">
        <f>VLOOKUP(BD41,Legende!$A$10:$B$16,2,FALSE)</f>
        <v>Montag</v>
      </c>
    </row>
    <row r="42" spans="1:57" x14ac:dyDescent="0.25">
      <c r="A42" s="1" t="s">
        <v>302</v>
      </c>
      <c r="B42" s="1" t="s">
        <v>303</v>
      </c>
      <c r="C42" s="1" t="s">
        <v>4420</v>
      </c>
      <c r="D42" s="1" t="s">
        <v>304</v>
      </c>
      <c r="E42" s="1" t="s">
        <v>17</v>
      </c>
      <c r="F42" s="1" t="s">
        <v>251</v>
      </c>
      <c r="G42" s="1" t="s">
        <v>252</v>
      </c>
      <c r="H42" s="3">
        <v>70</v>
      </c>
      <c r="I42" s="1" t="s">
        <v>253</v>
      </c>
      <c r="J42" s="4">
        <v>138</v>
      </c>
      <c r="K42" s="1" t="s">
        <v>23</v>
      </c>
      <c r="L42" s="1" t="s">
        <v>24</v>
      </c>
      <c r="M42" s="1" t="s">
        <v>17</v>
      </c>
      <c r="N42" s="2">
        <v>45844</v>
      </c>
      <c r="O42" s="5">
        <v>0.88888888888888995</v>
      </c>
      <c r="P42" s="2">
        <v>45844</v>
      </c>
      <c r="Q42" s="5">
        <v>0.91458333333332997</v>
      </c>
      <c r="R42" s="2">
        <v>45844</v>
      </c>
      <c r="S42" s="5">
        <v>0.91111111111110998</v>
      </c>
      <c r="T42" s="1" t="s">
        <v>237</v>
      </c>
      <c r="U42" s="1" t="s">
        <v>51</v>
      </c>
      <c r="V42" s="1" t="str">
        <f>VLOOKUP(U42,Flughäfen!A:F,6,FALSE)</f>
        <v>Frankfurt</v>
      </c>
      <c r="W42" s="1" t="s">
        <v>27</v>
      </c>
      <c r="X42" s="1" t="s">
        <v>305</v>
      </c>
      <c r="Y42" s="1" t="s">
        <v>29</v>
      </c>
      <c r="Z42" s="1">
        <v>105</v>
      </c>
      <c r="AA42" s="1">
        <v>105</v>
      </c>
      <c r="AB42" s="1">
        <v>105</v>
      </c>
      <c r="AC42" s="1" t="s">
        <v>22</v>
      </c>
      <c r="AD42" s="1" t="str">
        <f>VLOOKUP(AC42,Legende!$A$5:$B$6,2,FALSE)</f>
        <v>getrennte Abfertigung, länger als 90 Min</v>
      </c>
      <c r="AE42" s="1" t="s">
        <v>63</v>
      </c>
      <c r="AF42" s="6">
        <v>7</v>
      </c>
      <c r="AG42" s="6" t="str">
        <f>VLOOKUP(AF42,Legende!$A$10:$B$16,2,FALSE)</f>
        <v>Sonntag</v>
      </c>
      <c r="AH42" s="2">
        <v>45845</v>
      </c>
      <c r="AI42" s="5">
        <v>0.3125</v>
      </c>
      <c r="AJ42" s="2">
        <v>45845</v>
      </c>
      <c r="AK42" s="5">
        <v>0.31319444444444</v>
      </c>
      <c r="AL42" s="2">
        <v>45845</v>
      </c>
      <c r="AM42" s="5">
        <v>0.31944444444443998</v>
      </c>
      <c r="AN42" s="1" t="s">
        <v>237</v>
      </c>
      <c r="AO42" s="1" t="str">
        <f>VLOOKUP(AN42,Verkehrsarten!$A:$B,2,FALSE)</f>
        <v>Linienflug</v>
      </c>
      <c r="AP42" s="1" t="s">
        <v>51</v>
      </c>
      <c r="AQ42" s="1" t="s">
        <v>27</v>
      </c>
      <c r="AR42" s="1" t="s">
        <v>255</v>
      </c>
      <c r="AS42" s="1" t="s">
        <v>306</v>
      </c>
      <c r="AT42" s="1" t="s">
        <v>259</v>
      </c>
      <c r="AU42" s="1" t="s">
        <v>34</v>
      </c>
      <c r="AV42" s="1" t="s">
        <v>266</v>
      </c>
      <c r="AW42" s="1">
        <v>125</v>
      </c>
      <c r="AX42" s="1" t="s">
        <v>266</v>
      </c>
      <c r="AY42" s="1" t="s">
        <v>22</v>
      </c>
      <c r="AZ42" s="1" t="str">
        <f>VLOOKUP(AY42,Legende!$A$5:$B$6,2,FALSE)</f>
        <v>getrennte Abfertigung, länger als 90 Min</v>
      </c>
      <c r="BA42" s="1" t="s">
        <v>35</v>
      </c>
      <c r="BB42" s="1">
        <v>50</v>
      </c>
      <c r="BC42" s="30" t="s">
        <v>63</v>
      </c>
      <c r="BD42">
        <v>1</v>
      </c>
      <c r="BE42" s="1" t="str">
        <f>VLOOKUP(BD42,Legende!$A$10:$B$16,2,FALSE)</f>
        <v>Montag</v>
      </c>
    </row>
    <row r="43" spans="1:57" x14ac:dyDescent="0.25">
      <c r="A43" s="1" t="s">
        <v>307</v>
      </c>
      <c r="B43" s="1" t="s">
        <v>308</v>
      </c>
      <c r="C43" s="1" t="s">
        <v>4420</v>
      </c>
      <c r="D43" s="1" t="s">
        <v>309</v>
      </c>
      <c r="E43" s="1" t="s">
        <v>17</v>
      </c>
      <c r="F43" s="1" t="s">
        <v>284</v>
      </c>
      <c r="G43" s="1" t="s">
        <v>285</v>
      </c>
      <c r="H43" s="3">
        <v>77</v>
      </c>
      <c r="I43" s="1" t="s">
        <v>286</v>
      </c>
      <c r="J43" s="4">
        <v>180</v>
      </c>
      <c r="K43" s="1" t="s">
        <v>23</v>
      </c>
      <c r="L43" s="1" t="s">
        <v>24</v>
      </c>
      <c r="M43" s="32" t="s">
        <v>4421</v>
      </c>
      <c r="N43" s="2">
        <v>45844</v>
      </c>
      <c r="O43" s="5">
        <v>0.89583333333333004</v>
      </c>
      <c r="P43" s="2">
        <v>45844</v>
      </c>
      <c r="Q43" s="5">
        <v>0.91597222222221997</v>
      </c>
      <c r="R43" s="2">
        <v>45844</v>
      </c>
      <c r="S43" s="5">
        <v>0.91249999999999998</v>
      </c>
      <c r="T43" s="1" t="s">
        <v>237</v>
      </c>
      <c r="U43" s="1" t="s">
        <v>242</v>
      </c>
      <c r="V43" s="1" t="str">
        <f>VLOOKUP(U43,Flughäfen!A:F,6,FALSE)</f>
        <v>Barcelona</v>
      </c>
      <c r="W43" s="1" t="s">
        <v>44</v>
      </c>
      <c r="X43" s="1" t="s">
        <v>240</v>
      </c>
      <c r="Y43" s="1" t="s">
        <v>29</v>
      </c>
      <c r="Z43" s="1">
        <v>157</v>
      </c>
      <c r="AA43" s="1">
        <v>157</v>
      </c>
      <c r="AB43" s="1">
        <v>157</v>
      </c>
      <c r="AC43" s="1" t="s">
        <v>22</v>
      </c>
      <c r="AD43" s="1" t="str">
        <f>VLOOKUP(AC43,Legende!$A$5:$B$6,2,FALSE)</f>
        <v>getrennte Abfertigung, länger als 90 Min</v>
      </c>
      <c r="AE43" s="1" t="s">
        <v>41</v>
      </c>
      <c r="AF43" s="6">
        <v>7</v>
      </c>
      <c r="AG43" s="6" t="str">
        <f>VLOOKUP(AF43,Legende!$A$10:$B$16,2,FALSE)</f>
        <v>Sonntag</v>
      </c>
      <c r="AH43" s="2">
        <v>45845</v>
      </c>
      <c r="AI43" s="5">
        <v>0.25</v>
      </c>
      <c r="AJ43" s="2">
        <v>45845</v>
      </c>
      <c r="AK43" s="5">
        <v>0.25347222222221999</v>
      </c>
      <c r="AL43" s="2">
        <v>45845</v>
      </c>
      <c r="AM43" s="5">
        <v>0.26041666666667002</v>
      </c>
      <c r="AN43" s="1" t="s">
        <v>237</v>
      </c>
      <c r="AO43" s="1" t="str">
        <f>VLOOKUP(AN43,Verkehrsarten!$A:$B,2,FALSE)</f>
        <v>Linienflug</v>
      </c>
      <c r="AP43" s="1" t="s">
        <v>311</v>
      </c>
      <c r="AQ43" s="1" t="s">
        <v>44</v>
      </c>
      <c r="AR43" s="1" t="s">
        <v>312</v>
      </c>
      <c r="AS43" s="1" t="s">
        <v>313</v>
      </c>
      <c r="AT43" s="1" t="s">
        <v>245</v>
      </c>
      <c r="AU43" s="1" t="s">
        <v>34</v>
      </c>
      <c r="AV43" s="1" t="s">
        <v>314</v>
      </c>
      <c r="AW43" s="1">
        <v>144</v>
      </c>
      <c r="AX43" s="1" t="s">
        <v>314</v>
      </c>
      <c r="AY43" s="1" t="s">
        <v>22</v>
      </c>
      <c r="AZ43" s="1" t="str">
        <f>VLOOKUP(AY43,Legende!$A$5:$B$6,2,FALSE)</f>
        <v>getrennte Abfertigung, länger als 90 Min</v>
      </c>
      <c r="BA43" s="1" t="s">
        <v>41</v>
      </c>
      <c r="BB43" s="1">
        <v>55</v>
      </c>
      <c r="BC43" s="30" t="s">
        <v>41</v>
      </c>
      <c r="BD43">
        <v>1</v>
      </c>
      <c r="BE43" s="1" t="str">
        <f>VLOOKUP(BD43,Legende!$A$10:$B$16,2,FALSE)</f>
        <v>Montag</v>
      </c>
    </row>
    <row r="44" spans="1:57" x14ac:dyDescent="0.25">
      <c r="A44" s="1" t="s">
        <v>316</v>
      </c>
      <c r="B44" s="1" t="s">
        <v>317</v>
      </c>
      <c r="C44" s="1" t="s">
        <v>4420</v>
      </c>
      <c r="D44" s="1" t="s">
        <v>318</v>
      </c>
      <c r="E44" s="1" t="s">
        <v>17</v>
      </c>
      <c r="F44" s="1" t="s">
        <v>251</v>
      </c>
      <c r="G44" s="1" t="s">
        <v>252</v>
      </c>
      <c r="H44" s="3">
        <v>68</v>
      </c>
      <c r="I44" s="1" t="s">
        <v>253</v>
      </c>
      <c r="J44" s="4">
        <v>150</v>
      </c>
      <c r="K44" s="1" t="s">
        <v>23</v>
      </c>
      <c r="L44" s="1" t="s">
        <v>24</v>
      </c>
      <c r="M44" s="1" t="s">
        <v>17</v>
      </c>
      <c r="N44" s="2">
        <v>45844</v>
      </c>
      <c r="O44" s="5">
        <v>0.92361111111111005</v>
      </c>
      <c r="P44" s="2">
        <v>45844</v>
      </c>
      <c r="Q44" s="5">
        <v>0.91805555555555995</v>
      </c>
      <c r="R44" s="2">
        <v>45844</v>
      </c>
      <c r="S44" s="5">
        <v>0.91388888888888997</v>
      </c>
      <c r="T44" s="1" t="s">
        <v>237</v>
      </c>
      <c r="U44" s="1" t="s">
        <v>319</v>
      </c>
      <c r="V44" s="1" t="str">
        <f>VLOOKUP(U44,Flughäfen!A:F,6,FALSE)</f>
        <v>Graz</v>
      </c>
      <c r="W44" s="1" t="s">
        <v>44</v>
      </c>
      <c r="X44" s="1" t="s">
        <v>265</v>
      </c>
      <c r="Y44" s="1" t="s">
        <v>29</v>
      </c>
      <c r="Z44" s="1">
        <v>118</v>
      </c>
      <c r="AA44" s="1">
        <v>118</v>
      </c>
      <c r="AB44" s="1">
        <v>118</v>
      </c>
      <c r="AC44" s="1" t="s">
        <v>22</v>
      </c>
      <c r="AD44" s="1" t="str">
        <f>VLOOKUP(AC44,Legende!$A$5:$B$6,2,FALSE)</f>
        <v>getrennte Abfertigung, länger als 90 Min</v>
      </c>
      <c r="AE44" s="1" t="s">
        <v>41</v>
      </c>
      <c r="AF44" s="6">
        <v>7</v>
      </c>
      <c r="AG44" s="6" t="str">
        <f>VLOOKUP(AF44,Legende!$A$10:$B$16,2,FALSE)</f>
        <v>Sonntag</v>
      </c>
      <c r="AH44" s="2">
        <v>45845</v>
      </c>
      <c r="AI44" s="5">
        <v>0.27083333333332998</v>
      </c>
      <c r="AJ44" s="2">
        <v>45845</v>
      </c>
      <c r="AK44" s="5">
        <v>0.26874999999999999</v>
      </c>
      <c r="AL44" s="2">
        <v>45845</v>
      </c>
      <c r="AM44" s="5">
        <v>0.27638888888889002</v>
      </c>
      <c r="AN44" s="1" t="s">
        <v>237</v>
      </c>
      <c r="AO44" s="1" t="str">
        <f>VLOOKUP(AN44,Verkehrsarten!$A:$B,2,FALSE)</f>
        <v>Linienflug</v>
      </c>
      <c r="AP44" s="1" t="s">
        <v>321</v>
      </c>
      <c r="AQ44" s="1" t="s">
        <v>44</v>
      </c>
      <c r="AR44" s="1" t="s">
        <v>265</v>
      </c>
      <c r="AS44" s="1" t="s">
        <v>268</v>
      </c>
      <c r="AT44" s="1" t="s">
        <v>245</v>
      </c>
      <c r="AU44" s="1" t="s">
        <v>34</v>
      </c>
      <c r="AV44" s="1" t="s">
        <v>322</v>
      </c>
      <c r="AW44" s="1">
        <v>140</v>
      </c>
      <c r="AX44" s="1" t="s">
        <v>322</v>
      </c>
      <c r="AY44" s="1" t="s">
        <v>22</v>
      </c>
      <c r="AZ44" s="1" t="str">
        <f>VLOOKUP(AY44,Legende!$A$5:$B$6,2,FALSE)</f>
        <v>getrennte Abfertigung, länger als 90 Min</v>
      </c>
      <c r="BA44" s="1" t="s">
        <v>41</v>
      </c>
      <c r="BB44" s="1">
        <v>109</v>
      </c>
      <c r="BC44" s="30" t="s">
        <v>41</v>
      </c>
      <c r="BD44">
        <v>1</v>
      </c>
      <c r="BE44" s="1" t="str">
        <f>VLOOKUP(BD44,Legende!$A$10:$B$16,2,FALSE)</f>
        <v>Montag</v>
      </c>
    </row>
    <row r="45" spans="1:57" x14ac:dyDescent="0.25">
      <c r="A45" s="1" t="s">
        <v>324</v>
      </c>
      <c r="B45" s="1" t="s">
        <v>325</v>
      </c>
      <c r="C45" s="1" t="s">
        <v>4420</v>
      </c>
      <c r="D45" s="1" t="s">
        <v>326</v>
      </c>
      <c r="E45" s="1" t="s">
        <v>17</v>
      </c>
      <c r="F45" s="1" t="s">
        <v>327</v>
      </c>
      <c r="G45" s="1" t="s">
        <v>17</v>
      </c>
      <c r="H45" s="3">
        <v>48</v>
      </c>
      <c r="I45" s="1" t="s">
        <v>327</v>
      </c>
      <c r="J45" s="4">
        <v>106</v>
      </c>
      <c r="K45" s="1" t="s">
        <v>23</v>
      </c>
      <c r="L45" s="1" t="s">
        <v>24</v>
      </c>
      <c r="M45" s="1" t="s">
        <v>17</v>
      </c>
      <c r="N45" s="2">
        <v>45844</v>
      </c>
      <c r="O45" s="5">
        <v>0.92361111111111005</v>
      </c>
      <c r="P45" s="2">
        <v>45844</v>
      </c>
      <c r="Q45" s="5">
        <v>0.92152777777778005</v>
      </c>
      <c r="R45" s="2">
        <v>45844</v>
      </c>
      <c r="S45" s="5">
        <v>0.91736111111110996</v>
      </c>
      <c r="T45" s="1" t="s">
        <v>237</v>
      </c>
      <c r="U45" s="1" t="s">
        <v>328</v>
      </c>
      <c r="V45" s="1" t="str">
        <f>VLOOKUP(U45,Flughäfen!A:F,6,FALSE)</f>
        <v>Warschau</v>
      </c>
      <c r="W45" s="1" t="s">
        <v>44</v>
      </c>
      <c r="X45" s="1" t="s">
        <v>329</v>
      </c>
      <c r="Y45" s="1" t="s">
        <v>29</v>
      </c>
      <c r="Z45" s="1">
        <v>62</v>
      </c>
      <c r="AA45" s="1">
        <v>62</v>
      </c>
      <c r="AB45" s="1">
        <v>62</v>
      </c>
      <c r="AC45" s="1" t="s">
        <v>22</v>
      </c>
      <c r="AD45" s="1" t="str">
        <f>VLOOKUP(AC45,Legende!$A$5:$B$6,2,FALSE)</f>
        <v>getrennte Abfertigung, länger als 90 Min</v>
      </c>
      <c r="AE45" s="1" t="s">
        <v>63</v>
      </c>
      <c r="AF45" s="6">
        <v>7</v>
      </c>
      <c r="AG45" s="6" t="str">
        <f>VLOOKUP(AF45,Legende!$A$10:$B$16,2,FALSE)</f>
        <v>Sonntag</v>
      </c>
      <c r="AH45" s="2">
        <v>45845</v>
      </c>
      <c r="AI45" s="5">
        <v>0.28819444444443998</v>
      </c>
      <c r="AJ45" s="2">
        <v>45845</v>
      </c>
      <c r="AK45" s="5">
        <v>0.29583333333333001</v>
      </c>
      <c r="AL45" s="2">
        <v>45845</v>
      </c>
      <c r="AM45" s="5">
        <v>0.30486111111110997</v>
      </c>
      <c r="AN45" s="1" t="s">
        <v>237</v>
      </c>
      <c r="AO45" s="1" t="str">
        <f>VLOOKUP(AN45,Verkehrsarten!$A:$B,2,FALSE)</f>
        <v>Linienflug</v>
      </c>
      <c r="AP45" s="1" t="s">
        <v>328</v>
      </c>
      <c r="AQ45" s="1" t="s">
        <v>44</v>
      </c>
      <c r="AR45" s="1" t="s">
        <v>329</v>
      </c>
      <c r="AS45" s="1" t="s">
        <v>330</v>
      </c>
      <c r="AT45" s="1" t="s">
        <v>331</v>
      </c>
      <c r="AU45" s="1" t="s">
        <v>34</v>
      </c>
      <c r="AV45" s="1" t="s">
        <v>236</v>
      </c>
      <c r="AW45" s="1">
        <v>88</v>
      </c>
      <c r="AX45" s="1" t="s">
        <v>236</v>
      </c>
      <c r="AY45" s="1" t="s">
        <v>22</v>
      </c>
      <c r="AZ45" s="1" t="str">
        <f>VLOOKUP(AY45,Legende!$A$5:$B$6,2,FALSE)</f>
        <v>getrennte Abfertigung, länger als 90 Min</v>
      </c>
      <c r="BA45" s="1" t="s">
        <v>63</v>
      </c>
      <c r="BB45" s="1">
        <v>35</v>
      </c>
      <c r="BC45" s="30" t="s">
        <v>63</v>
      </c>
      <c r="BD45">
        <v>1</v>
      </c>
      <c r="BE45" s="1" t="str">
        <f>VLOOKUP(BD45,Legende!$A$10:$B$16,2,FALSE)</f>
        <v>Montag</v>
      </c>
    </row>
    <row r="46" spans="1:57" x14ac:dyDescent="0.25">
      <c r="A46" s="1" t="s">
        <v>333</v>
      </c>
      <c r="B46" s="1" t="s">
        <v>334</v>
      </c>
      <c r="C46" s="1" t="s">
        <v>4420</v>
      </c>
      <c r="D46" s="1" t="s">
        <v>335</v>
      </c>
      <c r="E46" s="1" t="s">
        <v>17</v>
      </c>
      <c r="F46" s="1" t="s">
        <v>284</v>
      </c>
      <c r="G46" s="1" t="s">
        <v>234</v>
      </c>
      <c r="H46" s="3">
        <v>77</v>
      </c>
      <c r="I46" s="1" t="s">
        <v>286</v>
      </c>
      <c r="J46" s="4">
        <v>180</v>
      </c>
      <c r="K46" s="1" t="s">
        <v>23</v>
      </c>
      <c r="L46" s="1" t="s">
        <v>24</v>
      </c>
      <c r="M46" s="1" t="s">
        <v>17</v>
      </c>
      <c r="N46" s="2">
        <v>45844</v>
      </c>
      <c r="O46" s="5">
        <v>0.93402777777778001</v>
      </c>
      <c r="P46" s="2">
        <v>45844</v>
      </c>
      <c r="Q46" s="5">
        <v>0.92986111111111003</v>
      </c>
      <c r="R46" s="2">
        <v>45844</v>
      </c>
      <c r="S46" s="5">
        <v>0.92638888888889004</v>
      </c>
      <c r="T46" s="1" t="s">
        <v>237</v>
      </c>
      <c r="U46" s="1" t="s">
        <v>336</v>
      </c>
      <c r="V46" s="1" t="str">
        <f>VLOOKUP(U46,Flughäfen!A:F,6,FALSE)</f>
        <v>Budapest</v>
      </c>
      <c r="W46" s="1" t="s">
        <v>44</v>
      </c>
      <c r="X46" s="1" t="s">
        <v>337</v>
      </c>
      <c r="Y46" s="1" t="s">
        <v>29</v>
      </c>
      <c r="Z46" s="1">
        <v>159</v>
      </c>
      <c r="AA46" s="1">
        <v>159</v>
      </c>
      <c r="AB46" s="1">
        <v>159</v>
      </c>
      <c r="AC46" s="1" t="s">
        <v>22</v>
      </c>
      <c r="AD46" s="1" t="str">
        <f>VLOOKUP(AC46,Legende!$A$5:$B$6,2,FALSE)</f>
        <v>getrennte Abfertigung, länger als 90 Min</v>
      </c>
      <c r="AE46" s="1" t="s">
        <v>41</v>
      </c>
      <c r="AF46" s="6">
        <v>7</v>
      </c>
      <c r="AG46" s="6" t="str">
        <f>VLOOKUP(AF46,Legende!$A$10:$B$16,2,FALSE)</f>
        <v>Sonntag</v>
      </c>
      <c r="AH46" s="2">
        <v>45845</v>
      </c>
      <c r="AI46" s="5">
        <v>0.25</v>
      </c>
      <c r="AJ46" s="2">
        <v>45845</v>
      </c>
      <c r="AK46" s="5">
        <v>0.24722222222222001</v>
      </c>
      <c r="AL46" s="2">
        <v>45845</v>
      </c>
      <c r="AM46" s="5">
        <v>0.25347222222221999</v>
      </c>
      <c r="AN46" s="1" t="s">
        <v>237</v>
      </c>
      <c r="AO46" s="1" t="str">
        <f>VLOOKUP(AN46,Verkehrsarten!$A:$B,2,FALSE)</f>
        <v>Linienflug</v>
      </c>
      <c r="AP46" s="1" t="s">
        <v>206</v>
      </c>
      <c r="AQ46" s="1" t="s">
        <v>44</v>
      </c>
      <c r="AR46" s="1" t="s">
        <v>337</v>
      </c>
      <c r="AS46" s="1" t="s">
        <v>339</v>
      </c>
      <c r="AT46" s="1" t="s">
        <v>245</v>
      </c>
      <c r="AU46" s="1" t="s">
        <v>34</v>
      </c>
      <c r="AV46" s="1" t="s">
        <v>340</v>
      </c>
      <c r="AW46" s="1">
        <v>180</v>
      </c>
      <c r="AX46" s="1" t="s">
        <v>340</v>
      </c>
      <c r="AY46" s="1" t="s">
        <v>22</v>
      </c>
      <c r="AZ46" s="1" t="str">
        <f>VLOOKUP(AY46,Legende!$A$5:$B$6,2,FALSE)</f>
        <v>getrennte Abfertigung, länger als 90 Min</v>
      </c>
      <c r="BA46" s="1" t="s">
        <v>41</v>
      </c>
      <c r="BB46" s="1">
        <v>150</v>
      </c>
      <c r="BC46" s="30" t="s">
        <v>41</v>
      </c>
      <c r="BD46">
        <v>1</v>
      </c>
      <c r="BE46" s="1" t="str">
        <f>VLOOKUP(BD46,Legende!$A$10:$B$16,2,FALSE)</f>
        <v>Montag</v>
      </c>
    </row>
    <row r="47" spans="1:57" x14ac:dyDescent="0.25">
      <c r="A47" s="1" t="s">
        <v>342</v>
      </c>
      <c r="B47" s="1" t="s">
        <v>343</v>
      </c>
      <c r="C47" s="1" t="s">
        <v>4420</v>
      </c>
      <c r="D47" s="1" t="s">
        <v>344</v>
      </c>
      <c r="E47" s="1" t="s">
        <v>17</v>
      </c>
      <c r="F47" s="1" t="s">
        <v>251</v>
      </c>
      <c r="G47" s="1" t="s">
        <v>252</v>
      </c>
      <c r="H47" s="3">
        <v>68</v>
      </c>
      <c r="I47" s="1" t="s">
        <v>253</v>
      </c>
      <c r="J47" s="4">
        <v>150</v>
      </c>
      <c r="K47" s="1" t="s">
        <v>23</v>
      </c>
      <c r="L47" s="1" t="s">
        <v>24</v>
      </c>
      <c r="M47" s="1" t="s">
        <v>17</v>
      </c>
      <c r="N47" s="2">
        <v>45844</v>
      </c>
      <c r="O47" s="5">
        <v>0.91666666666666996</v>
      </c>
      <c r="P47" s="2">
        <v>45844</v>
      </c>
      <c r="Q47" s="5">
        <v>0.93125000000000002</v>
      </c>
      <c r="R47" s="2">
        <v>45844</v>
      </c>
      <c r="S47" s="5">
        <v>0.92777777777778003</v>
      </c>
      <c r="T47" s="1" t="s">
        <v>237</v>
      </c>
      <c r="U47" s="1" t="s">
        <v>345</v>
      </c>
      <c r="V47" s="1" t="str">
        <f>VLOOKUP(U47,Flughäfen!A:F,6,FALSE)</f>
        <v>Split</v>
      </c>
      <c r="W47" s="1" t="s">
        <v>44</v>
      </c>
      <c r="X47" s="1" t="s">
        <v>346</v>
      </c>
      <c r="Y47" s="1" t="s">
        <v>29</v>
      </c>
      <c r="Z47" s="1">
        <v>107</v>
      </c>
      <c r="AA47" s="1">
        <v>107</v>
      </c>
      <c r="AB47" s="1">
        <v>107</v>
      </c>
      <c r="AC47" s="1" t="s">
        <v>22</v>
      </c>
      <c r="AD47" s="1" t="str">
        <f>VLOOKUP(AC47,Legende!$A$5:$B$6,2,FALSE)</f>
        <v>getrennte Abfertigung, länger als 90 Min</v>
      </c>
      <c r="AE47" s="1" t="s">
        <v>41</v>
      </c>
      <c r="AF47" s="6">
        <v>7</v>
      </c>
      <c r="AG47" s="6" t="str">
        <f>VLOOKUP(AF47,Legende!$A$10:$B$16,2,FALSE)</f>
        <v>Sonntag</v>
      </c>
      <c r="AH47" s="2">
        <v>45845</v>
      </c>
      <c r="AI47" s="5">
        <v>0.26388888888889001</v>
      </c>
      <c r="AJ47" s="2">
        <v>45845</v>
      </c>
      <c r="AK47" s="5">
        <v>0.26180555555556001</v>
      </c>
      <c r="AL47" s="2">
        <v>45845</v>
      </c>
      <c r="AM47" s="5">
        <v>0.26805555555555999</v>
      </c>
      <c r="AN47" s="1" t="s">
        <v>237</v>
      </c>
      <c r="AO47" s="1" t="str">
        <f>VLOOKUP(AN47,Verkehrsarten!$A:$B,2,FALSE)</f>
        <v>Linienflug</v>
      </c>
      <c r="AP47" s="1" t="s">
        <v>348</v>
      </c>
      <c r="AQ47" s="1" t="s">
        <v>27</v>
      </c>
      <c r="AR47" s="1" t="s">
        <v>346</v>
      </c>
      <c r="AS47" s="1" t="s">
        <v>349</v>
      </c>
      <c r="AT47" s="1" t="s">
        <v>245</v>
      </c>
      <c r="AU47" s="1" t="s">
        <v>34</v>
      </c>
      <c r="AV47" s="1" t="s">
        <v>347</v>
      </c>
      <c r="AW47" s="1">
        <v>107</v>
      </c>
      <c r="AX47" s="1" t="s">
        <v>347</v>
      </c>
      <c r="AY47" s="1" t="s">
        <v>22</v>
      </c>
      <c r="AZ47" s="1" t="str">
        <f>VLOOKUP(AY47,Legende!$A$5:$B$6,2,FALSE)</f>
        <v>getrennte Abfertigung, länger als 90 Min</v>
      </c>
      <c r="BA47" s="1" t="s">
        <v>63</v>
      </c>
      <c r="BB47" s="1">
        <v>24</v>
      </c>
      <c r="BC47" s="30" t="s">
        <v>41</v>
      </c>
      <c r="BD47">
        <v>1</v>
      </c>
      <c r="BE47" s="1" t="str">
        <f>VLOOKUP(BD47,Legende!$A$10:$B$16,2,FALSE)</f>
        <v>Montag</v>
      </c>
    </row>
    <row r="48" spans="1:57" x14ac:dyDescent="0.25">
      <c r="A48" s="1" t="s">
        <v>350</v>
      </c>
      <c r="B48" s="1" t="s">
        <v>351</v>
      </c>
      <c r="C48" s="1" t="s">
        <v>4420</v>
      </c>
      <c r="D48" s="1" t="s">
        <v>352</v>
      </c>
      <c r="E48" s="1" t="s">
        <v>17</v>
      </c>
      <c r="F48" s="1" t="s">
        <v>284</v>
      </c>
      <c r="G48" s="1" t="s">
        <v>234</v>
      </c>
      <c r="H48" s="3">
        <v>77</v>
      </c>
      <c r="I48" s="1" t="s">
        <v>286</v>
      </c>
      <c r="J48" s="4">
        <v>180</v>
      </c>
      <c r="K48" s="1" t="s">
        <v>23</v>
      </c>
      <c r="L48" s="1" t="s">
        <v>24</v>
      </c>
      <c r="M48" s="32" t="s">
        <v>4421</v>
      </c>
      <c r="N48" s="2">
        <v>45844</v>
      </c>
      <c r="O48" s="5">
        <v>0.9375</v>
      </c>
      <c r="P48" s="2">
        <v>45844</v>
      </c>
      <c r="Q48" s="5">
        <v>0.93263888888889002</v>
      </c>
      <c r="R48" s="2">
        <v>45844</v>
      </c>
      <c r="S48" s="5">
        <v>0.92986111111111003</v>
      </c>
      <c r="T48" s="1" t="s">
        <v>237</v>
      </c>
      <c r="U48" s="1" t="s">
        <v>353</v>
      </c>
      <c r="V48" s="1" t="str">
        <f>VLOOKUP(U48,Flughäfen!A:F,6,FALSE)</f>
        <v>Thessaloniki</v>
      </c>
      <c r="W48" s="1" t="s">
        <v>44</v>
      </c>
      <c r="X48" s="1" t="s">
        <v>354</v>
      </c>
      <c r="Y48" s="1" t="s">
        <v>29</v>
      </c>
      <c r="Z48" s="1">
        <v>113</v>
      </c>
      <c r="AA48" s="1">
        <v>113</v>
      </c>
      <c r="AB48" s="1">
        <v>113</v>
      </c>
      <c r="AC48" s="1" t="s">
        <v>22</v>
      </c>
      <c r="AD48" s="1" t="str">
        <f>VLOOKUP(AC48,Legende!$A$5:$B$6,2,FALSE)</f>
        <v>getrennte Abfertigung, länger als 90 Min</v>
      </c>
      <c r="AE48" s="1" t="s">
        <v>41</v>
      </c>
      <c r="AF48" s="6">
        <v>7</v>
      </c>
      <c r="AG48" s="6" t="str">
        <f>VLOOKUP(AF48,Legende!$A$10:$B$16,2,FALSE)</f>
        <v>Sonntag</v>
      </c>
      <c r="AH48" s="2">
        <v>45845</v>
      </c>
      <c r="AI48" s="5">
        <v>0.32986111111110999</v>
      </c>
      <c r="AJ48" s="2">
        <v>45845</v>
      </c>
      <c r="AK48" s="5">
        <v>0.33750000000000002</v>
      </c>
      <c r="AL48" s="2">
        <v>45845</v>
      </c>
      <c r="AM48" s="5">
        <v>0.34305555555556</v>
      </c>
      <c r="AN48" s="1" t="s">
        <v>237</v>
      </c>
      <c r="AO48" s="1" t="str">
        <f>VLOOKUP(AN48,Verkehrsarten!$A:$B,2,FALSE)</f>
        <v>Linienflug</v>
      </c>
      <c r="AP48" s="1" t="s">
        <v>356</v>
      </c>
      <c r="AQ48" s="1" t="s">
        <v>44</v>
      </c>
      <c r="AR48" s="1" t="s">
        <v>357</v>
      </c>
      <c r="AS48" s="1" t="s">
        <v>358</v>
      </c>
      <c r="AT48" s="1" t="s">
        <v>245</v>
      </c>
      <c r="AU48" s="1" t="s">
        <v>34</v>
      </c>
      <c r="AV48" s="1" t="s">
        <v>359</v>
      </c>
      <c r="AW48" s="1">
        <v>112</v>
      </c>
      <c r="AX48" s="1" t="s">
        <v>359</v>
      </c>
      <c r="AY48" s="1" t="s">
        <v>22</v>
      </c>
      <c r="AZ48" s="1" t="str">
        <f>VLOOKUP(AY48,Legende!$A$5:$B$6,2,FALSE)</f>
        <v>getrennte Abfertigung, länger als 90 Min</v>
      </c>
      <c r="BA48" s="1" t="s">
        <v>41</v>
      </c>
      <c r="BB48" s="1">
        <v>58</v>
      </c>
      <c r="BC48" s="30" t="s">
        <v>41</v>
      </c>
      <c r="BD48">
        <v>1</v>
      </c>
      <c r="BE48" s="1" t="str">
        <f>VLOOKUP(BD48,Legende!$A$10:$B$16,2,FALSE)</f>
        <v>Montag</v>
      </c>
    </row>
    <row r="49" spans="1:57" x14ac:dyDescent="0.25">
      <c r="A49" s="1" t="s">
        <v>361</v>
      </c>
      <c r="B49" s="1" t="s">
        <v>362</v>
      </c>
      <c r="C49" s="1" t="s">
        <v>4420</v>
      </c>
      <c r="D49" s="1" t="s">
        <v>363</v>
      </c>
      <c r="E49" s="1" t="s">
        <v>17</v>
      </c>
      <c r="F49" s="1" t="s">
        <v>251</v>
      </c>
      <c r="G49" s="1" t="s">
        <v>252</v>
      </c>
      <c r="H49" s="3">
        <v>68</v>
      </c>
      <c r="I49" s="1" t="s">
        <v>253</v>
      </c>
      <c r="J49" s="4">
        <v>138</v>
      </c>
      <c r="K49" s="1" t="s">
        <v>23</v>
      </c>
      <c r="L49" s="1" t="s">
        <v>24</v>
      </c>
      <c r="M49" s="1" t="s">
        <v>17</v>
      </c>
      <c r="N49" s="2">
        <v>45844</v>
      </c>
      <c r="O49" s="5">
        <v>0.93055555555556002</v>
      </c>
      <c r="P49" s="2">
        <v>45844</v>
      </c>
      <c r="Q49" s="5">
        <v>0.93402777777778001</v>
      </c>
      <c r="R49" s="2">
        <v>45844</v>
      </c>
      <c r="S49" s="5">
        <v>0.93055555555556002</v>
      </c>
      <c r="T49" s="1" t="s">
        <v>237</v>
      </c>
      <c r="U49" s="1" t="s">
        <v>51</v>
      </c>
      <c r="V49" s="1" t="str">
        <f>VLOOKUP(U49,Flughäfen!A:F,6,FALSE)</f>
        <v>Frankfurt</v>
      </c>
      <c r="W49" s="1" t="s">
        <v>27</v>
      </c>
      <c r="X49" s="1" t="s">
        <v>364</v>
      </c>
      <c r="Y49" s="1" t="s">
        <v>29</v>
      </c>
      <c r="Z49" s="1">
        <v>107</v>
      </c>
      <c r="AA49" s="1">
        <v>107</v>
      </c>
      <c r="AB49" s="1">
        <v>107</v>
      </c>
      <c r="AC49" s="1" t="s">
        <v>22</v>
      </c>
      <c r="AD49" s="1" t="str">
        <f>VLOOKUP(AC49,Legende!$A$5:$B$6,2,FALSE)</f>
        <v>getrennte Abfertigung, länger als 90 Min</v>
      </c>
      <c r="AE49" s="1" t="s">
        <v>63</v>
      </c>
      <c r="AF49" s="6">
        <v>7</v>
      </c>
      <c r="AG49" s="6" t="str">
        <f>VLOOKUP(AF49,Legende!$A$10:$B$16,2,FALSE)</f>
        <v>Sonntag</v>
      </c>
      <c r="AH49" s="2">
        <v>45845</v>
      </c>
      <c r="AI49" s="5">
        <v>0.29166666666667002</v>
      </c>
      <c r="AJ49" s="2">
        <v>45845</v>
      </c>
      <c r="AK49" s="5">
        <v>0.29097222222222002</v>
      </c>
      <c r="AL49" s="2">
        <v>45845</v>
      </c>
      <c r="AM49" s="5">
        <v>0.29583333333333001</v>
      </c>
      <c r="AN49" s="1" t="s">
        <v>237</v>
      </c>
      <c r="AO49" s="1" t="str">
        <f>VLOOKUP(AN49,Verkehrsarten!$A:$B,2,FALSE)</f>
        <v>Linienflug</v>
      </c>
      <c r="AP49" s="1" t="s">
        <v>51</v>
      </c>
      <c r="AQ49" s="1" t="s">
        <v>27</v>
      </c>
      <c r="AR49" s="1" t="s">
        <v>364</v>
      </c>
      <c r="AS49" s="1" t="s">
        <v>365</v>
      </c>
      <c r="AT49" s="1" t="s">
        <v>259</v>
      </c>
      <c r="AU49" s="1" t="s">
        <v>34</v>
      </c>
      <c r="AV49" s="1" t="s">
        <v>366</v>
      </c>
      <c r="AW49" s="1">
        <v>128</v>
      </c>
      <c r="AX49" s="1" t="s">
        <v>366</v>
      </c>
      <c r="AY49" s="1" t="s">
        <v>22</v>
      </c>
      <c r="AZ49" s="1" t="str">
        <f>VLOOKUP(AY49,Legende!$A$5:$B$6,2,FALSE)</f>
        <v>getrennte Abfertigung, länger als 90 Min</v>
      </c>
      <c r="BA49" s="1" t="s">
        <v>35</v>
      </c>
      <c r="BB49" s="1">
        <v>50</v>
      </c>
      <c r="BC49" s="30" t="s">
        <v>63</v>
      </c>
      <c r="BD49">
        <v>1</v>
      </c>
      <c r="BE49" s="1" t="str">
        <f>VLOOKUP(BD49,Legende!$A$10:$B$16,2,FALSE)</f>
        <v>Montag</v>
      </c>
    </row>
    <row r="50" spans="1:57" x14ac:dyDescent="0.25">
      <c r="A50" s="1" t="s">
        <v>367</v>
      </c>
      <c r="B50" s="1" t="s">
        <v>368</v>
      </c>
      <c r="C50" s="1" t="s">
        <v>4420</v>
      </c>
      <c r="D50" s="1" t="s">
        <v>369</v>
      </c>
      <c r="E50" s="1" t="s">
        <v>17</v>
      </c>
      <c r="F50" s="1" t="s">
        <v>284</v>
      </c>
      <c r="G50" s="1" t="s">
        <v>285</v>
      </c>
      <c r="H50" s="3">
        <v>76</v>
      </c>
      <c r="I50" s="1" t="s">
        <v>286</v>
      </c>
      <c r="J50" s="4">
        <v>180</v>
      </c>
      <c r="K50" s="1" t="s">
        <v>23</v>
      </c>
      <c r="L50" s="1" t="s">
        <v>24</v>
      </c>
      <c r="M50" s="1" t="s">
        <v>17</v>
      </c>
      <c r="N50" s="2">
        <v>45844</v>
      </c>
      <c r="O50" s="5">
        <v>0.93055555555556002</v>
      </c>
      <c r="P50" s="2">
        <v>45844</v>
      </c>
      <c r="Q50" s="5">
        <v>0.93541666666667</v>
      </c>
      <c r="R50" s="2">
        <v>45844</v>
      </c>
      <c r="S50" s="5">
        <v>0.93194444444444002</v>
      </c>
      <c r="T50" s="1" t="s">
        <v>237</v>
      </c>
      <c r="U50" s="1" t="s">
        <v>370</v>
      </c>
      <c r="V50" s="1" t="str">
        <f>VLOOKUP(U50,Flughäfen!A:F,6,FALSE)</f>
        <v>Brüssel</v>
      </c>
      <c r="W50" s="1" t="s">
        <v>44</v>
      </c>
      <c r="X50" s="1" t="s">
        <v>371</v>
      </c>
      <c r="Y50" s="1" t="s">
        <v>29</v>
      </c>
      <c r="Z50" s="1">
        <v>148</v>
      </c>
      <c r="AA50" s="1">
        <v>148</v>
      </c>
      <c r="AB50" s="1">
        <v>148</v>
      </c>
      <c r="AC50" s="1" t="s">
        <v>22</v>
      </c>
      <c r="AD50" s="1" t="str">
        <f>VLOOKUP(AC50,Legende!$A$5:$B$6,2,FALSE)</f>
        <v>getrennte Abfertigung, länger als 90 Min</v>
      </c>
      <c r="AE50" s="1" t="s">
        <v>63</v>
      </c>
      <c r="AF50" s="6">
        <v>7</v>
      </c>
      <c r="AG50" s="6" t="str">
        <f>VLOOKUP(AF50,Legende!$A$10:$B$16,2,FALSE)</f>
        <v>Sonntag</v>
      </c>
      <c r="AH50" s="2">
        <v>45845</v>
      </c>
      <c r="AI50" s="5">
        <v>0.29513888888889001</v>
      </c>
      <c r="AJ50" s="2">
        <v>45845</v>
      </c>
      <c r="AK50" s="5">
        <v>0.29583333333333001</v>
      </c>
      <c r="AL50" s="2">
        <v>45845</v>
      </c>
      <c r="AM50" s="5">
        <v>0.30416666666667003</v>
      </c>
      <c r="AN50" s="1" t="s">
        <v>237</v>
      </c>
      <c r="AO50" s="1" t="str">
        <f>VLOOKUP(AN50,Verkehrsarten!$A:$B,2,FALSE)</f>
        <v>Linienflug</v>
      </c>
      <c r="AP50" s="1" t="s">
        <v>370</v>
      </c>
      <c r="AQ50" s="1" t="s">
        <v>44</v>
      </c>
      <c r="AR50" s="1" t="s">
        <v>371</v>
      </c>
      <c r="AS50" s="1" t="s">
        <v>373</v>
      </c>
      <c r="AT50" s="1" t="s">
        <v>259</v>
      </c>
      <c r="AU50" s="1" t="s">
        <v>34</v>
      </c>
      <c r="AV50" s="1" t="s">
        <v>359</v>
      </c>
      <c r="AW50" s="1">
        <v>112</v>
      </c>
      <c r="AX50" s="1" t="s">
        <v>359</v>
      </c>
      <c r="AY50" s="1" t="s">
        <v>22</v>
      </c>
      <c r="AZ50" s="1" t="str">
        <f>VLOOKUP(AY50,Legende!$A$5:$B$6,2,FALSE)</f>
        <v>getrennte Abfertigung, länger als 90 Min</v>
      </c>
      <c r="BA50" s="1" t="s">
        <v>63</v>
      </c>
      <c r="BB50" s="1">
        <v>88</v>
      </c>
      <c r="BC50" s="30" t="s">
        <v>63</v>
      </c>
      <c r="BD50">
        <v>1</v>
      </c>
      <c r="BE50" s="1" t="str">
        <f>VLOOKUP(BD50,Legende!$A$10:$B$16,2,FALSE)</f>
        <v>Montag</v>
      </c>
    </row>
    <row r="51" spans="1:57" x14ac:dyDescent="0.25">
      <c r="A51" s="1" t="s">
        <v>374</v>
      </c>
      <c r="B51" s="1" t="s">
        <v>375</v>
      </c>
      <c r="C51" s="1" t="s">
        <v>4420</v>
      </c>
      <c r="D51" s="1" t="s">
        <v>376</v>
      </c>
      <c r="E51" s="1" t="s">
        <v>17</v>
      </c>
      <c r="F51" s="1" t="s">
        <v>17</v>
      </c>
      <c r="G51" s="1" t="s">
        <v>234</v>
      </c>
      <c r="H51" s="3">
        <v>89</v>
      </c>
      <c r="I51" s="1" t="s">
        <v>235</v>
      </c>
      <c r="J51" s="4">
        <v>226</v>
      </c>
      <c r="K51" s="1" t="s">
        <v>23</v>
      </c>
      <c r="L51" s="1" t="s">
        <v>24</v>
      </c>
      <c r="M51" s="32" t="s">
        <v>4421</v>
      </c>
      <c r="N51" s="2">
        <v>45844</v>
      </c>
      <c r="O51" s="5">
        <v>0.91666666666666996</v>
      </c>
      <c r="P51" s="2">
        <v>45844</v>
      </c>
      <c r="Q51" s="5">
        <v>0.9375</v>
      </c>
      <c r="R51" s="2">
        <v>45844</v>
      </c>
      <c r="S51" s="5">
        <v>0.93402777777778001</v>
      </c>
      <c r="T51" s="1" t="s">
        <v>237</v>
      </c>
      <c r="U51" s="1" t="s">
        <v>377</v>
      </c>
      <c r="V51" s="1" t="str">
        <f>VLOOKUP(U51,Flughäfen!A:F,6,FALSE)</f>
        <v>Zürich</v>
      </c>
      <c r="W51" s="1" t="s">
        <v>44</v>
      </c>
      <c r="X51" s="1" t="s">
        <v>378</v>
      </c>
      <c r="Y51" s="1" t="s">
        <v>29</v>
      </c>
      <c r="Z51" s="1">
        <v>165</v>
      </c>
      <c r="AA51" s="1">
        <v>165</v>
      </c>
      <c r="AB51" s="1">
        <v>165</v>
      </c>
      <c r="AC51" s="1" t="s">
        <v>22</v>
      </c>
      <c r="AD51" s="1" t="str">
        <f>VLOOKUP(AC51,Legende!$A$5:$B$6,2,FALSE)</f>
        <v>getrennte Abfertigung, länger als 90 Min</v>
      </c>
      <c r="AE51" s="1" t="s">
        <v>41</v>
      </c>
      <c r="AF51" s="6">
        <v>7</v>
      </c>
      <c r="AG51" s="6" t="str">
        <f>VLOOKUP(AF51,Legende!$A$10:$B$16,2,FALSE)</f>
        <v>Sonntag</v>
      </c>
      <c r="AH51" s="2">
        <v>45845</v>
      </c>
      <c r="AI51" s="5">
        <v>0.25694444444443998</v>
      </c>
      <c r="AJ51" s="2">
        <v>45845</v>
      </c>
      <c r="AK51" s="5">
        <v>0.25833333333332997</v>
      </c>
      <c r="AL51" s="2">
        <v>45845</v>
      </c>
      <c r="AM51" s="5">
        <v>0.26527777777778</v>
      </c>
      <c r="AN51" s="1" t="s">
        <v>237</v>
      </c>
      <c r="AO51" s="1" t="str">
        <f>VLOOKUP(AN51,Verkehrsarten!$A:$B,2,FALSE)</f>
        <v>Linienflug</v>
      </c>
      <c r="AP51" s="1" t="s">
        <v>380</v>
      </c>
      <c r="AQ51" s="1" t="s">
        <v>44</v>
      </c>
      <c r="AR51" s="1" t="s">
        <v>378</v>
      </c>
      <c r="AS51" s="1" t="s">
        <v>381</v>
      </c>
      <c r="AT51" s="1" t="s">
        <v>245</v>
      </c>
      <c r="AU51" s="1" t="s">
        <v>34</v>
      </c>
      <c r="AV51" s="1" t="s">
        <v>280</v>
      </c>
      <c r="AW51" s="1">
        <v>185</v>
      </c>
      <c r="AX51" s="1" t="s">
        <v>280</v>
      </c>
      <c r="AY51" s="1" t="s">
        <v>22</v>
      </c>
      <c r="AZ51" s="1" t="str">
        <f>VLOOKUP(AY51,Legende!$A$5:$B$6,2,FALSE)</f>
        <v>getrennte Abfertigung, länger als 90 Min</v>
      </c>
      <c r="BA51" s="1" t="s">
        <v>41</v>
      </c>
      <c r="BB51" s="1">
        <v>146</v>
      </c>
      <c r="BC51" s="30" t="s">
        <v>41</v>
      </c>
      <c r="BD51">
        <v>1</v>
      </c>
      <c r="BE51" s="1" t="str">
        <f>VLOOKUP(BD51,Legende!$A$10:$B$16,2,FALSE)</f>
        <v>Montag</v>
      </c>
    </row>
    <row r="52" spans="1:57" x14ac:dyDescent="0.25">
      <c r="A52" s="1" t="s">
        <v>383</v>
      </c>
      <c r="B52" s="1" t="s">
        <v>384</v>
      </c>
      <c r="C52" s="1" t="s">
        <v>4420</v>
      </c>
      <c r="D52" s="1" t="s">
        <v>385</v>
      </c>
      <c r="E52" s="1" t="s">
        <v>17</v>
      </c>
      <c r="F52" s="1" t="s">
        <v>284</v>
      </c>
      <c r="G52" s="1" t="s">
        <v>285</v>
      </c>
      <c r="H52" s="3">
        <v>77</v>
      </c>
      <c r="I52" s="1" t="s">
        <v>286</v>
      </c>
      <c r="J52" s="4">
        <v>180</v>
      </c>
      <c r="K52" s="1" t="s">
        <v>23</v>
      </c>
      <c r="L52" s="1" t="s">
        <v>24</v>
      </c>
      <c r="M52" s="32" t="s">
        <v>4421</v>
      </c>
      <c r="N52" s="2">
        <v>45844</v>
      </c>
      <c r="O52" s="5">
        <v>0.90277777777778001</v>
      </c>
      <c r="P52" s="2">
        <v>45844</v>
      </c>
      <c r="Q52" s="5">
        <v>0.93958333333333</v>
      </c>
      <c r="R52" s="2">
        <v>45844</v>
      </c>
      <c r="S52" s="5">
        <v>0.93472222222222001</v>
      </c>
      <c r="T52" s="1" t="s">
        <v>237</v>
      </c>
      <c r="U52" s="1" t="s">
        <v>206</v>
      </c>
      <c r="V52" s="1" t="str">
        <f>VLOOKUP(U52,Flughäfen!A:F,6,FALSE)</f>
        <v>Palma de Mallorca</v>
      </c>
      <c r="W52" s="1" t="s">
        <v>44</v>
      </c>
      <c r="X52" s="1" t="s">
        <v>386</v>
      </c>
      <c r="Y52" s="1" t="s">
        <v>29</v>
      </c>
      <c r="Z52" s="1">
        <v>167</v>
      </c>
      <c r="AA52" s="1">
        <v>167</v>
      </c>
      <c r="AB52" s="1">
        <v>167</v>
      </c>
      <c r="AC52" s="1" t="s">
        <v>22</v>
      </c>
      <c r="AD52" s="1" t="str">
        <f>VLOOKUP(AC52,Legende!$A$5:$B$6,2,FALSE)</f>
        <v>getrennte Abfertigung, länger als 90 Min</v>
      </c>
      <c r="AE52" s="1" t="s">
        <v>41</v>
      </c>
      <c r="AF52" s="6">
        <v>7</v>
      </c>
      <c r="AG52" s="6" t="str">
        <f>VLOOKUP(AF52,Legende!$A$10:$B$16,2,FALSE)</f>
        <v>Sonntag</v>
      </c>
      <c r="AH52" s="2">
        <v>45845</v>
      </c>
      <c r="AI52" s="5">
        <v>0.30208333333332998</v>
      </c>
      <c r="AJ52" s="2">
        <v>45845</v>
      </c>
      <c r="AK52" s="5">
        <v>0.30555555555556002</v>
      </c>
      <c r="AL52" s="2">
        <v>45845</v>
      </c>
      <c r="AM52" s="5">
        <v>0.31180555555556</v>
      </c>
      <c r="AN52" s="1" t="s">
        <v>237</v>
      </c>
      <c r="AO52" s="1" t="str">
        <f>VLOOKUP(AN52,Verkehrsarten!$A:$B,2,FALSE)</f>
        <v>Linienflug</v>
      </c>
      <c r="AP52" s="1" t="s">
        <v>206</v>
      </c>
      <c r="AQ52" s="1" t="s">
        <v>44</v>
      </c>
      <c r="AR52" s="1" t="s">
        <v>240</v>
      </c>
      <c r="AS52" s="1" t="s">
        <v>388</v>
      </c>
      <c r="AT52" s="1" t="s">
        <v>245</v>
      </c>
      <c r="AU52" s="1" t="s">
        <v>34</v>
      </c>
      <c r="AV52" s="1" t="s">
        <v>389</v>
      </c>
      <c r="AW52" s="1">
        <v>170</v>
      </c>
      <c r="AX52" s="1" t="s">
        <v>389</v>
      </c>
      <c r="AY52" s="1" t="s">
        <v>22</v>
      </c>
      <c r="AZ52" s="1" t="str">
        <f>VLOOKUP(AY52,Legende!$A$5:$B$6,2,FALSE)</f>
        <v>getrennte Abfertigung, länger als 90 Min</v>
      </c>
      <c r="BA52" s="1" t="s">
        <v>41</v>
      </c>
      <c r="BB52" s="1">
        <v>116</v>
      </c>
      <c r="BC52" s="30" t="s">
        <v>41</v>
      </c>
      <c r="BD52">
        <v>1</v>
      </c>
      <c r="BE52" s="1" t="str">
        <f>VLOOKUP(BD52,Legende!$A$10:$B$16,2,FALSE)</f>
        <v>Montag</v>
      </c>
    </row>
    <row r="53" spans="1:57" x14ac:dyDescent="0.25">
      <c r="A53" s="1" t="s">
        <v>391</v>
      </c>
      <c r="B53" s="1" t="s">
        <v>392</v>
      </c>
      <c r="C53" s="1" t="s">
        <v>4420</v>
      </c>
      <c r="D53" s="1" t="s">
        <v>393</v>
      </c>
      <c r="E53" s="1" t="s">
        <v>17</v>
      </c>
      <c r="F53" s="1" t="s">
        <v>17</v>
      </c>
      <c r="G53" s="1" t="s">
        <v>394</v>
      </c>
      <c r="H53" s="3">
        <v>64</v>
      </c>
      <c r="I53" s="1" t="s">
        <v>395</v>
      </c>
      <c r="J53" s="4">
        <v>160</v>
      </c>
      <c r="K53" s="1" t="s">
        <v>23</v>
      </c>
      <c r="L53" s="1" t="s">
        <v>24</v>
      </c>
      <c r="M53" s="1" t="s">
        <v>17</v>
      </c>
      <c r="N53" s="2">
        <v>45844</v>
      </c>
      <c r="O53" s="5">
        <v>0.91666666666666996</v>
      </c>
      <c r="P53" s="2">
        <v>45844</v>
      </c>
      <c r="Q53" s="5">
        <v>0.94097222222221999</v>
      </c>
      <c r="R53" s="2">
        <v>45844</v>
      </c>
      <c r="S53" s="5">
        <v>0.9375</v>
      </c>
      <c r="T53" s="1" t="s">
        <v>237</v>
      </c>
      <c r="U53" s="1" t="s">
        <v>311</v>
      </c>
      <c r="V53" s="1" t="str">
        <f>VLOOKUP(U53,Flughäfen!A:F,6,FALSE)</f>
        <v>Paris/Ch.de Gaulle</v>
      </c>
      <c r="W53" s="1" t="s">
        <v>44</v>
      </c>
      <c r="X53" s="1" t="s">
        <v>243</v>
      </c>
      <c r="Y53" s="1" t="s">
        <v>29</v>
      </c>
      <c r="Z53" s="1">
        <v>118</v>
      </c>
      <c r="AA53" s="1">
        <v>118</v>
      </c>
      <c r="AB53" s="1">
        <v>118</v>
      </c>
      <c r="AC53" s="1" t="s">
        <v>22</v>
      </c>
      <c r="AD53" s="1" t="str">
        <f>VLOOKUP(AC53,Legende!$A$5:$B$6,2,FALSE)</f>
        <v>getrennte Abfertigung, länger als 90 Min</v>
      </c>
      <c r="AE53" s="1" t="s">
        <v>63</v>
      </c>
      <c r="AF53" s="6">
        <v>7</v>
      </c>
      <c r="AG53" s="6" t="str">
        <f>VLOOKUP(AF53,Legende!$A$10:$B$16,2,FALSE)</f>
        <v>Sonntag</v>
      </c>
      <c r="AH53" s="2">
        <v>45845</v>
      </c>
      <c r="AI53" s="5">
        <v>0.25</v>
      </c>
      <c r="AJ53" s="2">
        <v>45845</v>
      </c>
      <c r="AK53" s="5">
        <v>0.25347222222221999</v>
      </c>
      <c r="AL53" s="2">
        <v>45845</v>
      </c>
      <c r="AM53" s="5">
        <v>0.26111111111111002</v>
      </c>
      <c r="AN53" s="1" t="s">
        <v>237</v>
      </c>
      <c r="AO53" s="1" t="str">
        <f>VLOOKUP(AN53,Verkehrsarten!$A:$B,2,FALSE)</f>
        <v>Linienflug</v>
      </c>
      <c r="AP53" s="1" t="s">
        <v>311</v>
      </c>
      <c r="AQ53" s="1" t="s">
        <v>44</v>
      </c>
      <c r="AR53" s="1" t="s">
        <v>243</v>
      </c>
      <c r="AS53" s="1" t="s">
        <v>244</v>
      </c>
      <c r="AT53" s="1" t="s">
        <v>177</v>
      </c>
      <c r="AU53" s="1" t="s">
        <v>34</v>
      </c>
      <c r="AV53" s="1" t="s">
        <v>288</v>
      </c>
      <c r="AW53" s="1">
        <v>142</v>
      </c>
      <c r="AX53" s="1" t="s">
        <v>288</v>
      </c>
      <c r="AY53" s="1" t="s">
        <v>22</v>
      </c>
      <c r="AZ53" s="1" t="str">
        <f>VLOOKUP(AY53,Legende!$A$5:$B$6,2,FALSE)</f>
        <v>getrennte Abfertigung, länger als 90 Min</v>
      </c>
      <c r="BA53" s="1" t="s">
        <v>35</v>
      </c>
      <c r="BB53" s="1">
        <v>88</v>
      </c>
      <c r="BC53" s="30" t="s">
        <v>63</v>
      </c>
      <c r="BD53">
        <v>1</v>
      </c>
      <c r="BE53" s="1" t="str">
        <f>VLOOKUP(BD53,Legende!$A$10:$B$16,2,FALSE)</f>
        <v>Montag</v>
      </c>
    </row>
    <row r="54" spans="1:57" x14ac:dyDescent="0.25">
      <c r="A54" s="1" t="s">
        <v>396</v>
      </c>
      <c r="B54" s="1" t="s">
        <v>397</v>
      </c>
      <c r="C54" s="1" t="s">
        <v>4420</v>
      </c>
      <c r="D54" s="1" t="s">
        <v>398</v>
      </c>
      <c r="E54" s="1" t="s">
        <v>17</v>
      </c>
      <c r="F54" s="1" t="s">
        <v>399</v>
      </c>
      <c r="G54" s="1" t="s">
        <v>285</v>
      </c>
      <c r="H54" s="3">
        <v>94</v>
      </c>
      <c r="I54" s="1" t="s">
        <v>235</v>
      </c>
      <c r="J54" s="4">
        <v>215</v>
      </c>
      <c r="K54" s="1" t="s">
        <v>23</v>
      </c>
      <c r="L54" s="1" t="s">
        <v>24</v>
      </c>
      <c r="M54" s="32" t="s">
        <v>4421</v>
      </c>
      <c r="N54" s="2">
        <v>45844</v>
      </c>
      <c r="O54" s="5">
        <v>0.9375</v>
      </c>
      <c r="P54" s="2">
        <v>45844</v>
      </c>
      <c r="Q54" s="5">
        <v>0.94444444444443998</v>
      </c>
      <c r="R54" s="2">
        <v>45844</v>
      </c>
      <c r="S54" s="5">
        <v>0.93958333333333</v>
      </c>
      <c r="T54" s="1" t="s">
        <v>237</v>
      </c>
      <c r="U54" s="1" t="s">
        <v>400</v>
      </c>
      <c r="V54" s="1" t="str">
        <f>VLOOKUP(U54,Flughäfen!A:F,6,FALSE)</f>
        <v>Hurghada</v>
      </c>
      <c r="W54" s="1" t="s">
        <v>15</v>
      </c>
      <c r="X54" s="1" t="s">
        <v>402</v>
      </c>
      <c r="Y54" s="1" t="s">
        <v>29</v>
      </c>
      <c r="Z54" s="1">
        <v>183</v>
      </c>
      <c r="AA54" s="1">
        <v>183</v>
      </c>
      <c r="AB54" s="1">
        <v>183</v>
      </c>
      <c r="AC54" s="1" t="s">
        <v>22</v>
      </c>
      <c r="AD54" s="1" t="str">
        <f>VLOOKUP(AC54,Legende!$A$5:$B$6,2,FALSE)</f>
        <v>getrennte Abfertigung, länger als 90 Min</v>
      </c>
      <c r="AE54" s="1" t="s">
        <v>41</v>
      </c>
      <c r="AF54" s="6">
        <v>7</v>
      </c>
      <c r="AG54" s="6" t="str">
        <f>VLOOKUP(AF54,Legende!$A$10:$B$16,2,FALSE)</f>
        <v>Sonntag</v>
      </c>
      <c r="AH54" s="2">
        <v>45845</v>
      </c>
      <c r="AI54" s="5">
        <v>0.25347222222221999</v>
      </c>
      <c r="AJ54" s="2">
        <v>45845</v>
      </c>
      <c r="AK54" s="5">
        <v>0.27430555555556002</v>
      </c>
      <c r="AL54" s="2">
        <v>45845</v>
      </c>
      <c r="AM54" s="5">
        <v>0.28125</v>
      </c>
      <c r="AN54" s="1" t="s">
        <v>237</v>
      </c>
      <c r="AO54" s="1" t="str">
        <f>VLOOKUP(AN54,Verkehrsarten!$A:$B,2,FALSE)</f>
        <v>Linienflug</v>
      </c>
      <c r="AP54" s="1" t="s">
        <v>400</v>
      </c>
      <c r="AQ54" s="1" t="s">
        <v>15</v>
      </c>
      <c r="AR54" s="1" t="s">
        <v>402</v>
      </c>
      <c r="AS54" s="1" t="s">
        <v>404</v>
      </c>
      <c r="AT54" s="1" t="s">
        <v>405</v>
      </c>
      <c r="AU54" s="1" t="s">
        <v>34</v>
      </c>
      <c r="AV54" s="1" t="s">
        <v>406</v>
      </c>
      <c r="AW54" s="1">
        <v>215</v>
      </c>
      <c r="AX54" s="1" t="s">
        <v>406</v>
      </c>
      <c r="AY54" s="1" t="s">
        <v>22</v>
      </c>
      <c r="AZ54" s="1" t="str">
        <f>VLOOKUP(AY54,Legende!$A$5:$B$6,2,FALSE)</f>
        <v>getrennte Abfertigung, länger als 90 Min</v>
      </c>
      <c r="BA54" s="1" t="s">
        <v>41</v>
      </c>
      <c r="BB54" s="1">
        <v>203</v>
      </c>
      <c r="BC54" s="30" t="s">
        <v>41</v>
      </c>
      <c r="BD54">
        <v>1</v>
      </c>
      <c r="BE54" s="1" t="str">
        <f>VLOOKUP(BD54,Legende!$A$10:$B$16,2,FALSE)</f>
        <v>Montag</v>
      </c>
    </row>
    <row r="55" spans="1:57" x14ac:dyDescent="0.25">
      <c r="A55" s="1" t="s">
        <v>408</v>
      </c>
      <c r="B55" s="1" t="s">
        <v>409</v>
      </c>
      <c r="C55" s="1" t="s">
        <v>4420</v>
      </c>
      <c r="D55" s="1" t="s">
        <v>410</v>
      </c>
      <c r="E55" s="1" t="s">
        <v>17</v>
      </c>
      <c r="F55" s="1" t="s">
        <v>284</v>
      </c>
      <c r="G55" s="1" t="s">
        <v>234</v>
      </c>
      <c r="H55" s="3">
        <v>79</v>
      </c>
      <c r="I55" s="1" t="s">
        <v>286</v>
      </c>
      <c r="J55" s="4">
        <v>194</v>
      </c>
      <c r="K55" s="1" t="s">
        <v>23</v>
      </c>
      <c r="L55" s="1" t="s">
        <v>24</v>
      </c>
      <c r="M55" s="1" t="s">
        <v>17</v>
      </c>
      <c r="N55" s="2">
        <v>45844</v>
      </c>
      <c r="O55" s="5">
        <v>0.9375</v>
      </c>
      <c r="P55" s="2">
        <v>45844</v>
      </c>
      <c r="Q55" s="5">
        <v>0.94444444444443998</v>
      </c>
      <c r="R55" s="2">
        <v>45844</v>
      </c>
      <c r="S55" s="5">
        <v>0.94097222222221999</v>
      </c>
      <c r="T55" s="1" t="s">
        <v>237</v>
      </c>
      <c r="U55" s="1" t="s">
        <v>411</v>
      </c>
      <c r="V55" s="1" t="str">
        <f>VLOOKUP(U55,Flughäfen!A:F,6,FALSE)</f>
        <v>Rhodos</v>
      </c>
      <c r="W55" s="1" t="s">
        <v>44</v>
      </c>
      <c r="X55" s="1" t="s">
        <v>287</v>
      </c>
      <c r="Y55" s="1" t="s">
        <v>29</v>
      </c>
      <c r="Z55" s="1">
        <v>159</v>
      </c>
      <c r="AA55" s="1">
        <v>159</v>
      </c>
      <c r="AB55" s="1">
        <v>159</v>
      </c>
      <c r="AC55" s="1" t="s">
        <v>22</v>
      </c>
      <c r="AD55" s="1" t="str">
        <f>VLOOKUP(AC55,Legende!$A$5:$B$6,2,FALSE)</f>
        <v>getrennte Abfertigung, länger als 90 Min</v>
      </c>
      <c r="AE55" s="1" t="s">
        <v>41</v>
      </c>
      <c r="AF55" s="6">
        <v>7</v>
      </c>
      <c r="AG55" s="6" t="str">
        <f>VLOOKUP(AF55,Legende!$A$10:$B$16,2,FALSE)</f>
        <v>Sonntag</v>
      </c>
      <c r="AH55" s="2">
        <v>45845</v>
      </c>
      <c r="AI55" s="5">
        <v>0.27083333333332998</v>
      </c>
      <c r="AJ55" s="2">
        <v>45845</v>
      </c>
      <c r="AK55" s="5">
        <v>0.27916666666667</v>
      </c>
      <c r="AL55" s="2">
        <v>45845</v>
      </c>
      <c r="AM55" s="5">
        <v>0.28680555555555998</v>
      </c>
      <c r="AN55" s="1" t="s">
        <v>237</v>
      </c>
      <c r="AO55" s="1" t="str">
        <f>VLOOKUP(AN55,Verkehrsarten!$A:$B,2,FALSE)</f>
        <v>Linienflug</v>
      </c>
      <c r="AP55" s="1" t="s">
        <v>413</v>
      </c>
      <c r="AQ55" s="1" t="s">
        <v>44</v>
      </c>
      <c r="AR55" s="1" t="s">
        <v>287</v>
      </c>
      <c r="AS55" s="1" t="s">
        <v>414</v>
      </c>
      <c r="AT55" s="1" t="s">
        <v>415</v>
      </c>
      <c r="AU55" s="1" t="s">
        <v>34</v>
      </c>
      <c r="AV55" s="1" t="s">
        <v>416</v>
      </c>
      <c r="AW55" s="1">
        <v>174</v>
      </c>
      <c r="AX55" s="1" t="s">
        <v>416</v>
      </c>
      <c r="AY55" s="1" t="s">
        <v>22</v>
      </c>
      <c r="AZ55" s="1" t="str">
        <f>VLOOKUP(AY55,Legende!$A$5:$B$6,2,FALSE)</f>
        <v>getrennte Abfertigung, länger als 90 Min</v>
      </c>
      <c r="BA55" s="1" t="s">
        <v>41</v>
      </c>
      <c r="BB55" s="1">
        <v>157</v>
      </c>
      <c r="BC55" s="30" t="s">
        <v>41</v>
      </c>
      <c r="BD55">
        <v>1</v>
      </c>
      <c r="BE55" s="1" t="str">
        <f>VLOOKUP(BD55,Legende!$A$10:$B$16,2,FALSE)</f>
        <v>Montag</v>
      </c>
    </row>
    <row r="56" spans="1:57" x14ac:dyDescent="0.25">
      <c r="A56" s="1" t="s">
        <v>417</v>
      </c>
      <c r="B56" s="1" t="s">
        <v>418</v>
      </c>
      <c r="C56" s="1" t="s">
        <v>4420</v>
      </c>
      <c r="D56" s="1" t="s">
        <v>419</v>
      </c>
      <c r="E56" s="1" t="s">
        <v>17</v>
      </c>
      <c r="F56" s="1" t="s">
        <v>327</v>
      </c>
      <c r="G56" s="1" t="s">
        <v>17</v>
      </c>
      <c r="H56" s="3">
        <v>51</v>
      </c>
      <c r="I56" s="1" t="s">
        <v>327</v>
      </c>
      <c r="J56" s="4">
        <v>108</v>
      </c>
      <c r="K56" s="1" t="s">
        <v>23</v>
      </c>
      <c r="L56" s="1" t="s">
        <v>24</v>
      </c>
      <c r="M56" s="1" t="s">
        <v>17</v>
      </c>
      <c r="N56" s="2">
        <v>45844</v>
      </c>
      <c r="O56" s="5">
        <v>0.92361111111111005</v>
      </c>
      <c r="P56" s="2">
        <v>45844</v>
      </c>
      <c r="Q56" s="5">
        <v>0.94583333333332997</v>
      </c>
      <c r="R56" s="2">
        <v>45844</v>
      </c>
      <c r="S56" s="5">
        <v>0.93888888888888999</v>
      </c>
      <c r="T56" s="1" t="s">
        <v>237</v>
      </c>
      <c r="U56" s="1" t="s">
        <v>420</v>
      </c>
      <c r="V56" s="1" t="str">
        <f>VLOOKUP(U56,Flughäfen!A:F,6,FALSE)</f>
        <v>Lissabon</v>
      </c>
      <c r="W56" s="1" t="s">
        <v>44</v>
      </c>
      <c r="X56" s="1" t="s">
        <v>421</v>
      </c>
      <c r="Y56" s="1" t="s">
        <v>29</v>
      </c>
      <c r="Z56" s="1">
        <v>86</v>
      </c>
      <c r="AA56" s="1">
        <v>86</v>
      </c>
      <c r="AB56" s="1">
        <v>86</v>
      </c>
      <c r="AC56" s="1" t="s">
        <v>22</v>
      </c>
      <c r="AD56" s="1" t="str">
        <f>VLOOKUP(AC56,Legende!$A$5:$B$6,2,FALSE)</f>
        <v>getrennte Abfertigung, länger als 90 Min</v>
      </c>
      <c r="AE56" s="1" t="s">
        <v>63</v>
      </c>
      <c r="AF56" s="6">
        <v>7</v>
      </c>
      <c r="AG56" s="6" t="str">
        <f>VLOOKUP(AF56,Legende!$A$10:$B$16,2,FALSE)</f>
        <v>Sonntag</v>
      </c>
      <c r="AH56" s="2">
        <v>45845</v>
      </c>
      <c r="AI56" s="5">
        <v>0.25</v>
      </c>
      <c r="AJ56" s="2">
        <v>45845</v>
      </c>
      <c r="AK56" s="5">
        <v>0.24652777777778001</v>
      </c>
      <c r="AL56" s="2">
        <v>45845</v>
      </c>
      <c r="AM56" s="5">
        <v>0.25277777777777999</v>
      </c>
      <c r="AN56" s="1" t="s">
        <v>237</v>
      </c>
      <c r="AO56" s="1" t="str">
        <f>VLOOKUP(AN56,Verkehrsarten!$A:$B,2,FALSE)</f>
        <v>Linienflug</v>
      </c>
      <c r="AP56" s="1" t="s">
        <v>420</v>
      </c>
      <c r="AQ56" s="1" t="s">
        <v>44</v>
      </c>
      <c r="AR56" s="1" t="s">
        <v>421</v>
      </c>
      <c r="AS56" s="1" t="s">
        <v>423</v>
      </c>
      <c r="AT56" s="1" t="s">
        <v>424</v>
      </c>
      <c r="AU56" s="1" t="s">
        <v>34</v>
      </c>
      <c r="AV56" s="1" t="s">
        <v>425</v>
      </c>
      <c r="AW56" s="1">
        <v>106</v>
      </c>
      <c r="AX56" s="1" t="s">
        <v>425</v>
      </c>
      <c r="AY56" s="1" t="s">
        <v>22</v>
      </c>
      <c r="AZ56" s="1" t="str">
        <f>VLOOKUP(AY56,Legende!$A$5:$B$6,2,FALSE)</f>
        <v>getrennte Abfertigung, länger als 90 Min</v>
      </c>
      <c r="BA56" s="1" t="s">
        <v>35</v>
      </c>
      <c r="BB56" s="1">
        <v>81</v>
      </c>
      <c r="BC56" s="30" t="s">
        <v>63</v>
      </c>
      <c r="BD56">
        <v>1</v>
      </c>
      <c r="BE56" s="1" t="str">
        <f>VLOOKUP(BD56,Legende!$A$10:$B$16,2,FALSE)</f>
        <v>Montag</v>
      </c>
    </row>
    <row r="57" spans="1:57" x14ac:dyDescent="0.25">
      <c r="A57" s="1" t="s">
        <v>426</v>
      </c>
      <c r="B57" s="1" t="s">
        <v>427</v>
      </c>
      <c r="C57" s="1" t="s">
        <v>4420</v>
      </c>
      <c r="D57" s="1" t="s">
        <v>428</v>
      </c>
      <c r="E57" s="1" t="s">
        <v>17</v>
      </c>
      <c r="F57" s="1" t="s">
        <v>399</v>
      </c>
      <c r="G57" s="1" t="s">
        <v>285</v>
      </c>
      <c r="H57" s="3">
        <v>89</v>
      </c>
      <c r="I57" s="1" t="s">
        <v>235</v>
      </c>
      <c r="J57" s="4">
        <v>200</v>
      </c>
      <c r="K57" s="1" t="s">
        <v>23</v>
      </c>
      <c r="L57" s="1" t="s">
        <v>24</v>
      </c>
      <c r="M57" s="32" t="s">
        <v>4421</v>
      </c>
      <c r="N57" s="2">
        <v>45844</v>
      </c>
      <c r="O57" s="5">
        <v>0.9375</v>
      </c>
      <c r="P57" s="2">
        <v>45844</v>
      </c>
      <c r="Q57" s="5">
        <v>0.94583333333332997</v>
      </c>
      <c r="R57" s="2">
        <v>45844</v>
      </c>
      <c r="S57" s="5">
        <v>0.94166666666666998</v>
      </c>
      <c r="T57" s="1" t="s">
        <v>237</v>
      </c>
      <c r="U57" s="1" t="s">
        <v>299</v>
      </c>
      <c r="V57" s="1" t="str">
        <f>VLOOKUP(U57,Flughäfen!A:F,6,FALSE)</f>
        <v>München</v>
      </c>
      <c r="W57" s="1" t="s">
        <v>27</v>
      </c>
      <c r="X57" s="1" t="s">
        <v>255</v>
      </c>
      <c r="Y57" s="1" t="s">
        <v>29</v>
      </c>
      <c r="Z57" s="1">
        <v>180</v>
      </c>
      <c r="AA57" s="1">
        <v>180</v>
      </c>
      <c r="AB57" s="1">
        <v>180</v>
      </c>
      <c r="AC57" s="1" t="s">
        <v>22</v>
      </c>
      <c r="AD57" s="1" t="str">
        <f>VLOOKUP(AC57,Legende!$A$5:$B$6,2,FALSE)</f>
        <v>getrennte Abfertigung, länger als 90 Min</v>
      </c>
      <c r="AE57" s="1" t="s">
        <v>63</v>
      </c>
      <c r="AF57" s="6">
        <v>7</v>
      </c>
      <c r="AG57" s="6" t="str">
        <f>VLOOKUP(AF57,Legende!$A$10:$B$16,2,FALSE)</f>
        <v>Sonntag</v>
      </c>
      <c r="AH57" s="2">
        <v>45845</v>
      </c>
      <c r="AI57" s="5">
        <v>0.25694444444443998</v>
      </c>
      <c r="AJ57" s="2">
        <v>45845</v>
      </c>
      <c r="AK57" s="5">
        <v>0.25763888888889003</v>
      </c>
      <c r="AL57" s="2">
        <v>45845</v>
      </c>
      <c r="AM57" s="5">
        <v>0.26319444444444001</v>
      </c>
      <c r="AN57" s="1" t="s">
        <v>237</v>
      </c>
      <c r="AO57" s="1" t="str">
        <f>VLOOKUP(AN57,Verkehrsarten!$A:$B,2,FALSE)</f>
        <v>Linienflug</v>
      </c>
      <c r="AP57" s="1" t="s">
        <v>299</v>
      </c>
      <c r="AQ57" s="1" t="s">
        <v>27</v>
      </c>
      <c r="AR57" s="1" t="s">
        <v>255</v>
      </c>
      <c r="AS57" s="1" t="s">
        <v>306</v>
      </c>
      <c r="AT57" s="1" t="s">
        <v>259</v>
      </c>
      <c r="AU57" s="1" t="s">
        <v>34</v>
      </c>
      <c r="AV57" s="1" t="s">
        <v>285</v>
      </c>
      <c r="AW57" s="1">
        <v>200</v>
      </c>
      <c r="AX57" s="1" t="s">
        <v>285</v>
      </c>
      <c r="AY57" s="1" t="s">
        <v>22</v>
      </c>
      <c r="AZ57" s="1" t="str">
        <f>VLOOKUP(AY57,Legende!$A$5:$B$6,2,FALSE)</f>
        <v>getrennte Abfertigung, länger als 90 Min</v>
      </c>
      <c r="BA57" s="1" t="s">
        <v>35</v>
      </c>
      <c r="BB57" s="1">
        <v>121</v>
      </c>
      <c r="BC57" s="30" t="s">
        <v>63</v>
      </c>
      <c r="BD57">
        <v>1</v>
      </c>
      <c r="BE57" s="1" t="str">
        <f>VLOOKUP(BD57,Legende!$A$10:$B$16,2,FALSE)</f>
        <v>Montag</v>
      </c>
    </row>
    <row r="58" spans="1:57" x14ac:dyDescent="0.25">
      <c r="A58" s="1" t="s">
        <v>430</v>
      </c>
      <c r="B58" s="1" t="s">
        <v>431</v>
      </c>
      <c r="C58" s="1" t="s">
        <v>4420</v>
      </c>
      <c r="D58" s="1" t="s">
        <v>432</v>
      </c>
      <c r="E58" s="1" t="s">
        <v>17</v>
      </c>
      <c r="F58" s="1" t="s">
        <v>433</v>
      </c>
      <c r="G58" s="1" t="s">
        <v>434</v>
      </c>
      <c r="H58" s="3">
        <v>69</v>
      </c>
      <c r="I58" s="1" t="s">
        <v>435</v>
      </c>
      <c r="J58" s="4">
        <v>171</v>
      </c>
      <c r="K58" s="1" t="s">
        <v>23</v>
      </c>
      <c r="L58" s="1" t="s">
        <v>24</v>
      </c>
      <c r="M58" s="1" t="s">
        <v>17</v>
      </c>
      <c r="N58" s="2">
        <v>45844</v>
      </c>
      <c r="O58" s="5">
        <v>0.90972222222221999</v>
      </c>
      <c r="P58" s="2">
        <v>45844</v>
      </c>
      <c r="Q58" s="5">
        <v>0.94722222222221997</v>
      </c>
      <c r="R58" s="2">
        <v>45844</v>
      </c>
      <c r="S58" s="5">
        <v>0.94305555555555998</v>
      </c>
      <c r="T58" s="1" t="s">
        <v>237</v>
      </c>
      <c r="U58" s="1" t="s">
        <v>218</v>
      </c>
      <c r="V58" s="1" t="str">
        <f>VLOOKUP(U58,Flughäfen!A:F,6,FALSE)</f>
        <v>Amsterdam</v>
      </c>
      <c r="W58" s="1" t="s">
        <v>44</v>
      </c>
      <c r="X58" s="1" t="s">
        <v>357</v>
      </c>
      <c r="Y58" s="1" t="s">
        <v>29</v>
      </c>
      <c r="Z58" s="1">
        <v>175</v>
      </c>
      <c r="AA58" s="1">
        <v>175</v>
      </c>
      <c r="AB58" s="1">
        <v>175</v>
      </c>
      <c r="AC58" s="1" t="s">
        <v>22</v>
      </c>
      <c r="AD58" s="1" t="str">
        <f>VLOOKUP(AC58,Legende!$A$5:$B$6,2,FALSE)</f>
        <v>getrennte Abfertigung, länger als 90 Min</v>
      </c>
      <c r="AE58" s="1" t="s">
        <v>63</v>
      </c>
      <c r="AF58" s="6">
        <v>7</v>
      </c>
      <c r="AG58" s="6" t="str">
        <f>VLOOKUP(AF58,Legende!$A$10:$B$16,2,FALSE)</f>
        <v>Sonntag</v>
      </c>
      <c r="AH58" s="2">
        <v>45845</v>
      </c>
      <c r="AI58" s="5">
        <v>0.25694444444443998</v>
      </c>
      <c r="AJ58" s="2">
        <v>45845</v>
      </c>
      <c r="AK58" s="5">
        <v>0.25208333333333</v>
      </c>
      <c r="AL58" s="2">
        <v>45845</v>
      </c>
      <c r="AM58" s="5">
        <v>0.25902777777778002</v>
      </c>
      <c r="AN58" s="1" t="s">
        <v>237</v>
      </c>
      <c r="AO58" s="1" t="str">
        <f>VLOOKUP(AN58,Verkehrsarten!$A:$B,2,FALSE)</f>
        <v>Linienflug</v>
      </c>
      <c r="AP58" s="1" t="s">
        <v>218</v>
      </c>
      <c r="AQ58" s="1" t="s">
        <v>44</v>
      </c>
      <c r="AR58" s="1" t="s">
        <v>357</v>
      </c>
      <c r="AS58" s="1" t="s">
        <v>358</v>
      </c>
      <c r="AT58" s="1" t="s">
        <v>177</v>
      </c>
      <c r="AU58" s="1" t="s">
        <v>34</v>
      </c>
      <c r="AV58" s="1" t="s">
        <v>437</v>
      </c>
      <c r="AW58" s="1">
        <v>177</v>
      </c>
      <c r="AX58" s="1" t="s">
        <v>437</v>
      </c>
      <c r="AY58" s="1" t="s">
        <v>22</v>
      </c>
      <c r="AZ58" s="1" t="str">
        <f>VLOOKUP(AY58,Legende!$A$5:$B$6,2,FALSE)</f>
        <v>getrennte Abfertigung, länger als 90 Min</v>
      </c>
      <c r="BA58" s="1" t="s">
        <v>35</v>
      </c>
      <c r="BB58" s="1">
        <v>119</v>
      </c>
      <c r="BC58" s="30" t="s">
        <v>63</v>
      </c>
      <c r="BD58">
        <v>1</v>
      </c>
      <c r="BE58" s="1" t="str">
        <f>VLOOKUP(BD58,Legende!$A$10:$B$16,2,FALSE)</f>
        <v>Montag</v>
      </c>
    </row>
    <row r="59" spans="1:57" x14ac:dyDescent="0.25">
      <c r="A59" s="1" t="s">
        <v>438</v>
      </c>
      <c r="B59" s="1" t="s">
        <v>439</v>
      </c>
      <c r="C59" s="1" t="s">
        <v>4420</v>
      </c>
      <c r="D59" s="1" t="s">
        <v>440</v>
      </c>
      <c r="E59" s="1" t="s">
        <v>17</v>
      </c>
      <c r="F59" s="1" t="s">
        <v>284</v>
      </c>
      <c r="G59" s="1" t="s">
        <v>285</v>
      </c>
      <c r="H59" s="3">
        <v>77</v>
      </c>
      <c r="I59" s="1" t="s">
        <v>286</v>
      </c>
      <c r="J59" s="4">
        <v>180</v>
      </c>
      <c r="K59" s="1" t="s">
        <v>23</v>
      </c>
      <c r="L59" s="1" t="s">
        <v>24</v>
      </c>
      <c r="M59" s="1" t="s">
        <v>17</v>
      </c>
      <c r="N59" s="2">
        <v>45844</v>
      </c>
      <c r="O59" s="5">
        <v>0.91666666666666996</v>
      </c>
      <c r="P59" s="2">
        <v>45844</v>
      </c>
      <c r="Q59" s="5">
        <v>0.94930555555555995</v>
      </c>
      <c r="R59" s="2">
        <v>45844</v>
      </c>
      <c r="S59" s="5">
        <v>0.94583333333332997</v>
      </c>
      <c r="T59" s="1" t="s">
        <v>237</v>
      </c>
      <c r="U59" s="1" t="s">
        <v>441</v>
      </c>
      <c r="V59" s="1" t="str">
        <f>VLOOKUP(U59,Flughäfen!A:F,6,FALSE)</f>
        <v>Mailand/Malpensa</v>
      </c>
      <c r="W59" s="1" t="s">
        <v>44</v>
      </c>
      <c r="X59" s="1" t="s">
        <v>123</v>
      </c>
      <c r="Y59" s="1" t="s">
        <v>29</v>
      </c>
      <c r="Z59" s="1">
        <v>152</v>
      </c>
      <c r="AA59" s="1">
        <v>152</v>
      </c>
      <c r="AB59" s="1">
        <v>152</v>
      </c>
      <c r="AC59" s="1" t="s">
        <v>22</v>
      </c>
      <c r="AD59" s="1" t="str">
        <f>VLOOKUP(AC59,Legende!$A$5:$B$6,2,FALSE)</f>
        <v>getrennte Abfertigung, länger als 90 Min</v>
      </c>
      <c r="AE59" s="1" t="s">
        <v>41</v>
      </c>
      <c r="AF59" s="6">
        <v>7</v>
      </c>
      <c r="AG59" s="6" t="str">
        <f>VLOOKUP(AF59,Legende!$A$10:$B$16,2,FALSE)</f>
        <v>Sonntag</v>
      </c>
      <c r="AH59" s="2">
        <v>45845</v>
      </c>
      <c r="AI59" s="5">
        <v>0.27777777777778001</v>
      </c>
      <c r="AJ59" s="2">
        <v>45845</v>
      </c>
      <c r="AK59" s="5">
        <v>0.28055555555556</v>
      </c>
      <c r="AL59" s="2">
        <v>45845</v>
      </c>
      <c r="AM59" s="5">
        <v>0.28472222222221999</v>
      </c>
      <c r="AN59" s="1" t="s">
        <v>237</v>
      </c>
      <c r="AO59" s="1" t="str">
        <f>VLOOKUP(AN59,Verkehrsarten!$A:$B,2,FALSE)</f>
        <v>Linienflug</v>
      </c>
      <c r="AP59" s="1" t="s">
        <v>336</v>
      </c>
      <c r="AQ59" s="1" t="s">
        <v>44</v>
      </c>
      <c r="AR59" s="1" t="s">
        <v>123</v>
      </c>
      <c r="AS59" s="1" t="s">
        <v>443</v>
      </c>
      <c r="AT59" s="1" t="s">
        <v>245</v>
      </c>
      <c r="AU59" s="1" t="s">
        <v>34</v>
      </c>
      <c r="AV59" s="1" t="s">
        <v>444</v>
      </c>
      <c r="AW59" s="1">
        <v>145</v>
      </c>
      <c r="AX59" s="1" t="s">
        <v>444</v>
      </c>
      <c r="AY59" s="1" t="s">
        <v>22</v>
      </c>
      <c r="AZ59" s="1" t="str">
        <f>VLOOKUP(AY59,Legende!$A$5:$B$6,2,FALSE)</f>
        <v>getrennte Abfertigung, länger als 90 Min</v>
      </c>
      <c r="BA59" s="1" t="s">
        <v>41</v>
      </c>
      <c r="BB59" s="1">
        <v>55</v>
      </c>
      <c r="BC59" s="30" t="s">
        <v>41</v>
      </c>
      <c r="BD59">
        <v>1</v>
      </c>
      <c r="BE59" s="1" t="str">
        <f>VLOOKUP(BD59,Legende!$A$10:$B$16,2,FALSE)</f>
        <v>Montag</v>
      </c>
    </row>
    <row r="60" spans="1:57" x14ac:dyDescent="0.25">
      <c r="A60" s="1" t="s">
        <v>445</v>
      </c>
      <c r="B60" s="1" t="s">
        <v>446</v>
      </c>
      <c r="C60" s="1" t="s">
        <v>4420</v>
      </c>
      <c r="D60" s="1" t="s">
        <v>447</v>
      </c>
      <c r="E60" s="1" t="s">
        <v>17</v>
      </c>
      <c r="F60" s="1" t="s">
        <v>399</v>
      </c>
      <c r="G60" s="1" t="s">
        <v>285</v>
      </c>
      <c r="H60" s="3">
        <v>94</v>
      </c>
      <c r="I60" s="1" t="s">
        <v>235</v>
      </c>
      <c r="J60" s="4">
        <v>215</v>
      </c>
      <c r="K60" s="1" t="s">
        <v>23</v>
      </c>
      <c r="L60" s="1" t="s">
        <v>24</v>
      </c>
      <c r="M60" s="32" t="s">
        <v>4421</v>
      </c>
      <c r="N60" s="2">
        <v>45844</v>
      </c>
      <c r="O60" s="5">
        <v>0.9375</v>
      </c>
      <c r="P60" s="2">
        <v>45844</v>
      </c>
      <c r="Q60" s="5">
        <v>0.94930555555555995</v>
      </c>
      <c r="R60" s="2">
        <v>45844</v>
      </c>
      <c r="S60" s="5">
        <v>0.94444444444443998</v>
      </c>
      <c r="T60" s="1" t="s">
        <v>237</v>
      </c>
      <c r="U60" s="1" t="s">
        <v>448</v>
      </c>
      <c r="V60" s="1" t="str">
        <f>VLOOKUP(U60,Flughäfen!A:F,6,FALSE)</f>
        <v>Teneriffa-Süd</v>
      </c>
      <c r="W60" s="1" t="s">
        <v>44</v>
      </c>
      <c r="X60" s="1" t="s">
        <v>240</v>
      </c>
      <c r="Y60" s="1" t="s">
        <v>29</v>
      </c>
      <c r="Z60" s="1">
        <v>204</v>
      </c>
      <c r="AA60" s="1">
        <v>204</v>
      </c>
      <c r="AB60" s="1">
        <v>204</v>
      </c>
      <c r="AC60" s="1" t="s">
        <v>22</v>
      </c>
      <c r="AD60" s="1" t="str">
        <f>VLOOKUP(AC60,Legende!$A$5:$B$6,2,FALSE)</f>
        <v>getrennte Abfertigung, länger als 90 Min</v>
      </c>
      <c r="AE60" s="1" t="s">
        <v>41</v>
      </c>
      <c r="AF60" s="6">
        <v>7</v>
      </c>
      <c r="AG60" s="6" t="str">
        <f>VLOOKUP(AF60,Legende!$A$10:$B$16,2,FALSE)</f>
        <v>Sonntag</v>
      </c>
      <c r="AH60" s="2">
        <v>45845</v>
      </c>
      <c r="AI60" s="5">
        <v>0.25</v>
      </c>
      <c r="AJ60" s="2">
        <v>45845</v>
      </c>
      <c r="AK60" s="5">
        <v>0.24652777777778001</v>
      </c>
      <c r="AL60" s="2">
        <v>45845</v>
      </c>
      <c r="AM60" s="5">
        <v>0.25486111111110998</v>
      </c>
      <c r="AN60" s="1" t="s">
        <v>237</v>
      </c>
      <c r="AO60" s="1" t="str">
        <f>VLOOKUP(AN60,Verkehrsarten!$A:$B,2,FALSE)</f>
        <v>Linienflug</v>
      </c>
      <c r="AP60" s="1" t="s">
        <v>449</v>
      </c>
      <c r="AQ60" s="1" t="s">
        <v>44</v>
      </c>
      <c r="AR60" s="1" t="s">
        <v>240</v>
      </c>
      <c r="AS60" s="1" t="s">
        <v>388</v>
      </c>
      <c r="AT60" s="1" t="s">
        <v>405</v>
      </c>
      <c r="AU60" s="1" t="s">
        <v>34</v>
      </c>
      <c r="AV60" s="1" t="s">
        <v>450</v>
      </c>
      <c r="AW60" s="1">
        <v>212</v>
      </c>
      <c r="AX60" s="1" t="s">
        <v>450</v>
      </c>
      <c r="AY60" s="1" t="s">
        <v>22</v>
      </c>
      <c r="AZ60" s="1" t="str">
        <f>VLOOKUP(AY60,Legende!$A$5:$B$6,2,FALSE)</f>
        <v>getrennte Abfertigung, länger als 90 Min</v>
      </c>
      <c r="BA60" s="1" t="s">
        <v>41</v>
      </c>
      <c r="BB60" s="1">
        <v>180</v>
      </c>
      <c r="BC60" s="30" t="s">
        <v>41</v>
      </c>
      <c r="BD60">
        <v>1</v>
      </c>
      <c r="BE60" s="1" t="str">
        <f>VLOOKUP(BD60,Legende!$A$10:$B$16,2,FALSE)</f>
        <v>Montag</v>
      </c>
    </row>
    <row r="61" spans="1:57" x14ac:dyDescent="0.25">
      <c r="A61" s="1" t="s">
        <v>451</v>
      </c>
      <c r="B61" s="1" t="s">
        <v>452</v>
      </c>
      <c r="C61" s="1" t="s">
        <v>4420</v>
      </c>
      <c r="D61" s="1" t="s">
        <v>453</v>
      </c>
      <c r="E61" s="1" t="s">
        <v>17</v>
      </c>
      <c r="F61" s="1" t="s">
        <v>284</v>
      </c>
      <c r="G61" s="1" t="s">
        <v>285</v>
      </c>
      <c r="H61" s="3">
        <v>77</v>
      </c>
      <c r="I61" s="1" t="s">
        <v>286</v>
      </c>
      <c r="J61" s="4">
        <v>180</v>
      </c>
      <c r="K61" s="1" t="s">
        <v>23</v>
      </c>
      <c r="L61" s="1" t="s">
        <v>24</v>
      </c>
      <c r="M61" s="1" t="s">
        <v>17</v>
      </c>
      <c r="N61" s="2">
        <v>45844</v>
      </c>
      <c r="O61" s="5">
        <v>0.93055555555556002</v>
      </c>
      <c r="P61" s="2">
        <v>45844</v>
      </c>
      <c r="Q61" s="5">
        <v>0.95138888888888995</v>
      </c>
      <c r="R61" s="2">
        <v>45844</v>
      </c>
      <c r="S61" s="5">
        <v>0.94722222222221997</v>
      </c>
      <c r="T61" s="1" t="s">
        <v>237</v>
      </c>
      <c r="U61" s="1" t="s">
        <v>454</v>
      </c>
      <c r="V61" s="1" t="str">
        <f>VLOOKUP(U61,Flughäfen!A:F,6,FALSE)</f>
        <v>Porto</v>
      </c>
      <c r="W61" s="1" t="s">
        <v>44</v>
      </c>
      <c r="X61" s="1" t="s">
        <v>257</v>
      </c>
      <c r="Y61" s="1" t="s">
        <v>29</v>
      </c>
      <c r="Z61" s="1">
        <v>164</v>
      </c>
      <c r="AA61" s="1">
        <v>164</v>
      </c>
      <c r="AB61" s="1">
        <v>164</v>
      </c>
      <c r="AC61" s="1" t="s">
        <v>22</v>
      </c>
      <c r="AD61" s="1" t="str">
        <f>VLOOKUP(AC61,Legende!$A$5:$B$6,2,FALSE)</f>
        <v>getrennte Abfertigung, länger als 90 Min</v>
      </c>
      <c r="AE61" s="1" t="s">
        <v>41</v>
      </c>
      <c r="AF61" s="6">
        <v>7</v>
      </c>
      <c r="AG61" s="6" t="str">
        <f>VLOOKUP(AF61,Legende!$A$10:$B$16,2,FALSE)</f>
        <v>Sonntag</v>
      </c>
      <c r="AH61" s="2">
        <v>45845</v>
      </c>
      <c r="AI61" s="5">
        <v>0.29513888888889001</v>
      </c>
      <c r="AJ61" s="2">
        <v>45845</v>
      </c>
      <c r="AK61" s="5">
        <v>0.29513888888889001</v>
      </c>
      <c r="AL61" s="2">
        <v>45845</v>
      </c>
      <c r="AM61" s="5">
        <v>0.30277777777777998</v>
      </c>
      <c r="AN61" s="1" t="s">
        <v>237</v>
      </c>
      <c r="AO61" s="1" t="str">
        <f>VLOOKUP(AN61,Verkehrsarten!$A:$B,2,FALSE)</f>
        <v>Linienflug</v>
      </c>
      <c r="AP61" s="1" t="s">
        <v>441</v>
      </c>
      <c r="AQ61" s="1" t="s">
        <v>44</v>
      </c>
      <c r="AR61" s="1" t="s">
        <v>312</v>
      </c>
      <c r="AS61" s="1" t="s">
        <v>313</v>
      </c>
      <c r="AT61" s="1" t="s">
        <v>245</v>
      </c>
      <c r="AU61" s="1" t="s">
        <v>34</v>
      </c>
      <c r="AV61" s="1" t="s">
        <v>456</v>
      </c>
      <c r="AW61" s="1">
        <v>139</v>
      </c>
      <c r="AX61" s="1" t="s">
        <v>456</v>
      </c>
      <c r="AY61" s="1" t="s">
        <v>22</v>
      </c>
      <c r="AZ61" s="1" t="str">
        <f>VLOOKUP(AY61,Legende!$A$5:$B$6,2,FALSE)</f>
        <v>getrennte Abfertigung, länger als 90 Min</v>
      </c>
      <c r="BA61" s="1" t="s">
        <v>41</v>
      </c>
      <c r="BB61" s="1">
        <v>64</v>
      </c>
      <c r="BC61" s="30" t="s">
        <v>41</v>
      </c>
      <c r="BD61">
        <v>1</v>
      </c>
      <c r="BE61" s="1" t="str">
        <f>VLOOKUP(BD61,Legende!$A$10:$B$16,2,FALSE)</f>
        <v>Montag</v>
      </c>
    </row>
    <row r="62" spans="1:57" x14ac:dyDescent="0.25">
      <c r="A62" s="1" t="s">
        <v>458</v>
      </c>
      <c r="B62" s="1" t="s">
        <v>459</v>
      </c>
      <c r="C62" s="1" t="s">
        <v>4420</v>
      </c>
      <c r="D62" s="1" t="s">
        <v>460</v>
      </c>
      <c r="E62" s="1" t="s">
        <v>17</v>
      </c>
      <c r="F62" s="1" t="s">
        <v>284</v>
      </c>
      <c r="G62" s="1" t="s">
        <v>285</v>
      </c>
      <c r="H62" s="3">
        <v>77</v>
      </c>
      <c r="I62" s="1" t="s">
        <v>286</v>
      </c>
      <c r="J62" s="4">
        <v>180</v>
      </c>
      <c r="K62" s="1" t="s">
        <v>23</v>
      </c>
      <c r="L62" s="1" t="s">
        <v>24</v>
      </c>
      <c r="M62" s="32" t="s">
        <v>4421</v>
      </c>
      <c r="N62" s="2">
        <v>45844</v>
      </c>
      <c r="O62" s="5">
        <v>0.93055555555556002</v>
      </c>
      <c r="P62" s="2">
        <v>45844</v>
      </c>
      <c r="Q62" s="5">
        <v>0.95694444444444005</v>
      </c>
      <c r="R62" s="2">
        <v>45844</v>
      </c>
      <c r="S62" s="5">
        <v>0.95208333333332995</v>
      </c>
      <c r="T62" s="1" t="s">
        <v>237</v>
      </c>
      <c r="U62" s="1" t="s">
        <v>299</v>
      </c>
      <c r="V62" s="1" t="str">
        <f>VLOOKUP(U62,Flughäfen!A:F,6,FALSE)</f>
        <v>München</v>
      </c>
      <c r="W62" s="1" t="s">
        <v>27</v>
      </c>
      <c r="X62" s="1" t="s">
        <v>354</v>
      </c>
      <c r="Y62" s="1" t="s">
        <v>29</v>
      </c>
      <c r="Z62" s="1">
        <v>84</v>
      </c>
      <c r="AA62" s="1">
        <v>84</v>
      </c>
      <c r="AB62" s="1">
        <v>84</v>
      </c>
      <c r="AC62" s="1" t="s">
        <v>22</v>
      </c>
      <c r="AD62" s="1" t="str">
        <f>VLOOKUP(AC62,Legende!$A$5:$B$6,2,FALSE)</f>
        <v>getrennte Abfertigung, länger als 90 Min</v>
      </c>
      <c r="AE62" s="1" t="s">
        <v>41</v>
      </c>
      <c r="AF62" s="6">
        <v>7</v>
      </c>
      <c r="AG62" s="6" t="str">
        <f>VLOOKUP(AF62,Legende!$A$10:$B$16,2,FALSE)</f>
        <v>Sonntag</v>
      </c>
      <c r="AH62" s="2">
        <v>45845</v>
      </c>
      <c r="AI62" s="5">
        <v>0.27083333333332998</v>
      </c>
      <c r="AJ62" s="2">
        <v>45845</v>
      </c>
      <c r="AK62" s="5">
        <v>0.26944444444443999</v>
      </c>
      <c r="AL62" s="2">
        <v>45845</v>
      </c>
      <c r="AM62" s="5">
        <v>0.27777777777778001</v>
      </c>
      <c r="AN62" s="1" t="s">
        <v>237</v>
      </c>
      <c r="AO62" s="1" t="str">
        <f>VLOOKUP(AN62,Verkehrsarten!$A:$B,2,FALSE)</f>
        <v>Linienflug</v>
      </c>
      <c r="AP62" s="1" t="s">
        <v>299</v>
      </c>
      <c r="AQ62" s="1" t="s">
        <v>27</v>
      </c>
      <c r="AR62" s="1" t="s">
        <v>354</v>
      </c>
      <c r="AS62" s="1" t="s">
        <v>462</v>
      </c>
      <c r="AT62" s="1" t="s">
        <v>245</v>
      </c>
      <c r="AU62" s="1" t="s">
        <v>34</v>
      </c>
      <c r="AV62" s="1" t="s">
        <v>390</v>
      </c>
      <c r="AW62" s="1">
        <v>116</v>
      </c>
      <c r="AX62" s="1" t="s">
        <v>390</v>
      </c>
      <c r="AY62" s="1" t="s">
        <v>22</v>
      </c>
      <c r="AZ62" s="1" t="str">
        <f>VLOOKUP(AY62,Legende!$A$5:$B$6,2,FALSE)</f>
        <v>getrennte Abfertigung, länger als 90 Min</v>
      </c>
      <c r="BA62" s="1" t="s">
        <v>63</v>
      </c>
      <c r="BB62" s="1">
        <v>13</v>
      </c>
      <c r="BC62" s="30" t="s">
        <v>41</v>
      </c>
      <c r="BD62">
        <v>1</v>
      </c>
      <c r="BE62" s="1" t="str">
        <f>VLOOKUP(BD62,Legende!$A$10:$B$16,2,FALSE)</f>
        <v>Montag</v>
      </c>
    </row>
    <row r="63" spans="1:57" x14ac:dyDescent="0.25">
      <c r="A63" s="1" t="s">
        <v>464</v>
      </c>
      <c r="B63" s="1" t="s">
        <v>465</v>
      </c>
      <c r="C63" s="1" t="s">
        <v>4420</v>
      </c>
      <c r="D63" s="1" t="s">
        <v>466</v>
      </c>
      <c r="E63" s="1" t="s">
        <v>17</v>
      </c>
      <c r="F63" s="1" t="s">
        <v>251</v>
      </c>
      <c r="G63" s="1" t="s">
        <v>252</v>
      </c>
      <c r="H63" s="3">
        <v>68</v>
      </c>
      <c r="I63" s="1" t="s">
        <v>253</v>
      </c>
      <c r="J63" s="4">
        <v>150</v>
      </c>
      <c r="K63" s="1" t="s">
        <v>23</v>
      </c>
      <c r="L63" s="1" t="s">
        <v>24</v>
      </c>
      <c r="M63" s="1" t="s">
        <v>17</v>
      </c>
      <c r="N63" s="2">
        <v>45844</v>
      </c>
      <c r="O63" s="5">
        <v>0.91666666666666996</v>
      </c>
      <c r="P63" s="2">
        <v>45844</v>
      </c>
      <c r="Q63" s="5">
        <v>0.95694444444444005</v>
      </c>
      <c r="R63" s="2">
        <v>45844</v>
      </c>
      <c r="S63" s="5">
        <v>0.95277777777778005</v>
      </c>
      <c r="T63" s="1" t="s">
        <v>237</v>
      </c>
      <c r="U63" s="1" t="s">
        <v>467</v>
      </c>
      <c r="V63" s="1" t="str">
        <f>VLOOKUP(U63,Flughäfen!A:F,6,FALSE)</f>
        <v>London/Heathrow</v>
      </c>
      <c r="W63" s="1" t="s">
        <v>44</v>
      </c>
      <c r="X63" s="1" t="s">
        <v>312</v>
      </c>
      <c r="Y63" s="1" t="s">
        <v>29</v>
      </c>
      <c r="Z63" s="1">
        <v>133</v>
      </c>
      <c r="AA63" s="1">
        <v>133</v>
      </c>
      <c r="AB63" s="1">
        <v>133</v>
      </c>
      <c r="AC63" s="1" t="s">
        <v>22</v>
      </c>
      <c r="AD63" s="1" t="str">
        <f>VLOOKUP(AC63,Legende!$A$5:$B$6,2,FALSE)</f>
        <v>getrennte Abfertigung, länger als 90 Min</v>
      </c>
      <c r="AE63" s="1" t="s">
        <v>41</v>
      </c>
      <c r="AF63" s="6">
        <v>7</v>
      </c>
      <c r="AG63" s="6" t="str">
        <f>VLOOKUP(AF63,Legende!$A$10:$B$16,2,FALSE)</f>
        <v>Sonntag</v>
      </c>
      <c r="AH63" s="2">
        <v>45845</v>
      </c>
      <c r="AI63" s="5">
        <v>0.30902777777778001</v>
      </c>
      <c r="AJ63" s="2">
        <v>45845</v>
      </c>
      <c r="AK63" s="5">
        <v>0.31041666666667</v>
      </c>
      <c r="AL63" s="2">
        <v>45845</v>
      </c>
      <c r="AM63" s="5">
        <v>0.31666666666666998</v>
      </c>
      <c r="AN63" s="1" t="s">
        <v>237</v>
      </c>
      <c r="AO63" s="1" t="str">
        <f>VLOOKUP(AN63,Verkehrsarten!$A:$B,2,FALSE)</f>
        <v>Linienflug</v>
      </c>
      <c r="AP63" s="1" t="s">
        <v>467</v>
      </c>
      <c r="AQ63" s="1" t="s">
        <v>44</v>
      </c>
      <c r="AR63" s="1" t="s">
        <v>402</v>
      </c>
      <c r="AS63" s="1" t="s">
        <v>404</v>
      </c>
      <c r="AT63" s="1" t="s">
        <v>469</v>
      </c>
      <c r="AU63" s="1" t="s">
        <v>34</v>
      </c>
      <c r="AV63" s="1" t="s">
        <v>456</v>
      </c>
      <c r="AW63" s="1">
        <v>139</v>
      </c>
      <c r="AX63" s="1" t="s">
        <v>456</v>
      </c>
      <c r="AY63" s="1" t="s">
        <v>22</v>
      </c>
      <c r="AZ63" s="1" t="str">
        <f>VLOOKUP(AY63,Legende!$A$5:$B$6,2,FALSE)</f>
        <v>getrennte Abfertigung, länger als 90 Min</v>
      </c>
      <c r="BA63" s="1" t="s">
        <v>63</v>
      </c>
      <c r="BB63" s="1">
        <v>78</v>
      </c>
      <c r="BC63" s="30" t="s">
        <v>41</v>
      </c>
      <c r="BD63">
        <v>1</v>
      </c>
      <c r="BE63" s="1" t="str">
        <f>VLOOKUP(BD63,Legende!$A$10:$B$16,2,FALSE)</f>
        <v>Montag</v>
      </c>
    </row>
    <row r="64" spans="1:57" x14ac:dyDescent="0.25">
      <c r="A64" s="1" t="s">
        <v>471</v>
      </c>
      <c r="B64" s="1" t="s">
        <v>472</v>
      </c>
      <c r="C64" s="1" t="s">
        <v>4420</v>
      </c>
      <c r="D64" s="1" t="s">
        <v>473</v>
      </c>
      <c r="E64" s="1" t="s">
        <v>17</v>
      </c>
      <c r="F64" s="1" t="s">
        <v>251</v>
      </c>
      <c r="G64" s="1" t="s">
        <v>252</v>
      </c>
      <c r="H64" s="3">
        <v>68</v>
      </c>
      <c r="I64" s="1" t="s">
        <v>253</v>
      </c>
      <c r="J64" s="4">
        <v>150</v>
      </c>
      <c r="K64" s="1" t="s">
        <v>23</v>
      </c>
      <c r="L64" s="1" t="s">
        <v>24</v>
      </c>
      <c r="M64" s="1" t="s">
        <v>17</v>
      </c>
      <c r="N64" s="2">
        <v>45844</v>
      </c>
      <c r="O64" s="5">
        <v>0.9375</v>
      </c>
      <c r="P64" s="2">
        <v>45844</v>
      </c>
      <c r="Q64" s="5">
        <v>0.96458333333333002</v>
      </c>
      <c r="R64" s="2">
        <v>45844</v>
      </c>
      <c r="S64" s="5">
        <v>0.96041666666667003</v>
      </c>
      <c r="T64" s="1" t="s">
        <v>237</v>
      </c>
      <c r="U64" s="1" t="s">
        <v>474</v>
      </c>
      <c r="V64" s="1" t="str">
        <f>VLOOKUP(U64,Flughäfen!A:F,6,FALSE)</f>
        <v>Venedig</v>
      </c>
      <c r="W64" s="1" t="s">
        <v>44</v>
      </c>
      <c r="X64" s="1" t="s">
        <v>475</v>
      </c>
      <c r="Y64" s="1" t="s">
        <v>29</v>
      </c>
      <c r="Z64" s="1">
        <v>120</v>
      </c>
      <c r="AA64" s="1">
        <v>120</v>
      </c>
      <c r="AB64" s="1">
        <v>120</v>
      </c>
      <c r="AC64" s="1" t="s">
        <v>22</v>
      </c>
      <c r="AD64" s="1" t="str">
        <f>VLOOKUP(AC64,Legende!$A$5:$B$6,2,FALSE)</f>
        <v>getrennte Abfertigung, länger als 90 Min</v>
      </c>
      <c r="AE64" s="1" t="s">
        <v>41</v>
      </c>
      <c r="AF64" s="6">
        <v>7</v>
      </c>
      <c r="AG64" s="6" t="str">
        <f>VLOOKUP(AF64,Legende!$A$10:$B$16,2,FALSE)</f>
        <v>Sonntag</v>
      </c>
      <c r="AH64" s="2">
        <v>45845</v>
      </c>
      <c r="AI64" s="5">
        <v>0.28125</v>
      </c>
      <c r="AJ64" s="2">
        <v>45845</v>
      </c>
      <c r="AK64" s="5">
        <v>0.27986111111111001</v>
      </c>
      <c r="AL64" s="2">
        <v>45845</v>
      </c>
      <c r="AM64" s="5">
        <v>0.28541666666666998</v>
      </c>
      <c r="AN64" s="1" t="s">
        <v>237</v>
      </c>
      <c r="AO64" s="1" t="str">
        <f>VLOOKUP(AN64,Verkehrsarten!$A:$B,2,FALSE)</f>
        <v>Linienflug</v>
      </c>
      <c r="AP64" s="1" t="s">
        <v>477</v>
      </c>
      <c r="AQ64" s="1" t="s">
        <v>44</v>
      </c>
      <c r="AR64" s="1" t="s">
        <v>475</v>
      </c>
      <c r="AS64" s="1" t="s">
        <v>478</v>
      </c>
      <c r="AT64" s="1" t="s">
        <v>245</v>
      </c>
      <c r="AU64" s="1" t="s">
        <v>34</v>
      </c>
      <c r="AV64" s="1" t="s">
        <v>260</v>
      </c>
      <c r="AW64" s="1">
        <v>131</v>
      </c>
      <c r="AX64" s="1" t="s">
        <v>260</v>
      </c>
      <c r="AY64" s="1" t="s">
        <v>22</v>
      </c>
      <c r="AZ64" s="1" t="str">
        <f>VLOOKUP(AY64,Legende!$A$5:$B$6,2,FALSE)</f>
        <v>getrennte Abfertigung, länger als 90 Min</v>
      </c>
      <c r="BA64" s="1" t="s">
        <v>41</v>
      </c>
      <c r="BB64" s="1">
        <v>36</v>
      </c>
      <c r="BC64" s="30" t="s">
        <v>41</v>
      </c>
      <c r="BD64">
        <v>1</v>
      </c>
      <c r="BE64" s="1" t="str">
        <f>VLOOKUP(BD64,Legende!$A$10:$B$16,2,FALSE)</f>
        <v>Montag</v>
      </c>
    </row>
    <row r="65" spans="1:57" x14ac:dyDescent="0.25">
      <c r="A65" s="1" t="s">
        <v>479</v>
      </c>
      <c r="B65" s="1" t="s">
        <v>480</v>
      </c>
      <c r="C65" s="1" t="s">
        <v>4420</v>
      </c>
      <c r="D65" s="1" t="s">
        <v>481</v>
      </c>
      <c r="E65" s="1" t="s">
        <v>17</v>
      </c>
      <c r="F65" s="1" t="s">
        <v>433</v>
      </c>
      <c r="G65" s="1" t="s">
        <v>434</v>
      </c>
      <c r="H65" s="3">
        <v>72</v>
      </c>
      <c r="I65" s="1" t="s">
        <v>435</v>
      </c>
      <c r="J65" s="4">
        <v>189</v>
      </c>
      <c r="K65" s="1" t="s">
        <v>23</v>
      </c>
      <c r="L65" s="1" t="s">
        <v>24</v>
      </c>
      <c r="M65" s="1" t="s">
        <v>17</v>
      </c>
      <c r="N65" s="2">
        <v>45844</v>
      </c>
      <c r="O65" s="5">
        <v>0.75694444444443998</v>
      </c>
      <c r="P65" s="2">
        <v>45844</v>
      </c>
      <c r="Q65" s="5">
        <v>0.96805555555556</v>
      </c>
      <c r="R65" s="2">
        <v>45844</v>
      </c>
      <c r="S65" s="5">
        <v>0.96319444444444002</v>
      </c>
      <c r="T65" s="1" t="s">
        <v>237</v>
      </c>
      <c r="U65" s="1" t="s">
        <v>121</v>
      </c>
      <c r="V65" s="1" t="str">
        <f>VLOOKUP(U65,Flughäfen!A:F,6,FALSE)</f>
        <v>London/Stansted</v>
      </c>
      <c r="W65" s="1" t="s">
        <v>44</v>
      </c>
      <c r="X65" s="1" t="s">
        <v>290</v>
      </c>
      <c r="Y65" s="1" t="s">
        <v>29</v>
      </c>
      <c r="Z65" s="1">
        <v>174</v>
      </c>
      <c r="AA65" s="1">
        <v>174</v>
      </c>
      <c r="AB65" s="1">
        <v>174</v>
      </c>
      <c r="AC65" s="1" t="s">
        <v>482</v>
      </c>
      <c r="AD65" s="1" t="str">
        <f>VLOOKUP(AC65,Legende!$A$5:$B$6,2,FALSE)</f>
        <v>Abfertigung innerhalb 90 Min</v>
      </c>
      <c r="AE65" s="1" t="s">
        <v>63</v>
      </c>
      <c r="AF65" s="6">
        <v>7</v>
      </c>
      <c r="AG65" s="6" t="str">
        <f>VLOOKUP(AF65,Legende!$A$10:$B$16,2,FALSE)</f>
        <v>Sonntag</v>
      </c>
      <c r="AH65" s="2">
        <v>45844</v>
      </c>
      <c r="AI65" s="5">
        <v>0.77430555555556002</v>
      </c>
      <c r="AJ65" s="2">
        <v>45845</v>
      </c>
      <c r="AK65" s="5">
        <v>1.38888888889E-3</v>
      </c>
      <c r="AL65" s="2">
        <v>45845</v>
      </c>
      <c r="AM65" s="5">
        <v>6.9444444444399997E-3</v>
      </c>
      <c r="AN65" s="1" t="s">
        <v>237</v>
      </c>
      <c r="AO65" s="1" t="str">
        <f>VLOOKUP(AN65,Verkehrsarten!$A:$B,2,FALSE)</f>
        <v>Linienflug</v>
      </c>
      <c r="AP65" s="1" t="s">
        <v>121</v>
      </c>
      <c r="AQ65" s="1" t="s">
        <v>44</v>
      </c>
      <c r="AR65" s="1" t="s">
        <v>290</v>
      </c>
      <c r="AS65" s="1" t="s">
        <v>291</v>
      </c>
      <c r="AT65" s="1" t="s">
        <v>424</v>
      </c>
      <c r="AU65" s="1" t="s">
        <v>34</v>
      </c>
      <c r="AV65" s="1" t="s">
        <v>246</v>
      </c>
      <c r="AW65" s="1">
        <v>186</v>
      </c>
      <c r="AX65" s="1" t="s">
        <v>246</v>
      </c>
      <c r="AY65" s="1" t="s">
        <v>482</v>
      </c>
      <c r="AZ65" s="1" t="str">
        <f>VLOOKUP(AY65,Legende!$A$5:$B$6,2,FALSE)</f>
        <v>Abfertigung innerhalb 90 Min</v>
      </c>
      <c r="BA65" s="1" t="s">
        <v>41</v>
      </c>
      <c r="BB65" s="1">
        <v>23</v>
      </c>
      <c r="BC65" s="30" t="s">
        <v>63</v>
      </c>
      <c r="BD65">
        <v>1</v>
      </c>
      <c r="BE65" s="1" t="str">
        <f>VLOOKUP(BD65,Legende!$A$10:$B$16,2,FALSE)</f>
        <v>Montag</v>
      </c>
    </row>
    <row r="66" spans="1:57" x14ac:dyDescent="0.25">
      <c r="A66" s="1" t="s">
        <v>483</v>
      </c>
      <c r="B66" s="1" t="s">
        <v>484</v>
      </c>
      <c r="C66" s="1" t="s">
        <v>4420</v>
      </c>
      <c r="D66" s="1" t="s">
        <v>485</v>
      </c>
      <c r="E66" s="1" t="s">
        <v>17</v>
      </c>
      <c r="F66" s="1" t="s">
        <v>284</v>
      </c>
      <c r="G66" s="1" t="s">
        <v>234</v>
      </c>
      <c r="H66" s="3">
        <v>74</v>
      </c>
      <c r="I66" s="1" t="s">
        <v>286</v>
      </c>
      <c r="J66" s="4">
        <v>180</v>
      </c>
      <c r="K66" s="1" t="s">
        <v>23</v>
      </c>
      <c r="L66" s="1" t="s">
        <v>24</v>
      </c>
      <c r="M66" s="32" t="s">
        <v>4421</v>
      </c>
      <c r="N66" s="2">
        <v>45844</v>
      </c>
      <c r="O66" s="5">
        <v>0.94791666666666996</v>
      </c>
      <c r="P66" s="2">
        <v>45844</v>
      </c>
      <c r="Q66" s="5">
        <v>0.97013888888888999</v>
      </c>
      <c r="R66" s="2">
        <v>45844</v>
      </c>
      <c r="S66" s="5">
        <v>0.96527777777778001</v>
      </c>
      <c r="T66" s="1" t="s">
        <v>237</v>
      </c>
      <c r="U66" s="1" t="s">
        <v>486</v>
      </c>
      <c r="V66" s="1" t="str">
        <f>VLOOKUP(U66,Flughäfen!A:F,6,FALSE)</f>
        <v>Madrid</v>
      </c>
      <c r="W66" s="1" t="s">
        <v>44</v>
      </c>
      <c r="X66" s="1" t="s">
        <v>487</v>
      </c>
      <c r="Y66" s="1" t="s">
        <v>29</v>
      </c>
      <c r="Z66" s="1">
        <v>153</v>
      </c>
      <c r="AA66" s="1">
        <v>153</v>
      </c>
      <c r="AB66" s="1">
        <v>153</v>
      </c>
      <c r="AC66" s="1" t="s">
        <v>22</v>
      </c>
      <c r="AD66" s="1" t="str">
        <f>VLOOKUP(AC66,Legende!$A$5:$B$6,2,FALSE)</f>
        <v>getrennte Abfertigung, länger als 90 Min</v>
      </c>
      <c r="AE66" s="1" t="s">
        <v>63</v>
      </c>
      <c r="AF66" s="6">
        <v>7</v>
      </c>
      <c r="AG66" s="6" t="str">
        <f>VLOOKUP(AF66,Legende!$A$10:$B$16,2,FALSE)</f>
        <v>Sonntag</v>
      </c>
      <c r="AH66" s="2">
        <v>45845</v>
      </c>
      <c r="AI66" s="5">
        <v>0.28472222222221999</v>
      </c>
      <c r="AJ66" s="2">
        <v>45845</v>
      </c>
      <c r="AK66" s="5">
        <v>0.29791666666666999</v>
      </c>
      <c r="AL66" s="2">
        <v>45845</v>
      </c>
      <c r="AM66" s="5">
        <v>0.30555555555556002</v>
      </c>
      <c r="AN66" s="1" t="s">
        <v>237</v>
      </c>
      <c r="AO66" s="1" t="str">
        <f>VLOOKUP(AN66,Verkehrsarten!$A:$B,2,FALSE)</f>
        <v>Linienflug</v>
      </c>
      <c r="AP66" s="1" t="s">
        <v>486</v>
      </c>
      <c r="AQ66" s="1" t="s">
        <v>44</v>
      </c>
      <c r="AR66" s="1" t="s">
        <v>487</v>
      </c>
      <c r="AS66" s="1" t="s">
        <v>488</v>
      </c>
      <c r="AT66" s="1" t="s">
        <v>489</v>
      </c>
      <c r="AU66" s="1" t="s">
        <v>34</v>
      </c>
      <c r="AV66" s="1" t="s">
        <v>490</v>
      </c>
      <c r="AW66" s="1">
        <v>155</v>
      </c>
      <c r="AX66" s="1" t="s">
        <v>490</v>
      </c>
      <c r="AY66" s="1" t="s">
        <v>22</v>
      </c>
      <c r="AZ66" s="1" t="str">
        <f>VLOOKUP(AY66,Legende!$A$5:$B$6,2,FALSE)</f>
        <v>getrennte Abfertigung, länger als 90 Min</v>
      </c>
      <c r="BA66" s="1" t="s">
        <v>35</v>
      </c>
      <c r="BB66" s="1">
        <v>86</v>
      </c>
      <c r="BC66" s="30" t="s">
        <v>63</v>
      </c>
      <c r="BD66">
        <v>1</v>
      </c>
      <c r="BE66" s="1" t="str">
        <f>VLOOKUP(BD66,Legende!$A$10:$B$16,2,FALSE)</f>
        <v>Montag</v>
      </c>
    </row>
    <row r="67" spans="1:57" x14ac:dyDescent="0.25">
      <c r="A67" s="1" t="s">
        <v>491</v>
      </c>
      <c r="B67" s="1" t="s">
        <v>492</v>
      </c>
      <c r="C67" s="1" t="s">
        <v>4420</v>
      </c>
      <c r="D67" s="1" t="s">
        <v>493</v>
      </c>
      <c r="E67" s="1" t="s">
        <v>17</v>
      </c>
      <c r="F67" s="1" t="s">
        <v>284</v>
      </c>
      <c r="G67" s="1" t="s">
        <v>285</v>
      </c>
      <c r="H67" s="3">
        <v>77</v>
      </c>
      <c r="I67" s="1" t="s">
        <v>286</v>
      </c>
      <c r="J67" s="4">
        <v>174</v>
      </c>
      <c r="K67" s="1" t="s">
        <v>23</v>
      </c>
      <c r="L67" s="1" t="s">
        <v>24</v>
      </c>
      <c r="M67" s="1" t="s">
        <v>17</v>
      </c>
      <c r="N67" s="2">
        <v>45844</v>
      </c>
      <c r="O67" s="5">
        <v>0.92708333333333004</v>
      </c>
      <c r="P67" s="2">
        <v>45844</v>
      </c>
      <c r="Q67" s="5">
        <v>0.97222222222221999</v>
      </c>
      <c r="R67" s="2">
        <v>45844</v>
      </c>
      <c r="S67" s="5">
        <v>0.96875</v>
      </c>
      <c r="T67" s="1" t="s">
        <v>237</v>
      </c>
      <c r="U67" s="1" t="s">
        <v>477</v>
      </c>
      <c r="V67" s="1" t="str">
        <f>VLOOKUP(U67,Flughäfen!A:F,6,FALSE)</f>
        <v>Wien</v>
      </c>
      <c r="W67" s="1" t="s">
        <v>44</v>
      </c>
      <c r="X67" s="1" t="s">
        <v>495</v>
      </c>
      <c r="Y67" s="1" t="s">
        <v>29</v>
      </c>
      <c r="Z67" s="1">
        <v>144</v>
      </c>
      <c r="AA67" s="1">
        <v>144</v>
      </c>
      <c r="AB67" s="1">
        <v>144</v>
      </c>
      <c r="AC67" s="1" t="s">
        <v>22</v>
      </c>
      <c r="AD67" s="1" t="str">
        <f>VLOOKUP(AC67,Legende!$A$5:$B$6,2,FALSE)</f>
        <v>getrennte Abfertigung, länger als 90 Min</v>
      </c>
      <c r="AE67" s="1" t="s">
        <v>63</v>
      </c>
      <c r="AF67" s="6">
        <v>7</v>
      </c>
      <c r="AG67" s="6" t="str">
        <f>VLOOKUP(AF67,Legende!$A$10:$B$16,2,FALSE)</f>
        <v>Sonntag</v>
      </c>
      <c r="AH67" s="2">
        <v>45845</v>
      </c>
      <c r="AI67" s="5">
        <v>0.3125</v>
      </c>
      <c r="AJ67" s="2">
        <v>45845</v>
      </c>
      <c r="AK67" s="5">
        <v>0.31111111111111001</v>
      </c>
      <c r="AL67" s="2">
        <v>45845</v>
      </c>
      <c r="AM67" s="5">
        <v>0.31874999999999998</v>
      </c>
      <c r="AN67" s="1" t="s">
        <v>237</v>
      </c>
      <c r="AO67" s="1" t="str">
        <f>VLOOKUP(AN67,Verkehrsarten!$A:$B,2,FALSE)</f>
        <v>Linienflug</v>
      </c>
      <c r="AP67" s="1" t="s">
        <v>477</v>
      </c>
      <c r="AQ67" s="1" t="s">
        <v>44</v>
      </c>
      <c r="AR67" s="1" t="s">
        <v>495</v>
      </c>
      <c r="AS67" s="1" t="s">
        <v>496</v>
      </c>
      <c r="AT67" s="1" t="s">
        <v>259</v>
      </c>
      <c r="AU67" s="1" t="s">
        <v>34</v>
      </c>
      <c r="AV67" s="1" t="s">
        <v>497</v>
      </c>
      <c r="AW67" s="1">
        <v>156</v>
      </c>
      <c r="AX67" s="1" t="s">
        <v>497</v>
      </c>
      <c r="AY67" s="1" t="s">
        <v>22</v>
      </c>
      <c r="AZ67" s="1" t="str">
        <f>VLOOKUP(AY67,Legende!$A$5:$B$6,2,FALSE)</f>
        <v>getrennte Abfertigung, länger als 90 Min</v>
      </c>
      <c r="BA67" s="1" t="s">
        <v>63</v>
      </c>
      <c r="BB67" s="1">
        <v>85</v>
      </c>
      <c r="BC67" s="30" t="s">
        <v>63</v>
      </c>
      <c r="BD67">
        <v>1</v>
      </c>
      <c r="BE67" s="1" t="str">
        <f>VLOOKUP(BD67,Legende!$A$10:$B$16,2,FALSE)</f>
        <v>Montag</v>
      </c>
    </row>
    <row r="68" spans="1:57" x14ac:dyDescent="0.25">
      <c r="A68" s="1" t="s">
        <v>499</v>
      </c>
      <c r="B68" s="1" t="s">
        <v>500</v>
      </c>
      <c r="C68" s="1" t="s">
        <v>4420</v>
      </c>
      <c r="D68" s="1" t="s">
        <v>501</v>
      </c>
      <c r="E68" s="1" t="s">
        <v>17</v>
      </c>
      <c r="F68" s="1" t="s">
        <v>284</v>
      </c>
      <c r="G68" s="1" t="s">
        <v>285</v>
      </c>
      <c r="H68" s="3">
        <v>77</v>
      </c>
      <c r="I68" s="1" t="s">
        <v>286</v>
      </c>
      <c r="J68" s="4">
        <v>180</v>
      </c>
      <c r="K68" s="1" t="s">
        <v>23</v>
      </c>
      <c r="L68" s="1" t="s">
        <v>24</v>
      </c>
      <c r="M68" s="32" t="s">
        <v>4421</v>
      </c>
      <c r="N68" s="2">
        <v>45844</v>
      </c>
      <c r="O68" s="5">
        <v>0.94097222222221999</v>
      </c>
      <c r="P68" s="2">
        <v>45844</v>
      </c>
      <c r="Q68" s="5">
        <v>0.98124999999999996</v>
      </c>
      <c r="R68" s="2">
        <v>45844</v>
      </c>
      <c r="S68" s="5">
        <v>0.97638888888888997</v>
      </c>
      <c r="T68" s="1" t="s">
        <v>237</v>
      </c>
      <c r="U68" s="1" t="s">
        <v>413</v>
      </c>
      <c r="V68" s="1" t="str">
        <f>VLOOKUP(U68,Flughäfen!A:F,6,FALSE)</f>
        <v>Heraklion</v>
      </c>
      <c r="W68" s="1" t="s">
        <v>44</v>
      </c>
      <c r="X68" s="1" t="s">
        <v>386</v>
      </c>
      <c r="Y68" s="1" t="s">
        <v>29</v>
      </c>
      <c r="Z68" s="1">
        <v>174</v>
      </c>
      <c r="AA68" s="1">
        <v>174</v>
      </c>
      <c r="AB68" s="1">
        <v>174</v>
      </c>
      <c r="AC68" s="1" t="s">
        <v>22</v>
      </c>
      <c r="AD68" s="1" t="str">
        <f>VLOOKUP(AC68,Legende!$A$5:$B$6,2,FALSE)</f>
        <v>getrennte Abfertigung, länger als 90 Min</v>
      </c>
      <c r="AE68" s="1" t="s">
        <v>41</v>
      </c>
      <c r="AF68" s="6">
        <v>7</v>
      </c>
      <c r="AG68" s="6" t="str">
        <f>VLOOKUP(AF68,Legende!$A$10:$B$16,2,FALSE)</f>
        <v>Sonntag</v>
      </c>
      <c r="AH68" s="2">
        <v>45845</v>
      </c>
      <c r="AI68" s="5">
        <v>0.28819444444443998</v>
      </c>
      <c r="AJ68" s="2">
        <v>45845</v>
      </c>
      <c r="AK68" s="5">
        <v>0.29444444444444001</v>
      </c>
      <c r="AL68" s="2">
        <v>45845</v>
      </c>
      <c r="AM68" s="5">
        <v>0.30138888888888998</v>
      </c>
      <c r="AN68" s="1" t="s">
        <v>237</v>
      </c>
      <c r="AO68" s="1" t="str">
        <f>VLOOKUP(AN68,Verkehrsarten!$A:$B,2,FALSE)</f>
        <v>Linienflug</v>
      </c>
      <c r="AP68" s="1" t="s">
        <v>206</v>
      </c>
      <c r="AQ68" s="1" t="s">
        <v>44</v>
      </c>
      <c r="AR68" s="1" t="s">
        <v>386</v>
      </c>
      <c r="AS68" s="1" t="s">
        <v>502</v>
      </c>
      <c r="AT68" s="1" t="s">
        <v>405</v>
      </c>
      <c r="AU68" s="1" t="s">
        <v>34</v>
      </c>
      <c r="AV68" s="1" t="s">
        <v>437</v>
      </c>
      <c r="AW68" s="1">
        <v>177</v>
      </c>
      <c r="AX68" s="1" t="s">
        <v>437</v>
      </c>
      <c r="AY68" s="1" t="s">
        <v>22</v>
      </c>
      <c r="AZ68" s="1" t="str">
        <f>VLOOKUP(AY68,Legende!$A$5:$B$6,2,FALSE)</f>
        <v>getrennte Abfertigung, länger als 90 Min</v>
      </c>
      <c r="BA68" s="1" t="s">
        <v>41</v>
      </c>
      <c r="BB68" s="1">
        <v>163</v>
      </c>
      <c r="BC68" s="30" t="s">
        <v>41</v>
      </c>
      <c r="BD68">
        <v>1</v>
      </c>
      <c r="BE68" s="1" t="str">
        <f>VLOOKUP(BD68,Legende!$A$10:$B$16,2,FALSE)</f>
        <v>Montag</v>
      </c>
    </row>
    <row r="69" spans="1:57" x14ac:dyDescent="0.25">
      <c r="A69" s="1" t="s">
        <v>504</v>
      </c>
      <c r="B69" s="1" t="s">
        <v>505</v>
      </c>
      <c r="C69" s="1" t="s">
        <v>4420</v>
      </c>
      <c r="D69" s="1" t="s">
        <v>506</v>
      </c>
      <c r="E69" s="1" t="s">
        <v>17</v>
      </c>
      <c r="F69" s="1" t="s">
        <v>251</v>
      </c>
      <c r="G69" s="1" t="s">
        <v>252</v>
      </c>
      <c r="H69" s="3">
        <v>68</v>
      </c>
      <c r="I69" s="1" t="s">
        <v>253</v>
      </c>
      <c r="J69" s="4">
        <v>150</v>
      </c>
      <c r="K69" s="1" t="s">
        <v>23</v>
      </c>
      <c r="L69" s="1" t="s">
        <v>24</v>
      </c>
      <c r="M69" s="1" t="s">
        <v>17</v>
      </c>
      <c r="N69" s="2">
        <v>45844</v>
      </c>
      <c r="O69" s="5">
        <v>0.93055555555556002</v>
      </c>
      <c r="P69" s="2">
        <v>45844</v>
      </c>
      <c r="Q69" s="5">
        <v>0.99097222222222003</v>
      </c>
      <c r="R69" s="2">
        <v>45844</v>
      </c>
      <c r="S69" s="5">
        <v>0.98611111111111005</v>
      </c>
      <c r="T69" s="1" t="s">
        <v>237</v>
      </c>
      <c r="U69" s="1" t="s">
        <v>311</v>
      </c>
      <c r="V69" s="1" t="str">
        <f>VLOOKUP(U69,Flughäfen!A:F,6,FALSE)</f>
        <v>Paris/Ch.de Gaulle</v>
      </c>
      <c r="W69" s="1" t="s">
        <v>44</v>
      </c>
      <c r="X69" s="1" t="s">
        <v>507</v>
      </c>
      <c r="Y69" s="1" t="s">
        <v>29</v>
      </c>
      <c r="Z69" s="1">
        <v>124</v>
      </c>
      <c r="AA69" s="1">
        <v>124</v>
      </c>
      <c r="AB69" s="1">
        <v>124</v>
      </c>
      <c r="AC69" s="1" t="s">
        <v>22</v>
      </c>
      <c r="AD69" s="1" t="str">
        <f>VLOOKUP(AC69,Legende!$A$5:$B$6,2,FALSE)</f>
        <v>getrennte Abfertigung, länger als 90 Min</v>
      </c>
      <c r="AE69" s="1" t="s">
        <v>41</v>
      </c>
      <c r="AF69" s="6">
        <v>7</v>
      </c>
      <c r="AG69" s="6" t="str">
        <f>VLOOKUP(AF69,Legende!$A$10:$B$16,2,FALSE)</f>
        <v>Sonntag</v>
      </c>
      <c r="AH69" s="2">
        <v>45845</v>
      </c>
      <c r="AI69" s="5">
        <v>0.29166666666667002</v>
      </c>
      <c r="AJ69" s="2">
        <v>45845</v>
      </c>
      <c r="AK69" s="5">
        <v>0.29097222222222002</v>
      </c>
      <c r="AL69" s="2">
        <v>45845</v>
      </c>
      <c r="AM69" s="5">
        <v>0.29722222222222</v>
      </c>
      <c r="AN69" s="1" t="s">
        <v>237</v>
      </c>
      <c r="AO69" s="1" t="str">
        <f>VLOOKUP(AN69,Verkehrsarten!$A:$B,2,FALSE)</f>
        <v>Linienflug</v>
      </c>
      <c r="AP69" s="1" t="s">
        <v>377</v>
      </c>
      <c r="AQ69" s="1" t="s">
        <v>44</v>
      </c>
      <c r="AR69" s="1" t="s">
        <v>337</v>
      </c>
      <c r="AS69" s="1" t="s">
        <v>339</v>
      </c>
      <c r="AT69" s="1" t="s">
        <v>245</v>
      </c>
      <c r="AU69" s="1" t="s">
        <v>34</v>
      </c>
      <c r="AV69" s="1" t="s">
        <v>509</v>
      </c>
      <c r="AW69" s="1">
        <v>98</v>
      </c>
      <c r="AX69" s="1" t="s">
        <v>509</v>
      </c>
      <c r="AY69" s="1" t="s">
        <v>22</v>
      </c>
      <c r="AZ69" s="1" t="str">
        <f>VLOOKUP(AY69,Legende!$A$5:$B$6,2,FALSE)</f>
        <v>getrennte Abfertigung, länger als 90 Min</v>
      </c>
      <c r="BA69" s="1" t="s">
        <v>41</v>
      </c>
      <c r="BB69" s="1">
        <v>25</v>
      </c>
      <c r="BC69" s="30" t="s">
        <v>41</v>
      </c>
      <c r="BD69">
        <v>1</v>
      </c>
      <c r="BE69" s="1" t="str">
        <f>VLOOKUP(BD69,Legende!$A$10:$B$16,2,FALSE)</f>
        <v>Montag</v>
      </c>
    </row>
    <row r="70" spans="1:57" x14ac:dyDescent="0.25">
      <c r="A70" s="1" t="s">
        <v>510</v>
      </c>
      <c r="B70" s="1" t="s">
        <v>511</v>
      </c>
      <c r="C70" s="1" t="s">
        <v>4420</v>
      </c>
      <c r="D70" s="1" t="s">
        <v>512</v>
      </c>
      <c r="E70" s="1" t="s">
        <v>17</v>
      </c>
      <c r="F70" s="1" t="s">
        <v>284</v>
      </c>
      <c r="G70" s="1" t="s">
        <v>234</v>
      </c>
      <c r="H70" s="3">
        <v>75</v>
      </c>
      <c r="I70" s="1" t="s">
        <v>286</v>
      </c>
      <c r="J70" s="4">
        <v>180</v>
      </c>
      <c r="K70" s="1" t="s">
        <v>23</v>
      </c>
      <c r="L70" s="1" t="s">
        <v>24</v>
      </c>
      <c r="M70" s="32" t="s">
        <v>4421</v>
      </c>
      <c r="N70" s="2">
        <v>45844</v>
      </c>
      <c r="O70" s="5">
        <v>0.94791666666666996</v>
      </c>
      <c r="P70" s="2">
        <v>45844</v>
      </c>
      <c r="Q70" s="5">
        <v>0.99722222222222001</v>
      </c>
      <c r="R70" s="2">
        <v>45844</v>
      </c>
      <c r="S70" s="5">
        <v>0.99236111111111003</v>
      </c>
      <c r="T70" s="1" t="s">
        <v>237</v>
      </c>
      <c r="U70" s="1" t="s">
        <v>467</v>
      </c>
      <c r="V70" s="1" t="str">
        <f>VLOOKUP(U70,Flughäfen!A:F,6,FALSE)</f>
        <v>London/Heathrow</v>
      </c>
      <c r="W70" s="1" t="s">
        <v>44</v>
      </c>
      <c r="X70" s="1" t="s">
        <v>513</v>
      </c>
      <c r="Y70" s="1" t="s">
        <v>29</v>
      </c>
      <c r="Z70" s="1">
        <v>156</v>
      </c>
      <c r="AA70" s="1">
        <v>156</v>
      </c>
      <c r="AB70" s="1">
        <v>156</v>
      </c>
      <c r="AC70" s="1" t="s">
        <v>22</v>
      </c>
      <c r="AD70" s="1" t="str">
        <f>VLOOKUP(AC70,Legende!$A$5:$B$6,2,FALSE)</f>
        <v>getrennte Abfertigung, länger als 90 Min</v>
      </c>
      <c r="AE70" s="1" t="s">
        <v>63</v>
      </c>
      <c r="AF70" s="6">
        <v>7</v>
      </c>
      <c r="AG70" s="6" t="str">
        <f>VLOOKUP(AF70,Legende!$A$10:$B$16,2,FALSE)</f>
        <v>Sonntag</v>
      </c>
      <c r="AH70" s="2">
        <v>45845</v>
      </c>
      <c r="AI70" s="5">
        <v>0.27777777777778001</v>
      </c>
      <c r="AJ70" s="2">
        <v>45845</v>
      </c>
      <c r="AK70" s="5">
        <v>0.27569444444444002</v>
      </c>
      <c r="AL70" s="2">
        <v>45845</v>
      </c>
      <c r="AM70" s="5">
        <v>0.28333333333333</v>
      </c>
      <c r="AN70" s="1" t="s">
        <v>237</v>
      </c>
      <c r="AO70" s="1" t="str">
        <f>VLOOKUP(AN70,Verkehrsarten!$A:$B,2,FALSE)</f>
        <v>Linienflug</v>
      </c>
      <c r="AP70" s="1" t="s">
        <v>467</v>
      </c>
      <c r="AQ70" s="1" t="s">
        <v>44</v>
      </c>
      <c r="AR70" s="1" t="s">
        <v>513</v>
      </c>
      <c r="AS70" s="1" t="s">
        <v>514</v>
      </c>
      <c r="AT70" s="1" t="s">
        <v>515</v>
      </c>
      <c r="AU70" s="1" t="s">
        <v>34</v>
      </c>
      <c r="AV70" s="1" t="s">
        <v>442</v>
      </c>
      <c r="AW70" s="1">
        <v>152</v>
      </c>
      <c r="AX70" s="1" t="s">
        <v>442</v>
      </c>
      <c r="AY70" s="1" t="s">
        <v>22</v>
      </c>
      <c r="AZ70" s="1" t="str">
        <f>VLOOKUP(AY70,Legende!$A$5:$B$6,2,FALSE)</f>
        <v>getrennte Abfertigung, länger als 90 Min</v>
      </c>
      <c r="BA70" s="1" t="s">
        <v>63</v>
      </c>
      <c r="BB70" s="1">
        <v>103</v>
      </c>
      <c r="BC70" s="30" t="s">
        <v>63</v>
      </c>
      <c r="BD70">
        <v>1</v>
      </c>
      <c r="BE70" s="1" t="str">
        <f>VLOOKUP(BD70,Legende!$A$10:$B$16,2,FALSE)</f>
        <v>Montag</v>
      </c>
    </row>
    <row r="71" spans="1:57" x14ac:dyDescent="0.25">
      <c r="A71" s="1" t="s">
        <v>516</v>
      </c>
      <c r="B71" s="1" t="s">
        <v>517</v>
      </c>
      <c r="C71" s="1" t="s">
        <v>4420</v>
      </c>
      <c r="D71" s="1" t="s">
        <v>518</v>
      </c>
      <c r="E71" s="1" t="s">
        <v>17</v>
      </c>
      <c r="F71" s="1" t="s">
        <v>284</v>
      </c>
      <c r="G71" s="1" t="s">
        <v>234</v>
      </c>
      <c r="H71" s="3">
        <v>79</v>
      </c>
      <c r="I71" s="1" t="s">
        <v>286</v>
      </c>
      <c r="J71" s="4">
        <v>194</v>
      </c>
      <c r="K71" s="1" t="s">
        <v>23</v>
      </c>
      <c r="L71" s="1" t="s">
        <v>17</v>
      </c>
      <c r="M71" s="32" t="s">
        <v>4421</v>
      </c>
      <c r="N71" s="2">
        <v>45845</v>
      </c>
      <c r="O71" s="5">
        <v>0.28125</v>
      </c>
      <c r="P71" s="2">
        <v>45845</v>
      </c>
      <c r="Q71" s="5">
        <v>0.27222222222221998</v>
      </c>
      <c r="R71" s="2">
        <v>45845</v>
      </c>
      <c r="S71" s="5">
        <v>0.26874999999999999</v>
      </c>
      <c r="T71" s="1" t="s">
        <v>237</v>
      </c>
      <c r="U71" s="1" t="s">
        <v>206</v>
      </c>
      <c r="V71" s="1" t="str">
        <f>VLOOKUP(U71,Flughäfen!A:F,6,FALSE)</f>
        <v>Palma de Mallorca</v>
      </c>
      <c r="W71" s="1" t="s">
        <v>44</v>
      </c>
      <c r="X71" s="1" t="s">
        <v>519</v>
      </c>
      <c r="Y71" s="1" t="s">
        <v>29</v>
      </c>
      <c r="Z71" s="1">
        <v>168</v>
      </c>
      <c r="AA71" s="1">
        <v>168</v>
      </c>
      <c r="AB71" s="1">
        <v>168</v>
      </c>
      <c r="AC71" s="1" t="s">
        <v>22</v>
      </c>
      <c r="AD71" s="1" t="str">
        <f>VLOOKUP(AC71,Legende!$A$5:$B$6,2,FALSE)</f>
        <v>getrennte Abfertigung, länger als 90 Min</v>
      </c>
      <c r="AE71" s="1" t="s">
        <v>41</v>
      </c>
      <c r="AF71" s="6">
        <v>1</v>
      </c>
      <c r="AG71" s="6" t="str">
        <f>VLOOKUP(AF71,Legende!$A$10:$B$16,2,FALSE)</f>
        <v>Montag</v>
      </c>
      <c r="AH71" s="2">
        <v>45845</v>
      </c>
      <c r="AI71" s="5">
        <v>0.43402777777778001</v>
      </c>
      <c r="AJ71" s="2">
        <v>45845</v>
      </c>
      <c r="AK71" s="5">
        <v>0.43194444444444002</v>
      </c>
      <c r="AL71" s="2">
        <v>45845</v>
      </c>
      <c r="AM71" s="5">
        <v>0.43888888888888999</v>
      </c>
      <c r="AN71" s="1" t="s">
        <v>237</v>
      </c>
      <c r="AO71" s="1" t="str">
        <f>VLOOKUP(AN71,Verkehrsarten!$A:$B,2,FALSE)</f>
        <v>Linienflug</v>
      </c>
      <c r="AP71" s="1" t="s">
        <v>521</v>
      </c>
      <c r="AQ71" s="1" t="s">
        <v>44</v>
      </c>
      <c r="AR71" s="1" t="s">
        <v>287</v>
      </c>
      <c r="AS71" s="1" t="s">
        <v>414</v>
      </c>
      <c r="AT71" s="1" t="s">
        <v>415</v>
      </c>
      <c r="AU71" s="1" t="s">
        <v>34</v>
      </c>
      <c r="AV71" s="1" t="s">
        <v>522</v>
      </c>
      <c r="AW71" s="1">
        <v>178</v>
      </c>
      <c r="AX71" s="1" t="s">
        <v>522</v>
      </c>
      <c r="AY71" s="1" t="s">
        <v>22</v>
      </c>
      <c r="AZ71" s="1" t="str">
        <f>VLOOKUP(AY71,Legende!$A$5:$B$6,2,FALSE)</f>
        <v>getrennte Abfertigung, länger als 90 Min</v>
      </c>
      <c r="BA71" s="1" t="s">
        <v>41</v>
      </c>
      <c r="BB71" s="1">
        <v>172</v>
      </c>
      <c r="BC71" s="30" t="s">
        <v>41</v>
      </c>
      <c r="BD71">
        <v>1</v>
      </c>
      <c r="BE71" s="1" t="str">
        <f>VLOOKUP(BD71,Legende!$A$10:$B$16,2,FALSE)</f>
        <v>Montag</v>
      </c>
    </row>
    <row r="72" spans="1:57" x14ac:dyDescent="0.25">
      <c r="A72" s="1" t="s">
        <v>524</v>
      </c>
      <c r="B72" s="1" t="s">
        <v>525</v>
      </c>
      <c r="C72" s="1" t="s">
        <v>4420</v>
      </c>
      <c r="D72" s="1" t="s">
        <v>526</v>
      </c>
      <c r="E72" s="1" t="s">
        <v>17</v>
      </c>
      <c r="F72" s="1" t="s">
        <v>17</v>
      </c>
      <c r="G72" s="1" t="s">
        <v>234</v>
      </c>
      <c r="H72" s="3">
        <v>89</v>
      </c>
      <c r="I72" s="1" t="s">
        <v>235</v>
      </c>
      <c r="J72" s="4">
        <v>244</v>
      </c>
      <c r="K72" s="1" t="s">
        <v>23</v>
      </c>
      <c r="L72" s="1" t="s">
        <v>17</v>
      </c>
      <c r="M72" s="32" t="s">
        <v>4421</v>
      </c>
      <c r="N72" s="2">
        <v>45845</v>
      </c>
      <c r="O72" s="5">
        <v>0.30902777777778001</v>
      </c>
      <c r="P72" s="2">
        <v>45845</v>
      </c>
      <c r="Q72" s="5">
        <v>0.30277777777777998</v>
      </c>
      <c r="R72" s="2">
        <v>45845</v>
      </c>
      <c r="S72" s="5">
        <v>0.29722222222222</v>
      </c>
      <c r="T72" s="1" t="s">
        <v>237</v>
      </c>
      <c r="U72" s="1" t="s">
        <v>527</v>
      </c>
      <c r="V72" s="1" t="str">
        <f>VLOOKUP(U72,Flughäfen!A:F,6,FALSE)</f>
        <v>Danzig</v>
      </c>
      <c r="W72" s="1" t="s">
        <v>44</v>
      </c>
      <c r="X72" s="1" t="s">
        <v>346</v>
      </c>
      <c r="Y72" s="1" t="s">
        <v>29</v>
      </c>
      <c r="Z72" s="1">
        <v>207</v>
      </c>
      <c r="AA72" s="1">
        <v>207</v>
      </c>
      <c r="AB72" s="1">
        <v>207</v>
      </c>
      <c r="AC72" s="1" t="s">
        <v>482</v>
      </c>
      <c r="AD72" s="1" t="str">
        <f>VLOOKUP(AC72,Legende!$A$5:$B$6,2,FALSE)</f>
        <v>Abfertigung innerhalb 90 Min</v>
      </c>
      <c r="AE72" s="1" t="s">
        <v>63</v>
      </c>
      <c r="AF72" s="6">
        <v>1</v>
      </c>
      <c r="AG72" s="6" t="str">
        <f>VLOOKUP(AF72,Legende!$A$10:$B$16,2,FALSE)</f>
        <v>Montag</v>
      </c>
      <c r="AH72" s="2">
        <v>45845</v>
      </c>
      <c r="AI72" s="5">
        <v>0.33333333333332998</v>
      </c>
      <c r="AJ72" s="2">
        <v>45845</v>
      </c>
      <c r="AK72" s="5">
        <v>0.34444444444444</v>
      </c>
      <c r="AL72" s="2">
        <v>45845</v>
      </c>
      <c r="AM72" s="5">
        <v>0.35</v>
      </c>
      <c r="AN72" s="1" t="s">
        <v>237</v>
      </c>
      <c r="AO72" s="1" t="str">
        <f>VLOOKUP(AN72,Verkehrsarten!$A:$B,2,FALSE)</f>
        <v>Linienflug</v>
      </c>
      <c r="AP72" s="1" t="s">
        <v>527</v>
      </c>
      <c r="AQ72" s="1" t="s">
        <v>44</v>
      </c>
      <c r="AR72" s="1" t="s">
        <v>346</v>
      </c>
      <c r="AS72" s="1" t="s">
        <v>349</v>
      </c>
      <c r="AT72" s="1" t="s">
        <v>529</v>
      </c>
      <c r="AU72" s="1" t="s">
        <v>34</v>
      </c>
      <c r="AV72" s="1" t="s">
        <v>450</v>
      </c>
      <c r="AW72" s="1">
        <v>212</v>
      </c>
      <c r="AX72" s="1" t="s">
        <v>450</v>
      </c>
      <c r="AY72" s="1" t="s">
        <v>482</v>
      </c>
      <c r="AZ72" s="1" t="str">
        <f>VLOOKUP(AY72,Legende!$A$5:$B$6,2,FALSE)</f>
        <v>Abfertigung innerhalb 90 Min</v>
      </c>
      <c r="BA72" s="1" t="s">
        <v>41</v>
      </c>
      <c r="BB72" s="1">
        <v>24</v>
      </c>
      <c r="BC72" s="30" t="s">
        <v>63</v>
      </c>
      <c r="BD72">
        <v>1</v>
      </c>
      <c r="BE72" s="1" t="str">
        <f>VLOOKUP(BD72,Legende!$A$10:$B$16,2,FALSE)</f>
        <v>Montag</v>
      </c>
    </row>
    <row r="73" spans="1:57" x14ac:dyDescent="0.25">
      <c r="A73" s="1" t="s">
        <v>530</v>
      </c>
      <c r="B73" s="1" t="s">
        <v>531</v>
      </c>
      <c r="C73" s="1" t="s">
        <v>4420</v>
      </c>
      <c r="D73" s="1" t="s">
        <v>532</v>
      </c>
      <c r="E73" s="1" t="s">
        <v>17</v>
      </c>
      <c r="F73" s="1" t="s">
        <v>284</v>
      </c>
      <c r="G73" s="1" t="s">
        <v>285</v>
      </c>
      <c r="H73" s="3">
        <v>76</v>
      </c>
      <c r="I73" s="1" t="s">
        <v>286</v>
      </c>
      <c r="J73" s="4">
        <v>186</v>
      </c>
      <c r="K73" s="1" t="s">
        <v>23</v>
      </c>
      <c r="L73" s="1" t="s">
        <v>17</v>
      </c>
      <c r="M73" s="1" t="s">
        <v>17</v>
      </c>
      <c r="N73" s="2">
        <v>45845</v>
      </c>
      <c r="O73" s="5">
        <v>0.3125</v>
      </c>
      <c r="P73" s="2">
        <v>45845</v>
      </c>
      <c r="Q73" s="5">
        <v>0.30763888888889002</v>
      </c>
      <c r="R73" s="2">
        <v>45845</v>
      </c>
      <c r="S73" s="5">
        <v>0.30277777777777998</v>
      </c>
      <c r="T73" s="1" t="s">
        <v>237</v>
      </c>
      <c r="U73" s="1" t="s">
        <v>50</v>
      </c>
      <c r="V73" s="1" t="str">
        <f>VLOOKUP(U73,Flughäfen!A:F,6,FALSE)</f>
        <v>Basel</v>
      </c>
      <c r="W73" s="1" t="s">
        <v>44</v>
      </c>
      <c r="X73" s="1" t="s">
        <v>354</v>
      </c>
      <c r="Y73" s="1" t="s">
        <v>29</v>
      </c>
      <c r="Z73" s="1">
        <v>141</v>
      </c>
      <c r="AA73" s="1">
        <v>141</v>
      </c>
      <c r="AB73" s="1">
        <v>141</v>
      </c>
      <c r="AC73" s="1" t="s">
        <v>482</v>
      </c>
      <c r="AD73" s="1" t="str">
        <f>VLOOKUP(AC73,Legende!$A$5:$B$6,2,FALSE)</f>
        <v>Abfertigung innerhalb 90 Min</v>
      </c>
      <c r="AE73" s="1" t="s">
        <v>41</v>
      </c>
      <c r="AF73" s="6">
        <v>1</v>
      </c>
      <c r="AG73" s="6" t="str">
        <f>VLOOKUP(AF73,Legende!$A$10:$B$16,2,FALSE)</f>
        <v>Montag</v>
      </c>
      <c r="AH73" s="2">
        <v>45845</v>
      </c>
      <c r="AI73" s="5">
        <v>0.33333333333332998</v>
      </c>
      <c r="AJ73" s="2">
        <v>45845</v>
      </c>
      <c r="AK73" s="5">
        <v>0.33194444444443999</v>
      </c>
      <c r="AL73" s="2">
        <v>45845</v>
      </c>
      <c r="AM73" s="5">
        <v>0.33819444444444002</v>
      </c>
      <c r="AN73" s="1" t="s">
        <v>237</v>
      </c>
      <c r="AO73" s="1" t="str">
        <f>VLOOKUP(AN73,Verkehrsarten!$A:$B,2,FALSE)</f>
        <v>Linienflug</v>
      </c>
      <c r="AP73" s="1" t="s">
        <v>50</v>
      </c>
      <c r="AQ73" s="1" t="s">
        <v>44</v>
      </c>
      <c r="AR73" s="1" t="s">
        <v>354</v>
      </c>
      <c r="AS73" s="1" t="s">
        <v>462</v>
      </c>
      <c r="AT73" s="1" t="s">
        <v>535</v>
      </c>
      <c r="AU73" s="1" t="s">
        <v>34</v>
      </c>
      <c r="AV73" s="1" t="s">
        <v>276</v>
      </c>
      <c r="AW73" s="1">
        <v>153</v>
      </c>
      <c r="AX73" s="1" t="s">
        <v>276</v>
      </c>
      <c r="AY73" s="1" t="s">
        <v>482</v>
      </c>
      <c r="AZ73" s="1" t="str">
        <f>VLOOKUP(AY73,Legende!$A$5:$B$6,2,FALSE)</f>
        <v>Abfertigung innerhalb 90 Min</v>
      </c>
      <c r="BA73" s="1" t="s">
        <v>41</v>
      </c>
      <c r="BB73" s="1">
        <v>30</v>
      </c>
      <c r="BC73" s="30" t="s">
        <v>41</v>
      </c>
      <c r="BD73">
        <v>1</v>
      </c>
      <c r="BE73" s="1" t="str">
        <f>VLOOKUP(BD73,Legende!$A$10:$B$16,2,FALSE)</f>
        <v>Montag</v>
      </c>
    </row>
    <row r="74" spans="1:57" x14ac:dyDescent="0.25">
      <c r="A74" s="1" t="s">
        <v>536</v>
      </c>
      <c r="B74" s="1" t="s">
        <v>537</v>
      </c>
      <c r="C74" s="1" t="s">
        <v>4420</v>
      </c>
      <c r="D74" s="1" t="s">
        <v>538</v>
      </c>
      <c r="E74" s="1" t="s">
        <v>17</v>
      </c>
      <c r="F74" s="1" t="s">
        <v>284</v>
      </c>
      <c r="G74" s="1" t="s">
        <v>285</v>
      </c>
      <c r="H74" s="3">
        <v>72</v>
      </c>
      <c r="I74" s="1" t="s">
        <v>286</v>
      </c>
      <c r="J74" s="4">
        <v>180</v>
      </c>
      <c r="K74" s="1" t="s">
        <v>23</v>
      </c>
      <c r="L74" s="1" t="s">
        <v>17</v>
      </c>
      <c r="M74" s="32" t="s">
        <v>4421</v>
      </c>
      <c r="N74" s="2">
        <v>45845</v>
      </c>
      <c r="O74" s="5">
        <v>0.31597222222221999</v>
      </c>
      <c r="P74" s="2">
        <v>45845</v>
      </c>
      <c r="Q74" s="5">
        <v>0.30972222222222001</v>
      </c>
      <c r="R74" s="2">
        <v>45845</v>
      </c>
      <c r="S74" s="5">
        <v>0.30625000000000002</v>
      </c>
      <c r="T74" s="1" t="s">
        <v>237</v>
      </c>
      <c r="U74" s="1" t="s">
        <v>51</v>
      </c>
      <c r="V74" s="1" t="str">
        <f>VLOOKUP(U74,Flughäfen!A:F,6,FALSE)</f>
        <v>Frankfurt</v>
      </c>
      <c r="W74" s="1" t="s">
        <v>27</v>
      </c>
      <c r="X74" s="1" t="s">
        <v>337</v>
      </c>
      <c r="Y74" s="1" t="s">
        <v>29</v>
      </c>
      <c r="Z74" s="1">
        <v>69</v>
      </c>
      <c r="AA74" s="1">
        <v>69</v>
      </c>
      <c r="AB74" s="1">
        <v>69</v>
      </c>
      <c r="AC74" s="1" t="s">
        <v>482</v>
      </c>
      <c r="AD74" s="1" t="str">
        <f>VLOOKUP(AC74,Legende!$A$5:$B$6,2,FALSE)</f>
        <v>Abfertigung innerhalb 90 Min</v>
      </c>
      <c r="AE74" s="1" t="s">
        <v>63</v>
      </c>
      <c r="AF74" s="6">
        <v>1</v>
      </c>
      <c r="AG74" s="6" t="str">
        <f>VLOOKUP(AF74,Legende!$A$10:$B$16,2,FALSE)</f>
        <v>Montag</v>
      </c>
      <c r="AH74" s="2">
        <v>45845</v>
      </c>
      <c r="AI74" s="5">
        <v>0.35416666666667002</v>
      </c>
      <c r="AJ74" s="2">
        <v>45845</v>
      </c>
      <c r="AK74" s="5">
        <v>0.35416666666667002</v>
      </c>
      <c r="AL74" s="2">
        <v>45845</v>
      </c>
      <c r="AM74" s="5">
        <v>0.36111111111110999</v>
      </c>
      <c r="AN74" s="1" t="s">
        <v>237</v>
      </c>
      <c r="AO74" s="1" t="str">
        <f>VLOOKUP(AN74,Verkehrsarten!$A:$B,2,FALSE)</f>
        <v>Linienflug</v>
      </c>
      <c r="AP74" s="1" t="s">
        <v>51</v>
      </c>
      <c r="AQ74" s="1" t="s">
        <v>27</v>
      </c>
      <c r="AR74" s="1" t="s">
        <v>337</v>
      </c>
      <c r="AS74" s="1" t="s">
        <v>339</v>
      </c>
      <c r="AT74" s="1" t="s">
        <v>259</v>
      </c>
      <c r="AU74" s="1" t="s">
        <v>34</v>
      </c>
      <c r="AV74" s="1" t="s">
        <v>540</v>
      </c>
      <c r="AW74" s="1">
        <v>161</v>
      </c>
      <c r="AX74" s="1" t="s">
        <v>540</v>
      </c>
      <c r="AY74" s="1" t="s">
        <v>482</v>
      </c>
      <c r="AZ74" s="1" t="str">
        <f>VLOOKUP(AY74,Legende!$A$5:$B$6,2,FALSE)</f>
        <v>Abfertigung innerhalb 90 Min</v>
      </c>
      <c r="BA74" s="1" t="s">
        <v>35</v>
      </c>
      <c r="BB74" s="1">
        <v>59</v>
      </c>
      <c r="BC74" s="30" t="s">
        <v>63</v>
      </c>
      <c r="BD74">
        <v>1</v>
      </c>
      <c r="BE74" s="1" t="str">
        <f>VLOOKUP(BD74,Legende!$A$10:$B$16,2,FALSE)</f>
        <v>Montag</v>
      </c>
    </row>
    <row r="75" spans="1:57" x14ac:dyDescent="0.25">
      <c r="A75" s="1" t="s">
        <v>541</v>
      </c>
      <c r="B75" s="1" t="s">
        <v>542</v>
      </c>
      <c r="C75" s="1" t="s">
        <v>4420</v>
      </c>
      <c r="D75" s="1" t="s">
        <v>543</v>
      </c>
      <c r="E75" s="1" t="s">
        <v>17</v>
      </c>
      <c r="F75" s="1" t="s">
        <v>251</v>
      </c>
      <c r="G75" s="1" t="s">
        <v>252</v>
      </c>
      <c r="H75" s="3">
        <v>68</v>
      </c>
      <c r="I75" s="1" t="s">
        <v>253</v>
      </c>
      <c r="J75" s="4">
        <v>150</v>
      </c>
      <c r="K75" s="1" t="s">
        <v>23</v>
      </c>
      <c r="L75" s="1" t="s">
        <v>17</v>
      </c>
      <c r="M75" s="1" t="s">
        <v>17</v>
      </c>
      <c r="N75" s="2">
        <v>45845</v>
      </c>
      <c r="O75" s="5">
        <v>0.32638888888889001</v>
      </c>
      <c r="P75" s="2">
        <v>45845</v>
      </c>
      <c r="Q75" s="5">
        <v>0.31111111111111001</v>
      </c>
      <c r="R75" s="2">
        <v>45845</v>
      </c>
      <c r="S75" s="5">
        <v>0.30763888888889002</v>
      </c>
      <c r="T75" s="1" t="s">
        <v>237</v>
      </c>
      <c r="U75" s="1" t="s">
        <v>319</v>
      </c>
      <c r="V75" s="1" t="str">
        <f>VLOOKUP(U75,Flughäfen!A:F,6,FALSE)</f>
        <v>Graz</v>
      </c>
      <c r="W75" s="1" t="s">
        <v>44</v>
      </c>
      <c r="X75" s="1" t="s">
        <v>371</v>
      </c>
      <c r="Y75" s="1" t="s">
        <v>29</v>
      </c>
      <c r="Z75" s="1">
        <v>124</v>
      </c>
      <c r="AA75" s="1">
        <v>124</v>
      </c>
      <c r="AB75" s="1">
        <v>124</v>
      </c>
      <c r="AC75" s="1" t="s">
        <v>482</v>
      </c>
      <c r="AD75" s="1" t="str">
        <f>VLOOKUP(AC75,Legende!$A$5:$B$6,2,FALSE)</f>
        <v>Abfertigung innerhalb 90 Min</v>
      </c>
      <c r="AE75" s="1" t="s">
        <v>41</v>
      </c>
      <c r="AF75" s="6">
        <v>1</v>
      </c>
      <c r="AG75" s="6" t="str">
        <f>VLOOKUP(AF75,Legende!$A$10:$B$16,2,FALSE)</f>
        <v>Montag</v>
      </c>
      <c r="AH75" s="2">
        <v>45845</v>
      </c>
      <c r="AI75" s="5">
        <v>0.35763888888889001</v>
      </c>
      <c r="AJ75" s="2">
        <v>45845</v>
      </c>
      <c r="AK75" s="5">
        <v>0.35208333333332997</v>
      </c>
      <c r="AL75" s="2">
        <v>45845</v>
      </c>
      <c r="AM75" s="5">
        <v>0.35625000000000001</v>
      </c>
      <c r="AN75" s="1" t="s">
        <v>237</v>
      </c>
      <c r="AO75" s="1" t="str">
        <f>VLOOKUP(AN75,Verkehrsarten!$A:$B,2,FALSE)</f>
        <v>Linienflug</v>
      </c>
      <c r="AP75" s="1" t="s">
        <v>319</v>
      </c>
      <c r="AQ75" s="1" t="s">
        <v>44</v>
      </c>
      <c r="AR75" s="1" t="s">
        <v>371</v>
      </c>
      <c r="AS75" s="1" t="s">
        <v>373</v>
      </c>
      <c r="AT75" s="1" t="s">
        <v>245</v>
      </c>
      <c r="AU75" s="1" t="s">
        <v>34</v>
      </c>
      <c r="AV75" s="1" t="s">
        <v>544</v>
      </c>
      <c r="AW75" s="1">
        <v>91</v>
      </c>
      <c r="AX75" s="1" t="s">
        <v>544</v>
      </c>
      <c r="AY75" s="1" t="s">
        <v>482</v>
      </c>
      <c r="AZ75" s="1" t="str">
        <f>VLOOKUP(AY75,Legende!$A$5:$B$6,2,FALSE)</f>
        <v>Abfertigung innerhalb 90 Min</v>
      </c>
      <c r="BA75" s="1" t="s">
        <v>41</v>
      </c>
      <c r="BB75" s="1">
        <v>37</v>
      </c>
      <c r="BC75" s="30" t="s">
        <v>41</v>
      </c>
      <c r="BD75">
        <v>1</v>
      </c>
      <c r="BE75" s="1" t="str">
        <f>VLOOKUP(BD75,Legende!$A$10:$B$16,2,FALSE)</f>
        <v>Montag</v>
      </c>
    </row>
    <row r="76" spans="1:57" x14ac:dyDescent="0.25">
      <c r="A76" s="1" t="s">
        <v>545</v>
      </c>
      <c r="B76" s="1" t="s">
        <v>546</v>
      </c>
      <c r="C76" s="1" t="s">
        <v>4420</v>
      </c>
      <c r="D76" s="1" t="s">
        <v>547</v>
      </c>
      <c r="E76" s="1" t="s">
        <v>17</v>
      </c>
      <c r="F76" s="1" t="s">
        <v>284</v>
      </c>
      <c r="G76" s="1" t="s">
        <v>285</v>
      </c>
      <c r="H76" s="3">
        <v>77</v>
      </c>
      <c r="I76" s="1" t="s">
        <v>286</v>
      </c>
      <c r="J76" s="4">
        <v>180</v>
      </c>
      <c r="K76" s="1" t="s">
        <v>23</v>
      </c>
      <c r="L76" s="1" t="s">
        <v>17</v>
      </c>
      <c r="M76" s="1" t="s">
        <v>17</v>
      </c>
      <c r="N76" s="2">
        <v>45845</v>
      </c>
      <c r="O76" s="5">
        <v>0.30902777777778001</v>
      </c>
      <c r="P76" s="2">
        <v>45845</v>
      </c>
      <c r="Q76" s="5">
        <v>0.31388888888888999</v>
      </c>
      <c r="R76" s="2">
        <v>45845</v>
      </c>
      <c r="S76" s="5">
        <v>0.30972222222222001</v>
      </c>
      <c r="T76" s="1" t="s">
        <v>237</v>
      </c>
      <c r="U76" s="1" t="s">
        <v>348</v>
      </c>
      <c r="V76" s="1" t="str">
        <f>VLOOKUP(U76,Flughäfen!A:F,6,FALSE)</f>
        <v>Stuttgart</v>
      </c>
      <c r="W76" s="1" t="s">
        <v>27</v>
      </c>
      <c r="X76" s="1" t="s">
        <v>123</v>
      </c>
      <c r="Y76" s="1" t="s">
        <v>29</v>
      </c>
      <c r="Z76" s="1">
        <v>84</v>
      </c>
      <c r="AA76" s="1">
        <v>84</v>
      </c>
      <c r="AB76" s="1">
        <v>84</v>
      </c>
      <c r="AC76" s="1" t="s">
        <v>482</v>
      </c>
      <c r="AD76" s="1" t="str">
        <f>VLOOKUP(AC76,Legende!$A$5:$B$6,2,FALSE)</f>
        <v>Abfertigung innerhalb 90 Min</v>
      </c>
      <c r="AE76" s="1" t="s">
        <v>41</v>
      </c>
      <c r="AF76" s="6">
        <v>1</v>
      </c>
      <c r="AG76" s="6" t="str">
        <f>VLOOKUP(AF76,Legende!$A$10:$B$16,2,FALSE)</f>
        <v>Montag</v>
      </c>
      <c r="AH76" s="2">
        <v>45845</v>
      </c>
      <c r="AI76" s="5">
        <v>0.33680555555556002</v>
      </c>
      <c r="AJ76" s="2">
        <v>45845</v>
      </c>
      <c r="AK76" s="5">
        <v>0.33750000000000002</v>
      </c>
      <c r="AL76" s="2">
        <v>45845</v>
      </c>
      <c r="AM76" s="5">
        <v>0.34513888888888999</v>
      </c>
      <c r="AN76" s="1" t="s">
        <v>237</v>
      </c>
      <c r="AO76" s="1" t="str">
        <f>VLOOKUP(AN76,Verkehrsarten!$A:$B,2,FALSE)</f>
        <v>Linienflug</v>
      </c>
      <c r="AP76" s="1" t="s">
        <v>348</v>
      </c>
      <c r="AQ76" s="1" t="s">
        <v>27</v>
      </c>
      <c r="AR76" s="1" t="s">
        <v>123</v>
      </c>
      <c r="AS76" s="1" t="s">
        <v>443</v>
      </c>
      <c r="AT76" s="1" t="s">
        <v>245</v>
      </c>
      <c r="AU76" s="1" t="s">
        <v>34</v>
      </c>
      <c r="AV76" s="1" t="s">
        <v>503</v>
      </c>
      <c r="AW76" s="1">
        <v>163</v>
      </c>
      <c r="AX76" s="1" t="s">
        <v>503</v>
      </c>
      <c r="AY76" s="1" t="s">
        <v>482</v>
      </c>
      <c r="AZ76" s="1" t="str">
        <f>VLOOKUP(AY76,Legende!$A$5:$B$6,2,FALSE)</f>
        <v>Abfertigung innerhalb 90 Min</v>
      </c>
      <c r="BA76" s="1" t="s">
        <v>63</v>
      </c>
      <c r="BB76" s="1">
        <v>38</v>
      </c>
      <c r="BC76" s="30" t="s">
        <v>41</v>
      </c>
      <c r="BD76">
        <v>1</v>
      </c>
      <c r="BE76" s="1" t="str">
        <f>VLOOKUP(BD76,Legende!$A$10:$B$16,2,FALSE)</f>
        <v>Montag</v>
      </c>
    </row>
    <row r="77" spans="1:57" x14ac:dyDescent="0.25">
      <c r="A77" s="1" t="s">
        <v>548</v>
      </c>
      <c r="B77" s="1" t="s">
        <v>549</v>
      </c>
      <c r="C77" s="1" t="s">
        <v>4420</v>
      </c>
      <c r="D77" s="1" t="s">
        <v>550</v>
      </c>
      <c r="E77" s="1" t="s">
        <v>17</v>
      </c>
      <c r="F77" s="1" t="s">
        <v>17</v>
      </c>
      <c r="G77" s="1" t="s">
        <v>17</v>
      </c>
      <c r="H77" s="3">
        <v>48</v>
      </c>
      <c r="I77" s="1" t="s">
        <v>327</v>
      </c>
      <c r="J77" s="4">
        <v>100</v>
      </c>
      <c r="K77" s="1" t="s">
        <v>23</v>
      </c>
      <c r="L77" s="1" t="s">
        <v>17</v>
      </c>
      <c r="M77" s="1" t="s">
        <v>17</v>
      </c>
      <c r="N77" s="2">
        <v>45845</v>
      </c>
      <c r="O77" s="5">
        <v>0.32638888888889001</v>
      </c>
      <c r="P77" s="2">
        <v>45845</v>
      </c>
      <c r="Q77" s="5">
        <v>0.31805555555555998</v>
      </c>
      <c r="R77" s="2">
        <v>45845</v>
      </c>
      <c r="S77" s="5">
        <v>0.31458333333333</v>
      </c>
      <c r="T77" s="1" t="s">
        <v>237</v>
      </c>
      <c r="U77" s="1" t="s">
        <v>144</v>
      </c>
      <c r="V77" s="1" t="str">
        <f>VLOOKUP(U77,Flughäfen!A:F,6,FALSE)</f>
        <v>Helsinki</v>
      </c>
      <c r="W77" s="1" t="s">
        <v>44</v>
      </c>
      <c r="X77" s="1" t="s">
        <v>287</v>
      </c>
      <c r="Y77" s="1" t="s">
        <v>29</v>
      </c>
      <c r="Z77" s="1">
        <v>44</v>
      </c>
      <c r="AA77" s="1">
        <v>44</v>
      </c>
      <c r="AB77" s="1">
        <v>44</v>
      </c>
      <c r="AC77" s="1" t="s">
        <v>482</v>
      </c>
      <c r="AD77" s="1" t="str">
        <f>VLOOKUP(AC77,Legende!$A$5:$B$6,2,FALSE)</f>
        <v>Abfertigung innerhalb 90 Min</v>
      </c>
      <c r="AE77" s="1" t="s">
        <v>41</v>
      </c>
      <c r="AF77" s="6">
        <v>1</v>
      </c>
      <c r="AG77" s="6" t="str">
        <f>VLOOKUP(AF77,Legende!$A$10:$B$16,2,FALSE)</f>
        <v>Montag</v>
      </c>
      <c r="AH77" s="2">
        <v>45845</v>
      </c>
      <c r="AI77" s="5">
        <v>0.35763888888889001</v>
      </c>
      <c r="AJ77" s="2">
        <v>45845</v>
      </c>
      <c r="AK77" s="5">
        <v>0.37013888888889002</v>
      </c>
      <c r="AL77" s="2">
        <v>45845</v>
      </c>
      <c r="AM77" s="5">
        <v>0.37569444444444</v>
      </c>
      <c r="AN77" s="1" t="s">
        <v>237</v>
      </c>
      <c r="AO77" s="1" t="str">
        <f>VLOOKUP(AN77,Verkehrsarten!$A:$B,2,FALSE)</f>
        <v>Linienflug</v>
      </c>
      <c r="AP77" s="1" t="s">
        <v>144</v>
      </c>
      <c r="AQ77" s="1" t="s">
        <v>44</v>
      </c>
      <c r="AR77" s="1" t="s">
        <v>287</v>
      </c>
      <c r="AS77" s="1" t="s">
        <v>414</v>
      </c>
      <c r="AT77" s="1" t="s">
        <v>553</v>
      </c>
      <c r="AU77" s="1" t="s">
        <v>34</v>
      </c>
      <c r="AV77" s="1" t="s">
        <v>236</v>
      </c>
      <c r="AW77" s="1">
        <v>88</v>
      </c>
      <c r="AX77" s="1" t="s">
        <v>236</v>
      </c>
      <c r="AY77" s="1" t="s">
        <v>482</v>
      </c>
      <c r="AZ77" s="1" t="str">
        <f>VLOOKUP(AY77,Legende!$A$5:$B$6,2,FALSE)</f>
        <v>Abfertigung innerhalb 90 Min</v>
      </c>
      <c r="BA77" s="1" t="s">
        <v>35</v>
      </c>
      <c r="BB77" s="1">
        <v>82</v>
      </c>
      <c r="BC77" s="30" t="s">
        <v>41</v>
      </c>
      <c r="BD77">
        <v>1</v>
      </c>
      <c r="BE77" s="1" t="str">
        <f>VLOOKUP(BD77,Legende!$A$10:$B$16,2,FALSE)</f>
        <v>Montag</v>
      </c>
    </row>
    <row r="78" spans="1:57" x14ac:dyDescent="0.25">
      <c r="A78" s="1" t="s">
        <v>555</v>
      </c>
      <c r="B78" s="1" t="s">
        <v>556</v>
      </c>
      <c r="C78" s="1" t="s">
        <v>4419</v>
      </c>
      <c r="D78" s="1" t="s">
        <v>557</v>
      </c>
      <c r="E78" s="1" t="s">
        <v>17</v>
      </c>
      <c r="F78" s="1" t="s">
        <v>56</v>
      </c>
      <c r="G78" s="1" t="s">
        <v>17</v>
      </c>
      <c r="H78" s="3">
        <v>1.6</v>
      </c>
      <c r="I78" s="1" t="s">
        <v>56</v>
      </c>
      <c r="J78" s="4">
        <v>4</v>
      </c>
      <c r="K78" s="1" t="s">
        <v>23</v>
      </c>
      <c r="L78" s="1" t="s">
        <v>24</v>
      </c>
      <c r="M78" s="1" t="s">
        <v>17</v>
      </c>
      <c r="N78" s="2">
        <v>45845</v>
      </c>
      <c r="O78" s="5">
        <v>0.32708333333333001</v>
      </c>
      <c r="P78" s="2">
        <v>45845</v>
      </c>
      <c r="Q78" s="5">
        <v>0.31944444444443998</v>
      </c>
      <c r="R78" s="2">
        <v>45845</v>
      </c>
      <c r="S78" s="5">
        <v>0.31805555555555998</v>
      </c>
      <c r="T78" s="1" t="s">
        <v>42</v>
      </c>
      <c r="U78" s="1" t="s">
        <v>102</v>
      </c>
      <c r="V78" s="1" t="str">
        <f>VLOOKUP(U78,Flughäfen!A:F,6,FALSE)</f>
        <v>Hannover</v>
      </c>
      <c r="W78" s="1" t="s">
        <v>27</v>
      </c>
      <c r="X78" s="1" t="s">
        <v>558</v>
      </c>
      <c r="Y78" s="1" t="s">
        <v>29</v>
      </c>
      <c r="Z78" s="1">
        <v>0</v>
      </c>
      <c r="AA78" s="1">
        <v>0</v>
      </c>
      <c r="AB78" s="1">
        <v>0</v>
      </c>
      <c r="AC78" s="1" t="s">
        <v>22</v>
      </c>
      <c r="AD78" s="1" t="str">
        <f>VLOOKUP(AC78,Legende!$A$5:$B$6,2,FALSE)</f>
        <v>getrennte Abfertigung, länger als 90 Min</v>
      </c>
      <c r="AE78" s="1" t="s">
        <v>17</v>
      </c>
      <c r="AF78" s="6">
        <v>1</v>
      </c>
      <c r="AG78" s="6" t="str">
        <f>VLOOKUP(AF78,Legende!$A$10:$B$16,2,FALSE)</f>
        <v>Montag</v>
      </c>
      <c r="AH78" s="2">
        <v>45846</v>
      </c>
      <c r="AI78" s="5">
        <v>0.48611111111110999</v>
      </c>
      <c r="AJ78" s="2">
        <v>45846</v>
      </c>
      <c r="AK78" s="5">
        <v>0.48749999999999999</v>
      </c>
      <c r="AL78" s="2">
        <v>45846</v>
      </c>
      <c r="AM78" s="5">
        <v>0.49097222222221998</v>
      </c>
      <c r="AN78" s="1" t="s">
        <v>42</v>
      </c>
      <c r="AO78" s="1" t="str">
        <f>VLOOKUP(AN78,Verkehrsarten!$A:$B,2,FALSE)</f>
        <v>private Reiseflüge</v>
      </c>
      <c r="AP78" s="1" t="s">
        <v>211</v>
      </c>
      <c r="AQ78" s="1" t="s">
        <v>27</v>
      </c>
      <c r="AR78" s="1" t="s">
        <v>558</v>
      </c>
      <c r="AS78" s="1" t="s">
        <v>17</v>
      </c>
      <c r="AT78" s="1" t="s">
        <v>17</v>
      </c>
      <c r="AU78" s="1" t="s">
        <v>34</v>
      </c>
      <c r="AV78" s="1" t="s">
        <v>23</v>
      </c>
      <c r="AW78" s="1">
        <v>0</v>
      </c>
      <c r="AX78" s="1" t="s">
        <v>23</v>
      </c>
      <c r="AY78" s="1" t="s">
        <v>22</v>
      </c>
      <c r="AZ78" s="1" t="str">
        <f>VLOOKUP(AY78,Legende!$A$5:$B$6,2,FALSE)</f>
        <v>getrennte Abfertigung, länger als 90 Min</v>
      </c>
      <c r="BA78" s="1" t="s">
        <v>17</v>
      </c>
      <c r="BB78" s="1">
        <v>0</v>
      </c>
      <c r="BC78" s="30" t="s">
        <v>17</v>
      </c>
      <c r="BD78">
        <v>2</v>
      </c>
      <c r="BE78" s="1" t="str">
        <f>VLOOKUP(BD78,Legende!$A$10:$B$16,2,FALSE)</f>
        <v>Dienstag</v>
      </c>
    </row>
    <row r="79" spans="1:57" x14ac:dyDescent="0.25">
      <c r="A79" s="1" t="s">
        <v>559</v>
      </c>
      <c r="B79" s="1" t="s">
        <v>560</v>
      </c>
      <c r="C79" s="1" t="s">
        <v>4420</v>
      </c>
      <c r="D79" s="1" t="s">
        <v>561</v>
      </c>
      <c r="E79" s="1" t="s">
        <v>17</v>
      </c>
      <c r="F79" s="1" t="s">
        <v>251</v>
      </c>
      <c r="G79" s="1" t="s">
        <v>252</v>
      </c>
      <c r="H79" s="3">
        <v>68</v>
      </c>
      <c r="I79" s="1" t="s">
        <v>253</v>
      </c>
      <c r="J79" s="4">
        <v>150</v>
      </c>
      <c r="K79" s="1" t="s">
        <v>23</v>
      </c>
      <c r="L79" s="1" t="s">
        <v>17</v>
      </c>
      <c r="M79" s="1" t="s">
        <v>17</v>
      </c>
      <c r="N79" s="2">
        <v>45845</v>
      </c>
      <c r="O79" s="5">
        <v>0.31944444444443998</v>
      </c>
      <c r="P79" s="2">
        <v>45845</v>
      </c>
      <c r="Q79" s="5">
        <v>0.31944444444443998</v>
      </c>
      <c r="R79" s="2">
        <v>45845</v>
      </c>
      <c r="S79" s="5">
        <v>0.31597222222221999</v>
      </c>
      <c r="T79" s="1" t="s">
        <v>237</v>
      </c>
      <c r="U79" s="1" t="s">
        <v>562</v>
      </c>
      <c r="V79" s="1" t="str">
        <f>VLOOKUP(U79,Flughäfen!A:F,6,FALSE)</f>
        <v>Düsseldorf</v>
      </c>
      <c r="W79" s="1" t="s">
        <v>27</v>
      </c>
      <c r="X79" s="1" t="s">
        <v>312</v>
      </c>
      <c r="Y79" s="1" t="s">
        <v>29</v>
      </c>
      <c r="Z79" s="1">
        <v>96</v>
      </c>
      <c r="AA79" s="1">
        <v>96</v>
      </c>
      <c r="AB79" s="1">
        <v>96</v>
      </c>
      <c r="AC79" s="1" t="s">
        <v>482</v>
      </c>
      <c r="AD79" s="1" t="str">
        <f>VLOOKUP(AC79,Legende!$A$5:$B$6,2,FALSE)</f>
        <v>Abfertigung innerhalb 90 Min</v>
      </c>
      <c r="AE79" s="1" t="s">
        <v>41</v>
      </c>
      <c r="AF79" s="6">
        <v>1</v>
      </c>
      <c r="AG79" s="6" t="str">
        <f>VLOOKUP(AF79,Legende!$A$10:$B$16,2,FALSE)</f>
        <v>Montag</v>
      </c>
      <c r="AH79" s="2">
        <v>45845</v>
      </c>
      <c r="AI79" s="5">
        <v>0.35763888888889001</v>
      </c>
      <c r="AJ79" s="2">
        <v>45845</v>
      </c>
      <c r="AK79" s="5">
        <v>0.35277777777778002</v>
      </c>
      <c r="AL79" s="2">
        <v>45845</v>
      </c>
      <c r="AM79" s="5">
        <v>0.35972222222222</v>
      </c>
      <c r="AN79" s="1" t="s">
        <v>237</v>
      </c>
      <c r="AO79" s="1" t="str">
        <f>VLOOKUP(AN79,Verkehrsarten!$A:$B,2,FALSE)</f>
        <v>Linienflug</v>
      </c>
      <c r="AP79" s="1" t="s">
        <v>562</v>
      </c>
      <c r="AQ79" s="1" t="s">
        <v>27</v>
      </c>
      <c r="AR79" s="1" t="s">
        <v>312</v>
      </c>
      <c r="AS79" s="1" t="s">
        <v>313</v>
      </c>
      <c r="AT79" s="1" t="s">
        <v>245</v>
      </c>
      <c r="AU79" s="1" t="s">
        <v>34</v>
      </c>
      <c r="AV79" s="1" t="s">
        <v>564</v>
      </c>
      <c r="AW79" s="1">
        <v>136</v>
      </c>
      <c r="AX79" s="1" t="s">
        <v>564</v>
      </c>
      <c r="AY79" s="1" t="s">
        <v>482</v>
      </c>
      <c r="AZ79" s="1" t="str">
        <f>VLOOKUP(AY79,Legende!$A$5:$B$6,2,FALSE)</f>
        <v>Abfertigung innerhalb 90 Min</v>
      </c>
      <c r="BA79" s="1" t="s">
        <v>63</v>
      </c>
      <c r="BB79" s="1">
        <v>46</v>
      </c>
      <c r="BC79" s="30" t="s">
        <v>41</v>
      </c>
      <c r="BD79">
        <v>1</v>
      </c>
      <c r="BE79" s="1" t="str">
        <f>VLOOKUP(BD79,Legende!$A$10:$B$16,2,FALSE)</f>
        <v>Montag</v>
      </c>
    </row>
    <row r="80" spans="1:57" x14ac:dyDescent="0.25">
      <c r="A80" s="1" t="s">
        <v>566</v>
      </c>
      <c r="B80" s="1" t="s">
        <v>567</v>
      </c>
      <c r="C80" s="1" t="s">
        <v>4420</v>
      </c>
      <c r="D80" s="1" t="s">
        <v>568</v>
      </c>
      <c r="E80" s="1" t="s">
        <v>17</v>
      </c>
      <c r="F80" s="1" t="s">
        <v>17</v>
      </c>
      <c r="G80" s="1" t="s">
        <v>394</v>
      </c>
      <c r="H80" s="3">
        <v>68</v>
      </c>
      <c r="I80" s="1" t="s">
        <v>395</v>
      </c>
      <c r="J80" s="4">
        <v>149</v>
      </c>
      <c r="K80" s="1" t="s">
        <v>23</v>
      </c>
      <c r="L80" s="1" t="s">
        <v>17</v>
      </c>
      <c r="M80" s="1" t="s">
        <v>17</v>
      </c>
      <c r="N80" s="2">
        <v>45845</v>
      </c>
      <c r="O80" s="5">
        <v>0.32638888888889001</v>
      </c>
      <c r="P80" s="2">
        <v>45845</v>
      </c>
      <c r="Q80" s="5">
        <v>0.32222222222222002</v>
      </c>
      <c r="R80" s="2">
        <v>45845</v>
      </c>
      <c r="S80" s="5">
        <v>0.31874999999999998</v>
      </c>
      <c r="T80" s="1" t="s">
        <v>237</v>
      </c>
      <c r="U80" s="1" t="s">
        <v>569</v>
      </c>
      <c r="V80" s="1" t="str">
        <f>VLOOKUP(U80,Flughäfen!A:F,6,FALSE)</f>
        <v>Riga</v>
      </c>
      <c r="W80" s="1" t="s">
        <v>44</v>
      </c>
      <c r="X80" s="1" t="s">
        <v>386</v>
      </c>
      <c r="Y80" s="1" t="s">
        <v>29</v>
      </c>
      <c r="Z80" s="1">
        <v>136</v>
      </c>
      <c r="AA80" s="1">
        <v>136</v>
      </c>
      <c r="AB80" s="1">
        <v>136</v>
      </c>
      <c r="AC80" s="1" t="s">
        <v>482</v>
      </c>
      <c r="AD80" s="1" t="str">
        <f>VLOOKUP(AC80,Legende!$A$5:$B$6,2,FALSE)</f>
        <v>Abfertigung innerhalb 90 Min</v>
      </c>
      <c r="AE80" s="1" t="s">
        <v>63</v>
      </c>
      <c r="AF80" s="6">
        <v>1</v>
      </c>
      <c r="AG80" s="6" t="str">
        <f>VLOOKUP(AF80,Legende!$A$10:$B$16,2,FALSE)</f>
        <v>Montag</v>
      </c>
      <c r="AH80" s="2">
        <v>45845</v>
      </c>
      <c r="AI80" s="5">
        <v>0.35416666666667002</v>
      </c>
      <c r="AJ80" s="2">
        <v>45845</v>
      </c>
      <c r="AK80" s="5">
        <v>0.35416666666667002</v>
      </c>
      <c r="AL80" s="2">
        <v>45845</v>
      </c>
      <c r="AM80" s="5">
        <v>0.36388888888888998</v>
      </c>
      <c r="AN80" s="1" t="s">
        <v>237</v>
      </c>
      <c r="AO80" s="1" t="str">
        <f>VLOOKUP(AN80,Verkehrsarten!$A:$B,2,FALSE)</f>
        <v>Linienflug</v>
      </c>
      <c r="AP80" s="1" t="s">
        <v>569</v>
      </c>
      <c r="AQ80" s="1" t="s">
        <v>44</v>
      </c>
      <c r="AR80" s="1" t="s">
        <v>386</v>
      </c>
      <c r="AS80" s="1" t="s">
        <v>502</v>
      </c>
      <c r="AT80" s="1" t="s">
        <v>570</v>
      </c>
      <c r="AU80" s="1" t="s">
        <v>34</v>
      </c>
      <c r="AV80" s="1" t="s">
        <v>288</v>
      </c>
      <c r="AW80" s="1">
        <v>142</v>
      </c>
      <c r="AX80" s="1" t="s">
        <v>288</v>
      </c>
      <c r="AY80" s="1" t="s">
        <v>482</v>
      </c>
      <c r="AZ80" s="1" t="str">
        <f>VLOOKUP(AY80,Legende!$A$5:$B$6,2,FALSE)</f>
        <v>Abfertigung innerhalb 90 Min</v>
      </c>
      <c r="BA80" s="1" t="s">
        <v>63</v>
      </c>
      <c r="BB80" s="1">
        <v>76</v>
      </c>
      <c r="BC80" s="30" t="s">
        <v>63</v>
      </c>
      <c r="BD80">
        <v>1</v>
      </c>
      <c r="BE80" s="1" t="str">
        <f>VLOOKUP(BD80,Legende!$A$10:$B$16,2,FALSE)</f>
        <v>Montag</v>
      </c>
    </row>
    <row r="81" spans="1:57" x14ac:dyDescent="0.25">
      <c r="A81" s="1" t="s">
        <v>571</v>
      </c>
      <c r="B81" s="1" t="s">
        <v>572</v>
      </c>
      <c r="C81" s="1" t="s">
        <v>4420</v>
      </c>
      <c r="D81" s="1" t="s">
        <v>573</v>
      </c>
      <c r="E81" s="1" t="s">
        <v>17</v>
      </c>
      <c r="F81" s="1" t="s">
        <v>399</v>
      </c>
      <c r="G81" s="1" t="s">
        <v>285</v>
      </c>
      <c r="H81" s="3">
        <v>94</v>
      </c>
      <c r="I81" s="1" t="s">
        <v>235</v>
      </c>
      <c r="J81" s="4">
        <v>220</v>
      </c>
      <c r="K81" s="1" t="s">
        <v>23</v>
      </c>
      <c r="L81" s="1" t="s">
        <v>17</v>
      </c>
      <c r="M81" s="32" t="s">
        <v>4421</v>
      </c>
      <c r="N81" s="2">
        <v>45845</v>
      </c>
      <c r="O81" s="5">
        <v>0.32638888888889001</v>
      </c>
      <c r="P81" s="2">
        <v>45845</v>
      </c>
      <c r="Q81" s="5">
        <v>0.32430555555556001</v>
      </c>
      <c r="R81" s="2">
        <v>45845</v>
      </c>
      <c r="S81" s="5">
        <v>0.32083333333332997</v>
      </c>
      <c r="T81" s="1" t="s">
        <v>237</v>
      </c>
      <c r="U81" s="1" t="s">
        <v>51</v>
      </c>
      <c r="V81" s="1" t="str">
        <f>VLOOKUP(U81,Flughäfen!A:F,6,FALSE)</f>
        <v>Frankfurt</v>
      </c>
      <c r="W81" s="1" t="s">
        <v>27</v>
      </c>
      <c r="X81" s="1" t="s">
        <v>257</v>
      </c>
      <c r="Y81" s="1" t="s">
        <v>29</v>
      </c>
      <c r="Z81" s="1">
        <v>34</v>
      </c>
      <c r="AA81" s="1">
        <v>34</v>
      </c>
      <c r="AB81" s="1">
        <v>34</v>
      </c>
      <c r="AC81" s="1" t="s">
        <v>482</v>
      </c>
      <c r="AD81" s="1" t="str">
        <f>VLOOKUP(AC81,Legende!$A$5:$B$6,2,FALSE)</f>
        <v>Abfertigung innerhalb 90 Min</v>
      </c>
      <c r="AE81" s="1" t="s">
        <v>41</v>
      </c>
      <c r="AF81" s="6">
        <v>1</v>
      </c>
      <c r="AG81" s="6" t="str">
        <f>VLOOKUP(AF81,Legende!$A$10:$B$16,2,FALSE)</f>
        <v>Montag</v>
      </c>
      <c r="AH81" s="2">
        <v>45845</v>
      </c>
      <c r="AI81" s="5">
        <v>0.36805555555556002</v>
      </c>
      <c r="AJ81" s="2">
        <v>45845</v>
      </c>
      <c r="AK81" s="5">
        <v>0.36249999999999999</v>
      </c>
      <c r="AL81" s="2">
        <v>45845</v>
      </c>
      <c r="AM81" s="5">
        <v>0.37361111111111001</v>
      </c>
      <c r="AN81" s="1" t="s">
        <v>237</v>
      </c>
      <c r="AO81" s="1" t="str">
        <f>VLOOKUP(AN81,Verkehrsarten!$A:$B,2,FALSE)</f>
        <v>Linienflug</v>
      </c>
      <c r="AP81" s="1" t="s">
        <v>51</v>
      </c>
      <c r="AQ81" s="1" t="s">
        <v>27</v>
      </c>
      <c r="AR81" s="1" t="s">
        <v>257</v>
      </c>
      <c r="AS81" s="1" t="s">
        <v>258</v>
      </c>
      <c r="AT81" s="1" t="s">
        <v>405</v>
      </c>
      <c r="AU81" s="1" t="s">
        <v>34</v>
      </c>
      <c r="AV81" s="1" t="s">
        <v>366</v>
      </c>
      <c r="AW81" s="1">
        <v>128</v>
      </c>
      <c r="AX81" s="1" t="s">
        <v>366</v>
      </c>
      <c r="AY81" s="1" t="s">
        <v>482</v>
      </c>
      <c r="AZ81" s="1" t="str">
        <f>VLOOKUP(AY81,Legende!$A$5:$B$6,2,FALSE)</f>
        <v>Abfertigung innerhalb 90 Min</v>
      </c>
      <c r="BA81" s="1" t="s">
        <v>63</v>
      </c>
      <c r="BB81" s="1">
        <v>70</v>
      </c>
      <c r="BC81" s="30" t="s">
        <v>41</v>
      </c>
      <c r="BD81">
        <v>1</v>
      </c>
      <c r="BE81" s="1" t="str">
        <f>VLOOKUP(BD81,Legende!$A$10:$B$16,2,FALSE)</f>
        <v>Montag</v>
      </c>
    </row>
    <row r="82" spans="1:57" x14ac:dyDescent="0.25">
      <c r="A82" s="1" t="s">
        <v>575</v>
      </c>
      <c r="B82" s="1" t="s">
        <v>576</v>
      </c>
      <c r="C82" s="1" t="s">
        <v>4420</v>
      </c>
      <c r="D82" s="1" t="s">
        <v>577</v>
      </c>
      <c r="E82" s="1" t="s">
        <v>17</v>
      </c>
      <c r="F82" s="1" t="s">
        <v>399</v>
      </c>
      <c r="G82" s="1" t="s">
        <v>285</v>
      </c>
      <c r="H82" s="3">
        <v>89</v>
      </c>
      <c r="I82" s="1" t="s">
        <v>235</v>
      </c>
      <c r="J82" s="4">
        <v>200</v>
      </c>
      <c r="K82" s="1" t="s">
        <v>23</v>
      </c>
      <c r="L82" s="1" t="s">
        <v>17</v>
      </c>
      <c r="M82" s="32" t="s">
        <v>4421</v>
      </c>
      <c r="N82" s="2">
        <v>45845</v>
      </c>
      <c r="O82" s="5">
        <v>0.32986111111110999</v>
      </c>
      <c r="P82" s="2">
        <v>45845</v>
      </c>
      <c r="Q82" s="5">
        <v>0.32708333333333001</v>
      </c>
      <c r="R82" s="2">
        <v>45845</v>
      </c>
      <c r="S82" s="5">
        <v>0.32361111111111002</v>
      </c>
      <c r="T82" s="1" t="s">
        <v>237</v>
      </c>
      <c r="U82" s="1" t="s">
        <v>299</v>
      </c>
      <c r="V82" s="1" t="str">
        <f>VLOOKUP(U82,Flughäfen!A:F,6,FALSE)</f>
        <v>München</v>
      </c>
      <c r="W82" s="1" t="s">
        <v>27</v>
      </c>
      <c r="X82" s="1" t="s">
        <v>378</v>
      </c>
      <c r="Y82" s="1" t="s">
        <v>29</v>
      </c>
      <c r="Z82" s="1">
        <v>108</v>
      </c>
      <c r="AA82" s="1">
        <v>108</v>
      </c>
      <c r="AB82" s="1">
        <v>108</v>
      </c>
      <c r="AC82" s="1" t="s">
        <v>482</v>
      </c>
      <c r="AD82" s="1" t="str">
        <f>VLOOKUP(AC82,Legende!$A$5:$B$6,2,FALSE)</f>
        <v>Abfertigung innerhalb 90 Min</v>
      </c>
      <c r="AE82" s="1" t="s">
        <v>63</v>
      </c>
      <c r="AF82" s="6">
        <v>1</v>
      </c>
      <c r="AG82" s="6" t="str">
        <f>VLOOKUP(AF82,Legende!$A$10:$B$16,2,FALSE)</f>
        <v>Montag</v>
      </c>
      <c r="AH82" s="2">
        <v>45845</v>
      </c>
      <c r="AI82" s="5">
        <v>0.36111111111110999</v>
      </c>
      <c r="AJ82" s="2">
        <v>45845</v>
      </c>
      <c r="AK82" s="5">
        <v>0.36249999999999999</v>
      </c>
      <c r="AL82" s="2">
        <v>45845</v>
      </c>
      <c r="AM82" s="5">
        <v>0.37222222222222001</v>
      </c>
      <c r="AN82" s="1" t="s">
        <v>237</v>
      </c>
      <c r="AO82" s="1" t="str">
        <f>VLOOKUP(AN82,Verkehrsarten!$A:$B,2,FALSE)</f>
        <v>Linienflug</v>
      </c>
      <c r="AP82" s="1" t="s">
        <v>299</v>
      </c>
      <c r="AQ82" s="1" t="s">
        <v>27</v>
      </c>
      <c r="AR82" s="1" t="s">
        <v>378</v>
      </c>
      <c r="AS82" s="1" t="s">
        <v>381</v>
      </c>
      <c r="AT82" s="1" t="s">
        <v>259</v>
      </c>
      <c r="AU82" s="1" t="s">
        <v>34</v>
      </c>
      <c r="AV82" s="1" t="s">
        <v>579</v>
      </c>
      <c r="AW82" s="1">
        <v>193</v>
      </c>
      <c r="AX82" s="1" t="s">
        <v>579</v>
      </c>
      <c r="AY82" s="1" t="s">
        <v>482</v>
      </c>
      <c r="AZ82" s="1" t="str">
        <f>VLOOKUP(AY82,Legende!$A$5:$B$6,2,FALSE)</f>
        <v>Abfertigung innerhalb 90 Min</v>
      </c>
      <c r="BA82" s="1" t="s">
        <v>35</v>
      </c>
      <c r="BB82" s="1">
        <v>116</v>
      </c>
      <c r="BC82" s="30" t="s">
        <v>63</v>
      </c>
      <c r="BD82">
        <v>1</v>
      </c>
      <c r="BE82" s="1" t="str">
        <f>VLOOKUP(BD82,Legende!$A$10:$B$16,2,FALSE)</f>
        <v>Montag</v>
      </c>
    </row>
    <row r="83" spans="1:57" x14ac:dyDescent="0.25">
      <c r="A83" s="1" t="s">
        <v>580</v>
      </c>
      <c r="B83" s="1" t="s">
        <v>581</v>
      </c>
      <c r="C83" s="1" t="s">
        <v>4420</v>
      </c>
      <c r="D83" s="1" t="s">
        <v>582</v>
      </c>
      <c r="E83" s="1" t="s">
        <v>17</v>
      </c>
      <c r="F83" s="1" t="s">
        <v>284</v>
      </c>
      <c r="G83" s="1" t="s">
        <v>285</v>
      </c>
      <c r="H83" s="3">
        <v>72</v>
      </c>
      <c r="I83" s="1" t="s">
        <v>286</v>
      </c>
      <c r="J83" s="4">
        <v>180</v>
      </c>
      <c r="K83" s="1" t="s">
        <v>23</v>
      </c>
      <c r="L83" s="1" t="s">
        <v>17</v>
      </c>
      <c r="M83" s="1" t="s">
        <v>17</v>
      </c>
      <c r="N83" s="2">
        <v>45845</v>
      </c>
      <c r="O83" s="5">
        <v>0.34375</v>
      </c>
      <c r="P83" s="2">
        <v>45845</v>
      </c>
      <c r="Q83" s="5">
        <v>0.32986111111110999</v>
      </c>
      <c r="R83" s="2">
        <v>45845</v>
      </c>
      <c r="S83" s="5">
        <v>0.32500000000000001</v>
      </c>
      <c r="T83" s="1" t="s">
        <v>237</v>
      </c>
      <c r="U83" s="1" t="s">
        <v>583</v>
      </c>
      <c r="V83" s="1" t="str">
        <f>VLOOKUP(U83,Flughäfen!A:F,6,FALSE)</f>
        <v>Skopje</v>
      </c>
      <c r="W83" s="1" t="s">
        <v>15</v>
      </c>
      <c r="X83" s="1" t="s">
        <v>513</v>
      </c>
      <c r="Y83" s="1" t="s">
        <v>29</v>
      </c>
      <c r="Z83" s="1">
        <v>133</v>
      </c>
      <c r="AA83" s="1">
        <v>133</v>
      </c>
      <c r="AB83" s="1">
        <v>133</v>
      </c>
      <c r="AC83" s="1" t="s">
        <v>482</v>
      </c>
      <c r="AD83" s="1" t="str">
        <f>VLOOKUP(AC83,Legende!$A$5:$B$6,2,FALSE)</f>
        <v>Abfertigung innerhalb 90 Min</v>
      </c>
      <c r="AE83" s="1" t="s">
        <v>63</v>
      </c>
      <c r="AF83" s="6">
        <v>1</v>
      </c>
      <c r="AG83" s="6" t="str">
        <f>VLOOKUP(AF83,Legende!$A$10:$B$16,2,FALSE)</f>
        <v>Montag</v>
      </c>
      <c r="AH83" s="2">
        <v>45845</v>
      </c>
      <c r="AI83" s="5">
        <v>0.36458333333332998</v>
      </c>
      <c r="AJ83" s="2">
        <v>45845</v>
      </c>
      <c r="AK83" s="5">
        <v>0.36875000000000002</v>
      </c>
      <c r="AL83" s="2">
        <v>45845</v>
      </c>
      <c r="AM83" s="5">
        <v>0.37430555555556</v>
      </c>
      <c r="AN83" s="1" t="s">
        <v>237</v>
      </c>
      <c r="AO83" s="1" t="str">
        <f>VLOOKUP(AN83,Verkehrsarten!$A:$B,2,FALSE)</f>
        <v>Linienflug</v>
      </c>
      <c r="AP83" s="1" t="s">
        <v>583</v>
      </c>
      <c r="AQ83" s="1" t="s">
        <v>15</v>
      </c>
      <c r="AR83" s="1" t="s">
        <v>513</v>
      </c>
      <c r="AS83" s="1" t="s">
        <v>514</v>
      </c>
      <c r="AT83" s="1" t="s">
        <v>529</v>
      </c>
      <c r="AU83" s="1" t="s">
        <v>34</v>
      </c>
      <c r="AV83" s="1" t="s">
        <v>540</v>
      </c>
      <c r="AW83" s="1">
        <v>161</v>
      </c>
      <c r="AX83" s="1" t="s">
        <v>540</v>
      </c>
      <c r="AY83" s="1" t="s">
        <v>482</v>
      </c>
      <c r="AZ83" s="1" t="str">
        <f>VLOOKUP(AY83,Legende!$A$5:$B$6,2,FALSE)</f>
        <v>Abfertigung innerhalb 90 Min</v>
      </c>
      <c r="BA83" s="1" t="s">
        <v>41</v>
      </c>
      <c r="BB83" s="1">
        <v>63</v>
      </c>
      <c r="BC83" s="30" t="s">
        <v>63</v>
      </c>
      <c r="BD83">
        <v>1</v>
      </c>
      <c r="BE83" s="1" t="str">
        <f>VLOOKUP(BD83,Legende!$A$10:$B$16,2,FALSE)</f>
        <v>Montag</v>
      </c>
    </row>
    <row r="84" spans="1:57" x14ac:dyDescent="0.25">
      <c r="A84" s="1" t="s">
        <v>585</v>
      </c>
      <c r="B84" s="1" t="s">
        <v>586</v>
      </c>
      <c r="C84" s="1" t="s">
        <v>4420</v>
      </c>
      <c r="D84" s="1" t="s">
        <v>587</v>
      </c>
      <c r="E84" s="1" t="s">
        <v>17</v>
      </c>
      <c r="F84" s="1" t="s">
        <v>17</v>
      </c>
      <c r="G84" s="1" t="s">
        <v>17</v>
      </c>
      <c r="H84" s="3">
        <v>45</v>
      </c>
      <c r="I84" s="1" t="s">
        <v>327</v>
      </c>
      <c r="J84" s="4">
        <v>100</v>
      </c>
      <c r="K84" s="1" t="s">
        <v>23</v>
      </c>
      <c r="L84" s="1" t="s">
        <v>17</v>
      </c>
      <c r="M84" s="1" t="s">
        <v>17</v>
      </c>
      <c r="N84" s="2">
        <v>45845</v>
      </c>
      <c r="O84" s="5">
        <v>0.32986111111110999</v>
      </c>
      <c r="P84" s="2">
        <v>45845</v>
      </c>
      <c r="Q84" s="5">
        <v>0.32986111111110999</v>
      </c>
      <c r="R84" s="2">
        <v>45845</v>
      </c>
      <c r="S84" s="5">
        <v>0.32708333333333001</v>
      </c>
      <c r="T84" s="1" t="s">
        <v>237</v>
      </c>
      <c r="U84" s="1" t="s">
        <v>218</v>
      </c>
      <c r="V84" s="1" t="str">
        <f>VLOOKUP(U84,Flughäfen!A:F,6,FALSE)</f>
        <v>Amsterdam</v>
      </c>
      <c r="W84" s="1" t="s">
        <v>44</v>
      </c>
      <c r="X84" s="1" t="s">
        <v>240</v>
      </c>
      <c r="Y84" s="1" t="s">
        <v>29</v>
      </c>
      <c r="Z84" s="1">
        <v>52</v>
      </c>
      <c r="AA84" s="1">
        <v>52</v>
      </c>
      <c r="AB84" s="1">
        <v>52</v>
      </c>
      <c r="AC84" s="1" t="s">
        <v>482</v>
      </c>
      <c r="AD84" s="1" t="str">
        <f>VLOOKUP(AC84,Legende!$A$5:$B$6,2,FALSE)</f>
        <v>Abfertigung innerhalb 90 Min</v>
      </c>
      <c r="AE84" s="1" t="s">
        <v>63</v>
      </c>
      <c r="AF84" s="6">
        <v>1</v>
      </c>
      <c r="AG84" s="6" t="str">
        <f>VLOOKUP(AF84,Legende!$A$10:$B$16,2,FALSE)</f>
        <v>Montag</v>
      </c>
      <c r="AH84" s="2">
        <v>45845</v>
      </c>
      <c r="AI84" s="5">
        <v>0.35416666666667002</v>
      </c>
      <c r="AJ84" s="2">
        <v>45845</v>
      </c>
      <c r="AK84" s="5">
        <v>0.38680555555556001</v>
      </c>
      <c r="AL84" s="2">
        <v>45845</v>
      </c>
      <c r="AM84" s="5">
        <v>0.39236111111110999</v>
      </c>
      <c r="AN84" s="1" t="s">
        <v>237</v>
      </c>
      <c r="AO84" s="1" t="str">
        <f>VLOOKUP(AN84,Verkehrsarten!$A:$B,2,FALSE)</f>
        <v>Linienflug</v>
      </c>
      <c r="AP84" s="1" t="s">
        <v>218</v>
      </c>
      <c r="AQ84" s="1" t="s">
        <v>44</v>
      </c>
      <c r="AR84" s="1" t="s">
        <v>240</v>
      </c>
      <c r="AS84" s="1" t="s">
        <v>388</v>
      </c>
      <c r="AT84" s="1" t="s">
        <v>177</v>
      </c>
      <c r="AU84" s="1" t="s">
        <v>34</v>
      </c>
      <c r="AV84" s="1" t="s">
        <v>153</v>
      </c>
      <c r="AW84" s="1">
        <v>95</v>
      </c>
      <c r="AX84" s="1" t="s">
        <v>153</v>
      </c>
      <c r="AY84" s="1" t="s">
        <v>482</v>
      </c>
      <c r="AZ84" s="1" t="str">
        <f>VLOOKUP(AY84,Legende!$A$5:$B$6,2,FALSE)</f>
        <v>Abfertigung innerhalb 90 Min</v>
      </c>
      <c r="BA84" s="1" t="s">
        <v>35</v>
      </c>
      <c r="BB84" s="1">
        <v>65</v>
      </c>
      <c r="BC84" s="30" t="s">
        <v>63</v>
      </c>
      <c r="BD84">
        <v>1</v>
      </c>
      <c r="BE84" s="1" t="str">
        <f>VLOOKUP(BD84,Legende!$A$10:$B$16,2,FALSE)</f>
        <v>Montag</v>
      </c>
    </row>
    <row r="85" spans="1:57" x14ac:dyDescent="0.25">
      <c r="A85" s="1">
        <v>2553366</v>
      </c>
      <c r="B85" s="1" t="s">
        <v>331</v>
      </c>
      <c r="C85" s="1" t="s">
        <v>4420</v>
      </c>
      <c r="D85" s="1" t="s">
        <v>590</v>
      </c>
      <c r="E85" s="1" t="s">
        <v>17</v>
      </c>
      <c r="F85" s="1" t="s">
        <v>591</v>
      </c>
      <c r="G85" s="1" t="s">
        <v>592</v>
      </c>
      <c r="H85" s="3">
        <v>280</v>
      </c>
      <c r="I85" s="1" t="s">
        <v>593</v>
      </c>
      <c r="J85" s="4">
        <v>314</v>
      </c>
      <c r="K85" s="1" t="s">
        <v>23</v>
      </c>
      <c r="L85" s="1" t="s">
        <v>24</v>
      </c>
      <c r="M85" s="1" t="s">
        <v>17</v>
      </c>
      <c r="N85" s="2">
        <v>45845</v>
      </c>
      <c r="O85" s="5">
        <v>0.33333333333332998</v>
      </c>
      <c r="P85" s="2">
        <v>45845</v>
      </c>
      <c r="Q85" s="5">
        <v>0.34375</v>
      </c>
      <c r="R85" s="2">
        <v>45845</v>
      </c>
      <c r="S85" s="5">
        <v>0.34027777777778001</v>
      </c>
      <c r="T85" s="1" t="s">
        <v>95</v>
      </c>
      <c r="U85" s="1" t="s">
        <v>96</v>
      </c>
      <c r="V85" s="1" t="str">
        <f>VLOOKUP(U85,Flughäfen!A:F,6,FALSE)</f>
        <v>Köln/Bonn</v>
      </c>
      <c r="W85" s="1" t="s">
        <v>27</v>
      </c>
      <c r="X85" s="1" t="s">
        <v>97</v>
      </c>
      <c r="Y85" s="1" t="s">
        <v>29</v>
      </c>
      <c r="Z85" s="1">
        <v>0</v>
      </c>
      <c r="AA85" s="1">
        <v>0</v>
      </c>
      <c r="AB85" s="1">
        <v>0</v>
      </c>
      <c r="AC85" s="1" t="s">
        <v>22</v>
      </c>
      <c r="AD85" s="1" t="str">
        <f>VLOOKUP(AC85,Legende!$A$5:$B$6,2,FALSE)</f>
        <v>getrennte Abfertigung, länger als 90 Min</v>
      </c>
      <c r="AE85" s="1" t="s">
        <v>17</v>
      </c>
      <c r="AF85" s="6">
        <v>1</v>
      </c>
      <c r="AG85" s="6" t="str">
        <f>VLOOKUP(AF85,Legende!$A$10:$B$16,2,FALSE)</f>
        <v>Montag</v>
      </c>
      <c r="AH85" s="2">
        <v>45849</v>
      </c>
      <c r="AI85" s="5">
        <v>0.5</v>
      </c>
      <c r="AJ85" s="2">
        <v>45849</v>
      </c>
      <c r="AK85" s="5">
        <v>0.56944444444443998</v>
      </c>
      <c r="AL85" s="2">
        <v>45849</v>
      </c>
      <c r="AM85" s="5">
        <v>0.57569444444443996</v>
      </c>
      <c r="AN85" s="1" t="s">
        <v>31</v>
      </c>
      <c r="AO85" s="1" t="str">
        <f>VLOOKUP(AN85,Verkehrsarten!$A:$B,2,FALSE)</f>
        <v>Werkstattflug</v>
      </c>
      <c r="AP85" s="1" t="s">
        <v>96</v>
      </c>
      <c r="AQ85" s="1" t="s">
        <v>27</v>
      </c>
      <c r="AR85" s="1" t="s">
        <v>97</v>
      </c>
      <c r="AS85" s="1" t="s">
        <v>17</v>
      </c>
      <c r="AT85" s="1" t="s">
        <v>17</v>
      </c>
      <c r="AU85" s="1" t="s">
        <v>34</v>
      </c>
      <c r="AV85" s="1" t="s">
        <v>23</v>
      </c>
      <c r="AW85" s="1">
        <v>0</v>
      </c>
      <c r="AX85" s="1" t="s">
        <v>23</v>
      </c>
      <c r="AY85" s="1" t="s">
        <v>22</v>
      </c>
      <c r="AZ85" s="1" t="str">
        <f>VLOOKUP(AY85,Legende!$A$5:$B$6,2,FALSE)</f>
        <v>getrennte Abfertigung, länger als 90 Min</v>
      </c>
      <c r="BA85" s="1" t="s">
        <v>17</v>
      </c>
      <c r="BB85" s="1">
        <v>0</v>
      </c>
      <c r="BC85" s="30" t="s">
        <v>17</v>
      </c>
      <c r="BD85">
        <v>5</v>
      </c>
      <c r="BE85" s="1" t="str">
        <f>VLOOKUP(BD85,Legende!$A$10:$B$16,2,FALSE)</f>
        <v>Freitag</v>
      </c>
    </row>
    <row r="86" spans="1:57" x14ac:dyDescent="0.25">
      <c r="A86" s="1" t="s">
        <v>594</v>
      </c>
      <c r="B86" s="1" t="s">
        <v>595</v>
      </c>
      <c r="C86" s="1" t="s">
        <v>4420</v>
      </c>
      <c r="D86" s="1" t="s">
        <v>596</v>
      </c>
      <c r="E86" s="1" t="s">
        <v>17</v>
      </c>
      <c r="F86" s="1" t="s">
        <v>17</v>
      </c>
      <c r="G86" s="1" t="s">
        <v>597</v>
      </c>
      <c r="H86" s="3">
        <v>83</v>
      </c>
      <c r="I86" s="1" t="s">
        <v>435</v>
      </c>
      <c r="J86" s="4">
        <v>210</v>
      </c>
      <c r="K86" s="1" t="s">
        <v>23</v>
      </c>
      <c r="L86" s="1" t="s">
        <v>17</v>
      </c>
      <c r="M86" s="1" t="s">
        <v>17</v>
      </c>
      <c r="N86" s="2">
        <v>45845</v>
      </c>
      <c r="O86" s="5">
        <v>0.35416666666667002</v>
      </c>
      <c r="P86" s="2">
        <v>45845</v>
      </c>
      <c r="Q86" s="5">
        <v>0.34583333333333</v>
      </c>
      <c r="R86" s="2">
        <v>45845</v>
      </c>
      <c r="S86" s="5">
        <v>0.34236111111111001</v>
      </c>
      <c r="T86" s="1" t="s">
        <v>237</v>
      </c>
      <c r="U86" s="1" t="s">
        <v>206</v>
      </c>
      <c r="V86" s="1" t="str">
        <f>VLOOKUP(U86,Flughäfen!A:F,6,FALSE)</f>
        <v>Palma de Mallorca</v>
      </c>
      <c r="W86" s="1" t="s">
        <v>44</v>
      </c>
      <c r="X86" s="1" t="s">
        <v>346</v>
      </c>
      <c r="Y86" s="1" t="s">
        <v>29</v>
      </c>
      <c r="Z86" s="1">
        <v>169</v>
      </c>
      <c r="AA86" s="1">
        <v>169</v>
      </c>
      <c r="AB86" s="1">
        <v>169</v>
      </c>
      <c r="AC86" s="1" t="s">
        <v>482</v>
      </c>
      <c r="AD86" s="1" t="str">
        <f>VLOOKUP(AC86,Legende!$A$5:$B$6,2,FALSE)</f>
        <v>Abfertigung innerhalb 90 Min</v>
      </c>
      <c r="AE86" s="1" t="s">
        <v>63</v>
      </c>
      <c r="AF86" s="6">
        <v>1</v>
      </c>
      <c r="AG86" s="6" t="str">
        <f>VLOOKUP(AF86,Legende!$A$10:$B$16,2,FALSE)</f>
        <v>Montag</v>
      </c>
      <c r="AH86" s="2">
        <v>45845</v>
      </c>
      <c r="AI86" s="5">
        <v>0.37152777777778001</v>
      </c>
      <c r="AJ86" s="2">
        <v>45845</v>
      </c>
      <c r="AK86" s="5">
        <v>0.37777777777777999</v>
      </c>
      <c r="AL86" s="2">
        <v>45845</v>
      </c>
      <c r="AM86" s="5">
        <v>0.38472222222222002</v>
      </c>
      <c r="AN86" s="1" t="s">
        <v>237</v>
      </c>
      <c r="AO86" s="1" t="str">
        <f>VLOOKUP(AN86,Verkehrsarten!$A:$B,2,FALSE)</f>
        <v>Linienflug</v>
      </c>
      <c r="AP86" s="1" t="s">
        <v>206</v>
      </c>
      <c r="AQ86" s="1" t="s">
        <v>44</v>
      </c>
      <c r="AR86" s="1" t="s">
        <v>346</v>
      </c>
      <c r="AS86" s="1" t="s">
        <v>349</v>
      </c>
      <c r="AT86" s="1" t="s">
        <v>424</v>
      </c>
      <c r="AU86" s="1" t="s">
        <v>34</v>
      </c>
      <c r="AV86" s="1" t="s">
        <v>579</v>
      </c>
      <c r="AW86" s="1">
        <v>193</v>
      </c>
      <c r="AX86" s="1" t="s">
        <v>579</v>
      </c>
      <c r="AY86" s="1" t="s">
        <v>482</v>
      </c>
      <c r="AZ86" s="1" t="str">
        <f>VLOOKUP(AY86,Legende!$A$5:$B$6,2,FALSE)</f>
        <v>Abfertigung innerhalb 90 Min</v>
      </c>
      <c r="BA86" s="1" t="s">
        <v>41</v>
      </c>
      <c r="BB86" s="1">
        <v>91</v>
      </c>
      <c r="BC86" s="30" t="s">
        <v>63</v>
      </c>
      <c r="BD86">
        <v>1</v>
      </c>
      <c r="BE86" s="1" t="str">
        <f>VLOOKUP(BD86,Legende!$A$10:$B$16,2,FALSE)</f>
        <v>Montag</v>
      </c>
    </row>
    <row r="87" spans="1:57" x14ac:dyDescent="0.25">
      <c r="A87" s="1" t="s">
        <v>599</v>
      </c>
      <c r="B87" s="1" t="s">
        <v>600</v>
      </c>
      <c r="C87" s="1" t="s">
        <v>4420</v>
      </c>
      <c r="D87" s="1" t="s">
        <v>601</v>
      </c>
      <c r="E87" s="1" t="s">
        <v>17</v>
      </c>
      <c r="F87" s="1" t="s">
        <v>251</v>
      </c>
      <c r="G87" s="1" t="s">
        <v>252</v>
      </c>
      <c r="H87" s="3">
        <v>66</v>
      </c>
      <c r="I87" s="1" t="s">
        <v>253</v>
      </c>
      <c r="J87" s="4">
        <v>156</v>
      </c>
      <c r="K87" s="1" t="s">
        <v>23</v>
      </c>
      <c r="L87" s="1" t="s">
        <v>17</v>
      </c>
      <c r="M87" s="1" t="s">
        <v>17</v>
      </c>
      <c r="N87" s="2">
        <v>45845</v>
      </c>
      <c r="O87" s="5">
        <v>0.35416666666667002</v>
      </c>
      <c r="P87" s="2">
        <v>45845</v>
      </c>
      <c r="Q87" s="5">
        <v>0.34861111111110998</v>
      </c>
      <c r="R87" s="2">
        <v>45845</v>
      </c>
      <c r="S87" s="5">
        <v>0.34444444444444</v>
      </c>
      <c r="T87" s="1" t="s">
        <v>237</v>
      </c>
      <c r="U87" s="1" t="s">
        <v>441</v>
      </c>
      <c r="V87" s="1" t="str">
        <f>VLOOKUP(U87,Flughäfen!A:F,6,FALSE)</f>
        <v>Mailand/Malpensa</v>
      </c>
      <c r="W87" s="1" t="s">
        <v>44</v>
      </c>
      <c r="X87" s="1" t="s">
        <v>123</v>
      </c>
      <c r="Y87" s="1" t="s">
        <v>29</v>
      </c>
      <c r="Z87" s="1">
        <v>118</v>
      </c>
      <c r="AA87" s="1">
        <v>118</v>
      </c>
      <c r="AB87" s="1">
        <v>118</v>
      </c>
      <c r="AC87" s="1" t="s">
        <v>482</v>
      </c>
      <c r="AD87" s="1" t="str">
        <f>VLOOKUP(AC87,Legende!$A$5:$B$6,2,FALSE)</f>
        <v>Abfertigung innerhalb 90 Min</v>
      </c>
      <c r="AE87" s="1" t="s">
        <v>41</v>
      </c>
      <c r="AF87" s="6">
        <v>1</v>
      </c>
      <c r="AG87" s="6" t="str">
        <f>VLOOKUP(AF87,Legende!$A$10:$B$16,2,FALSE)</f>
        <v>Montag</v>
      </c>
      <c r="AH87" s="2">
        <v>45845</v>
      </c>
      <c r="AI87" s="5">
        <v>0.37847222222221999</v>
      </c>
      <c r="AJ87" s="2">
        <v>45845</v>
      </c>
      <c r="AK87" s="5">
        <v>0.375</v>
      </c>
      <c r="AL87" s="2">
        <v>45845</v>
      </c>
      <c r="AM87" s="5">
        <v>0.38055555555555998</v>
      </c>
      <c r="AN87" s="1" t="s">
        <v>237</v>
      </c>
      <c r="AO87" s="1" t="str">
        <f>VLOOKUP(AN87,Verkehrsarten!$A:$B,2,FALSE)</f>
        <v>Linienflug</v>
      </c>
      <c r="AP87" s="1" t="s">
        <v>441</v>
      </c>
      <c r="AQ87" s="1" t="s">
        <v>44</v>
      </c>
      <c r="AR87" s="1" t="s">
        <v>123</v>
      </c>
      <c r="AS87" s="1" t="s">
        <v>443</v>
      </c>
      <c r="AT87" s="1" t="s">
        <v>535</v>
      </c>
      <c r="AU87" s="1" t="s">
        <v>34</v>
      </c>
      <c r="AV87" s="1" t="s">
        <v>534</v>
      </c>
      <c r="AW87" s="1">
        <v>141</v>
      </c>
      <c r="AX87" s="1" t="s">
        <v>534</v>
      </c>
      <c r="AY87" s="1" t="s">
        <v>482</v>
      </c>
      <c r="AZ87" s="1" t="str">
        <f>VLOOKUP(AY87,Legende!$A$5:$B$6,2,FALSE)</f>
        <v>Abfertigung innerhalb 90 Min</v>
      </c>
      <c r="BA87" s="1" t="s">
        <v>41</v>
      </c>
      <c r="BB87" s="1">
        <v>32</v>
      </c>
      <c r="BC87" s="30" t="s">
        <v>41</v>
      </c>
      <c r="BD87">
        <v>1</v>
      </c>
      <c r="BE87" s="1" t="str">
        <f>VLOOKUP(BD87,Legende!$A$10:$B$16,2,FALSE)</f>
        <v>Montag</v>
      </c>
    </row>
    <row r="88" spans="1:57" x14ac:dyDescent="0.25">
      <c r="A88" s="1" t="s">
        <v>602</v>
      </c>
      <c r="B88" s="1" t="s">
        <v>603</v>
      </c>
      <c r="C88" s="1" t="s">
        <v>4420</v>
      </c>
      <c r="D88" s="1" t="s">
        <v>604</v>
      </c>
      <c r="E88" s="1" t="s">
        <v>17</v>
      </c>
      <c r="F88" s="1" t="s">
        <v>251</v>
      </c>
      <c r="G88" s="1" t="s">
        <v>252</v>
      </c>
      <c r="H88" s="3">
        <v>70</v>
      </c>
      <c r="I88" s="1" t="s">
        <v>253</v>
      </c>
      <c r="J88" s="4">
        <v>138</v>
      </c>
      <c r="K88" s="1" t="s">
        <v>23</v>
      </c>
      <c r="L88" s="1" t="s">
        <v>17</v>
      </c>
      <c r="M88" s="1" t="s">
        <v>17</v>
      </c>
      <c r="N88" s="2">
        <v>45845</v>
      </c>
      <c r="O88" s="5">
        <v>0.35763888888889001</v>
      </c>
      <c r="P88" s="2">
        <v>45845</v>
      </c>
      <c r="Q88" s="5">
        <v>0.35625000000000001</v>
      </c>
      <c r="R88" s="2">
        <v>45845</v>
      </c>
      <c r="S88" s="5">
        <v>0.35208333333332997</v>
      </c>
      <c r="T88" s="1" t="s">
        <v>237</v>
      </c>
      <c r="U88" s="1" t="s">
        <v>51</v>
      </c>
      <c r="V88" s="1" t="str">
        <f>VLOOKUP(U88,Flughäfen!A:F,6,FALSE)</f>
        <v>Frankfurt</v>
      </c>
      <c r="W88" s="1" t="s">
        <v>27</v>
      </c>
      <c r="X88" s="1" t="s">
        <v>255</v>
      </c>
      <c r="Y88" s="1" t="s">
        <v>29</v>
      </c>
      <c r="Z88" s="1">
        <v>60</v>
      </c>
      <c r="AA88" s="1">
        <v>60</v>
      </c>
      <c r="AB88" s="1">
        <v>60</v>
      </c>
      <c r="AC88" s="1" t="s">
        <v>482</v>
      </c>
      <c r="AD88" s="1" t="str">
        <f>VLOOKUP(AC88,Legende!$A$5:$B$6,2,FALSE)</f>
        <v>Abfertigung innerhalb 90 Min</v>
      </c>
      <c r="AE88" s="1" t="s">
        <v>63</v>
      </c>
      <c r="AF88" s="6">
        <v>1</v>
      </c>
      <c r="AG88" s="6" t="str">
        <f>VLOOKUP(AF88,Legende!$A$10:$B$16,2,FALSE)</f>
        <v>Montag</v>
      </c>
      <c r="AH88" s="2">
        <v>45845</v>
      </c>
      <c r="AI88" s="5">
        <v>0.39583333333332998</v>
      </c>
      <c r="AJ88" s="2">
        <v>45845</v>
      </c>
      <c r="AK88" s="5">
        <v>0.39305555555555999</v>
      </c>
      <c r="AL88" s="2">
        <v>45845</v>
      </c>
      <c r="AM88" s="5">
        <v>0.39791666666667003</v>
      </c>
      <c r="AN88" s="1" t="s">
        <v>237</v>
      </c>
      <c r="AO88" s="1" t="str">
        <f>VLOOKUP(AN88,Verkehrsarten!$A:$B,2,FALSE)</f>
        <v>Linienflug</v>
      </c>
      <c r="AP88" s="1" t="s">
        <v>51</v>
      </c>
      <c r="AQ88" s="1" t="s">
        <v>27</v>
      </c>
      <c r="AR88" s="1" t="s">
        <v>255</v>
      </c>
      <c r="AS88" s="1" t="s">
        <v>306</v>
      </c>
      <c r="AT88" s="1" t="s">
        <v>259</v>
      </c>
      <c r="AU88" s="1" t="s">
        <v>34</v>
      </c>
      <c r="AV88" s="1" t="s">
        <v>606</v>
      </c>
      <c r="AW88" s="1">
        <v>127</v>
      </c>
      <c r="AX88" s="1" t="s">
        <v>606</v>
      </c>
      <c r="AY88" s="1" t="s">
        <v>482</v>
      </c>
      <c r="AZ88" s="1" t="str">
        <f>VLOOKUP(AY88,Legende!$A$5:$B$6,2,FALSE)</f>
        <v>Abfertigung innerhalb 90 Min</v>
      </c>
      <c r="BA88" s="1" t="s">
        <v>35</v>
      </c>
      <c r="BB88" s="1">
        <v>58</v>
      </c>
      <c r="BC88" s="30" t="s">
        <v>63</v>
      </c>
      <c r="BD88">
        <v>1</v>
      </c>
      <c r="BE88" s="1" t="str">
        <f>VLOOKUP(BD88,Legende!$A$10:$B$16,2,FALSE)</f>
        <v>Montag</v>
      </c>
    </row>
    <row r="89" spans="1:57" x14ac:dyDescent="0.25">
      <c r="A89" s="1" t="s">
        <v>607</v>
      </c>
      <c r="B89" s="1" t="s">
        <v>608</v>
      </c>
      <c r="C89" s="1" t="s">
        <v>4420</v>
      </c>
      <c r="D89" s="1" t="s">
        <v>609</v>
      </c>
      <c r="E89" s="1" t="s">
        <v>17</v>
      </c>
      <c r="F89" s="1" t="s">
        <v>17</v>
      </c>
      <c r="G89" s="1" t="s">
        <v>17</v>
      </c>
      <c r="H89" s="3">
        <v>52</v>
      </c>
      <c r="I89" s="1" t="s">
        <v>327</v>
      </c>
      <c r="J89" s="4">
        <v>108</v>
      </c>
      <c r="K89" s="1" t="s">
        <v>23</v>
      </c>
      <c r="L89" s="1" t="s">
        <v>17</v>
      </c>
      <c r="M89" s="1" t="s">
        <v>17</v>
      </c>
      <c r="N89" s="2">
        <v>45845</v>
      </c>
      <c r="O89" s="5">
        <v>0.36111111111110999</v>
      </c>
      <c r="P89" s="2">
        <v>45845</v>
      </c>
      <c r="Q89" s="5">
        <v>0.35833333333333001</v>
      </c>
      <c r="R89" s="2">
        <v>45845</v>
      </c>
      <c r="S89" s="5">
        <v>0.35416666666667002</v>
      </c>
      <c r="T89" s="1" t="s">
        <v>237</v>
      </c>
      <c r="U89" s="1" t="s">
        <v>610</v>
      </c>
      <c r="V89" s="1" t="str">
        <f>VLOOKUP(U89,Flughäfen!A:F,6,FALSE)</f>
        <v>Belgrad</v>
      </c>
      <c r="W89" s="1" t="s">
        <v>15</v>
      </c>
      <c r="X89" s="1" t="s">
        <v>402</v>
      </c>
      <c r="Y89" s="1" t="s">
        <v>29</v>
      </c>
      <c r="Z89" s="1">
        <v>37</v>
      </c>
      <c r="AA89" s="1">
        <v>37</v>
      </c>
      <c r="AB89" s="1">
        <v>37</v>
      </c>
      <c r="AC89" s="1" t="s">
        <v>482</v>
      </c>
      <c r="AD89" s="1" t="str">
        <f>VLOOKUP(AC89,Legende!$A$5:$B$6,2,FALSE)</f>
        <v>Abfertigung innerhalb 90 Min</v>
      </c>
      <c r="AE89" s="1" t="s">
        <v>41</v>
      </c>
      <c r="AF89" s="6">
        <v>1</v>
      </c>
      <c r="AG89" s="6" t="str">
        <f>VLOOKUP(AF89,Legende!$A$10:$B$16,2,FALSE)</f>
        <v>Montag</v>
      </c>
      <c r="AH89" s="2">
        <v>45845</v>
      </c>
      <c r="AI89" s="5">
        <v>0.39236111111110999</v>
      </c>
      <c r="AJ89" s="2">
        <v>45845</v>
      </c>
      <c r="AK89" s="5">
        <v>0.40902777777777999</v>
      </c>
      <c r="AL89" s="2">
        <v>45845</v>
      </c>
      <c r="AM89" s="5">
        <v>0.41319444444443998</v>
      </c>
      <c r="AN89" s="1" t="s">
        <v>237</v>
      </c>
      <c r="AO89" s="1" t="str">
        <f>VLOOKUP(AN89,Verkehrsarten!$A:$B,2,FALSE)</f>
        <v>Linienflug</v>
      </c>
      <c r="AP89" s="1" t="s">
        <v>610</v>
      </c>
      <c r="AQ89" s="1" t="s">
        <v>15</v>
      </c>
      <c r="AR89" s="1" t="s">
        <v>402</v>
      </c>
      <c r="AS89" s="1" t="s">
        <v>404</v>
      </c>
      <c r="AT89" s="1" t="s">
        <v>611</v>
      </c>
      <c r="AU89" s="1" t="s">
        <v>34</v>
      </c>
      <c r="AV89" s="1" t="s">
        <v>612</v>
      </c>
      <c r="AW89" s="1">
        <v>99</v>
      </c>
      <c r="AX89" s="1" t="s">
        <v>612</v>
      </c>
      <c r="AY89" s="1" t="s">
        <v>482</v>
      </c>
      <c r="AZ89" s="1" t="str">
        <f>VLOOKUP(AY89,Legende!$A$5:$B$6,2,FALSE)</f>
        <v>Abfertigung innerhalb 90 Min</v>
      </c>
      <c r="BA89" s="1" t="s">
        <v>35</v>
      </c>
      <c r="BB89" s="1">
        <v>38</v>
      </c>
      <c r="BC89" s="30" t="s">
        <v>41</v>
      </c>
      <c r="BD89">
        <v>1</v>
      </c>
      <c r="BE89" s="1" t="str">
        <f>VLOOKUP(BD89,Legende!$A$10:$B$16,2,FALSE)</f>
        <v>Montag</v>
      </c>
    </row>
    <row r="90" spans="1:57" x14ac:dyDescent="0.25">
      <c r="A90" s="1" t="s">
        <v>613</v>
      </c>
      <c r="B90" s="1" t="s">
        <v>614</v>
      </c>
      <c r="C90" s="1" t="s">
        <v>4420</v>
      </c>
      <c r="D90" s="1" t="s">
        <v>615</v>
      </c>
      <c r="E90" s="1" t="s">
        <v>17</v>
      </c>
      <c r="F90" s="1" t="s">
        <v>17</v>
      </c>
      <c r="G90" s="1" t="s">
        <v>234</v>
      </c>
      <c r="H90" s="3">
        <v>77</v>
      </c>
      <c r="I90" s="1" t="s">
        <v>286</v>
      </c>
      <c r="J90" s="4">
        <v>186</v>
      </c>
      <c r="K90" s="1" t="s">
        <v>23</v>
      </c>
      <c r="L90" s="1" t="s">
        <v>17</v>
      </c>
      <c r="M90" s="1" t="s">
        <v>17</v>
      </c>
      <c r="N90" s="2">
        <v>45845</v>
      </c>
      <c r="O90" s="5">
        <v>0.36805555555556002</v>
      </c>
      <c r="P90" s="2">
        <v>45845</v>
      </c>
      <c r="Q90" s="5">
        <v>0.36249999999999999</v>
      </c>
      <c r="R90" s="2">
        <v>45845</v>
      </c>
      <c r="S90" s="5">
        <v>0.35833333333333001</v>
      </c>
      <c r="T90" s="1" t="s">
        <v>237</v>
      </c>
      <c r="U90" s="1" t="s">
        <v>289</v>
      </c>
      <c r="V90" s="1" t="str">
        <f>VLOOKUP(U90,Flughäfen!A:F,6,FALSE)</f>
        <v>Manchester</v>
      </c>
      <c r="W90" s="1" t="s">
        <v>44</v>
      </c>
      <c r="X90" s="1" t="s">
        <v>290</v>
      </c>
      <c r="Y90" s="1" t="s">
        <v>29</v>
      </c>
      <c r="Z90" s="1">
        <v>131</v>
      </c>
      <c r="AA90" s="1">
        <v>131</v>
      </c>
      <c r="AB90" s="1">
        <v>131</v>
      </c>
      <c r="AC90" s="1" t="s">
        <v>482</v>
      </c>
      <c r="AD90" s="1" t="str">
        <f>VLOOKUP(AC90,Legende!$A$5:$B$6,2,FALSE)</f>
        <v>Abfertigung innerhalb 90 Min</v>
      </c>
      <c r="AE90" s="1" t="s">
        <v>41</v>
      </c>
      <c r="AF90" s="6">
        <v>1</v>
      </c>
      <c r="AG90" s="6" t="str">
        <f>VLOOKUP(AF90,Legende!$A$10:$B$16,2,FALSE)</f>
        <v>Montag</v>
      </c>
      <c r="AH90" s="2">
        <v>45845</v>
      </c>
      <c r="AI90" s="5">
        <v>0.39583333333332998</v>
      </c>
      <c r="AJ90" s="2">
        <v>45845</v>
      </c>
      <c r="AK90" s="5">
        <v>0.39722222222221998</v>
      </c>
      <c r="AL90" s="2">
        <v>45845</v>
      </c>
      <c r="AM90" s="5">
        <v>0.40486111111111001</v>
      </c>
      <c r="AN90" s="1" t="s">
        <v>237</v>
      </c>
      <c r="AO90" s="1" t="str">
        <f>VLOOKUP(AN90,Verkehrsarten!$A:$B,2,FALSE)</f>
        <v>Linienflug</v>
      </c>
      <c r="AP90" s="1" t="s">
        <v>289</v>
      </c>
      <c r="AQ90" s="1" t="s">
        <v>44</v>
      </c>
      <c r="AR90" s="1" t="s">
        <v>290</v>
      </c>
      <c r="AS90" s="1" t="s">
        <v>291</v>
      </c>
      <c r="AT90" s="1" t="s">
        <v>535</v>
      </c>
      <c r="AU90" s="1" t="s">
        <v>34</v>
      </c>
      <c r="AV90" s="1" t="s">
        <v>616</v>
      </c>
      <c r="AW90" s="1">
        <v>176</v>
      </c>
      <c r="AX90" s="1" t="s">
        <v>616</v>
      </c>
      <c r="AY90" s="1" t="s">
        <v>482</v>
      </c>
      <c r="AZ90" s="1" t="str">
        <f>VLOOKUP(AY90,Legende!$A$5:$B$6,2,FALSE)</f>
        <v>Abfertigung innerhalb 90 Min</v>
      </c>
      <c r="BA90" s="1" t="s">
        <v>41</v>
      </c>
      <c r="BB90" s="1">
        <v>55</v>
      </c>
      <c r="BC90" s="30" t="s">
        <v>41</v>
      </c>
      <c r="BD90">
        <v>1</v>
      </c>
      <c r="BE90" s="1" t="str">
        <f>VLOOKUP(BD90,Legende!$A$10:$B$16,2,FALSE)</f>
        <v>Montag</v>
      </c>
    </row>
    <row r="91" spans="1:57" x14ac:dyDescent="0.25">
      <c r="A91" s="1" t="s">
        <v>617</v>
      </c>
      <c r="B91" s="1" t="s">
        <v>618</v>
      </c>
      <c r="C91" s="1" t="s">
        <v>4420</v>
      </c>
      <c r="D91" s="1" t="s">
        <v>619</v>
      </c>
      <c r="E91" s="1" t="s">
        <v>17</v>
      </c>
      <c r="F91" s="1" t="s">
        <v>284</v>
      </c>
      <c r="G91" s="1" t="s">
        <v>285</v>
      </c>
      <c r="H91" s="3">
        <v>77</v>
      </c>
      <c r="I91" s="1" t="s">
        <v>286</v>
      </c>
      <c r="J91" s="4">
        <v>180</v>
      </c>
      <c r="K91" s="1" t="s">
        <v>23</v>
      </c>
      <c r="L91" s="1" t="s">
        <v>17</v>
      </c>
      <c r="M91" s="1" t="s">
        <v>17</v>
      </c>
      <c r="N91" s="2">
        <v>45845</v>
      </c>
      <c r="O91" s="5">
        <v>0.36805555555556002</v>
      </c>
      <c r="P91" s="2">
        <v>45845</v>
      </c>
      <c r="Q91" s="5">
        <v>0.36249999999999999</v>
      </c>
      <c r="R91" s="2">
        <v>45845</v>
      </c>
      <c r="S91" s="5">
        <v>0.35694444444444001</v>
      </c>
      <c r="T91" s="1" t="s">
        <v>237</v>
      </c>
      <c r="U91" s="1" t="s">
        <v>477</v>
      </c>
      <c r="V91" s="1" t="str">
        <f>VLOOKUP(U91,Flughäfen!A:F,6,FALSE)</f>
        <v>Wien</v>
      </c>
      <c r="W91" s="1" t="s">
        <v>44</v>
      </c>
      <c r="X91" s="1" t="s">
        <v>337</v>
      </c>
      <c r="Y91" s="1" t="s">
        <v>29</v>
      </c>
      <c r="Z91" s="1">
        <v>130</v>
      </c>
      <c r="AA91" s="1">
        <v>130</v>
      </c>
      <c r="AB91" s="1">
        <v>130</v>
      </c>
      <c r="AC91" s="1" t="s">
        <v>482</v>
      </c>
      <c r="AD91" s="1" t="str">
        <f>VLOOKUP(AC91,Legende!$A$5:$B$6,2,FALSE)</f>
        <v>Abfertigung innerhalb 90 Min</v>
      </c>
      <c r="AE91" s="1" t="s">
        <v>63</v>
      </c>
      <c r="AF91" s="6">
        <v>1</v>
      </c>
      <c r="AG91" s="6" t="str">
        <f>VLOOKUP(AF91,Legende!$A$10:$B$16,2,FALSE)</f>
        <v>Montag</v>
      </c>
      <c r="AH91" s="2">
        <v>45845</v>
      </c>
      <c r="AI91" s="5">
        <v>0.40277777777778001</v>
      </c>
      <c r="AJ91" s="2">
        <v>45845</v>
      </c>
      <c r="AK91" s="5">
        <v>0.41249999999999998</v>
      </c>
      <c r="AL91" s="2">
        <v>45845</v>
      </c>
      <c r="AM91" s="5">
        <v>0.41666666666667002</v>
      </c>
      <c r="AN91" s="1" t="s">
        <v>237</v>
      </c>
      <c r="AO91" s="1" t="str">
        <f>VLOOKUP(AN91,Verkehrsarten!$A:$B,2,FALSE)</f>
        <v>Linienflug</v>
      </c>
      <c r="AP91" s="1" t="s">
        <v>477</v>
      </c>
      <c r="AQ91" s="1" t="s">
        <v>44</v>
      </c>
      <c r="AR91" s="1" t="s">
        <v>337</v>
      </c>
      <c r="AS91" s="1" t="s">
        <v>339</v>
      </c>
      <c r="AT91" s="1" t="s">
        <v>259</v>
      </c>
      <c r="AU91" s="1" t="s">
        <v>34</v>
      </c>
      <c r="AV91" s="1" t="s">
        <v>621</v>
      </c>
      <c r="AW91" s="1">
        <v>171</v>
      </c>
      <c r="AX91" s="1" t="s">
        <v>621</v>
      </c>
      <c r="AY91" s="1" t="s">
        <v>482</v>
      </c>
      <c r="AZ91" s="1" t="str">
        <f>VLOOKUP(AY91,Legende!$A$5:$B$6,2,FALSE)</f>
        <v>Abfertigung innerhalb 90 Min</v>
      </c>
      <c r="BA91" s="1" t="s">
        <v>63</v>
      </c>
      <c r="BB91" s="1">
        <v>105</v>
      </c>
      <c r="BC91" s="30" t="s">
        <v>63</v>
      </c>
      <c r="BD91">
        <v>1</v>
      </c>
      <c r="BE91" s="1" t="str">
        <f>VLOOKUP(BD91,Legende!$A$10:$B$16,2,FALSE)</f>
        <v>Montag</v>
      </c>
    </row>
    <row r="92" spans="1:57" x14ac:dyDescent="0.25">
      <c r="A92" s="1" t="s">
        <v>622</v>
      </c>
      <c r="B92" s="1" t="s">
        <v>623</v>
      </c>
      <c r="C92" s="1" t="s">
        <v>4420</v>
      </c>
      <c r="D92" s="1" t="s">
        <v>624</v>
      </c>
      <c r="E92" s="1" t="s">
        <v>17</v>
      </c>
      <c r="F92" s="1" t="s">
        <v>284</v>
      </c>
      <c r="G92" s="1" t="s">
        <v>285</v>
      </c>
      <c r="H92" s="3">
        <v>74</v>
      </c>
      <c r="I92" s="1" t="s">
        <v>286</v>
      </c>
      <c r="J92" s="4">
        <v>180</v>
      </c>
      <c r="K92" s="1" t="s">
        <v>23</v>
      </c>
      <c r="L92" s="1" t="s">
        <v>17</v>
      </c>
      <c r="M92" s="1" t="s">
        <v>17</v>
      </c>
      <c r="N92" s="2">
        <v>45845</v>
      </c>
      <c r="O92" s="5">
        <v>0.36458333333332998</v>
      </c>
      <c r="P92" s="2">
        <v>45845</v>
      </c>
      <c r="Q92" s="5">
        <v>0.36527777777777998</v>
      </c>
      <c r="R92" s="2">
        <v>45845</v>
      </c>
      <c r="S92" s="5">
        <v>0.36249999999999999</v>
      </c>
      <c r="T92" s="1" t="s">
        <v>237</v>
      </c>
      <c r="U92" s="1" t="s">
        <v>377</v>
      </c>
      <c r="V92" s="1" t="str">
        <f>VLOOKUP(U92,Flughäfen!A:F,6,FALSE)</f>
        <v>Zürich</v>
      </c>
      <c r="W92" s="1" t="s">
        <v>44</v>
      </c>
      <c r="X92" s="1" t="s">
        <v>265</v>
      </c>
      <c r="Y92" s="1" t="s">
        <v>29</v>
      </c>
      <c r="Z92" s="1">
        <v>67</v>
      </c>
      <c r="AA92" s="1">
        <v>67</v>
      </c>
      <c r="AB92" s="1">
        <v>67</v>
      </c>
      <c r="AC92" s="1" t="s">
        <v>482</v>
      </c>
      <c r="AD92" s="1" t="str">
        <f>VLOOKUP(AC92,Legende!$A$5:$B$6,2,FALSE)</f>
        <v>Abfertigung innerhalb 90 Min</v>
      </c>
      <c r="AE92" s="1" t="s">
        <v>63</v>
      </c>
      <c r="AF92" s="6">
        <v>1</v>
      </c>
      <c r="AG92" s="6" t="str">
        <f>VLOOKUP(AF92,Legende!$A$10:$B$16,2,FALSE)</f>
        <v>Montag</v>
      </c>
      <c r="AH92" s="2">
        <v>45845</v>
      </c>
      <c r="AI92" s="5">
        <v>0.39930555555556002</v>
      </c>
      <c r="AJ92" s="2">
        <v>45845</v>
      </c>
      <c r="AK92" s="5">
        <v>0.41736111111111002</v>
      </c>
      <c r="AL92" s="2">
        <v>45845</v>
      </c>
      <c r="AM92" s="5">
        <v>0.42777777777777998</v>
      </c>
      <c r="AN92" s="1" t="s">
        <v>237</v>
      </c>
      <c r="AO92" s="1" t="str">
        <f>VLOOKUP(AN92,Verkehrsarten!$A:$B,2,FALSE)</f>
        <v>Linienflug</v>
      </c>
      <c r="AP92" s="1" t="s">
        <v>377</v>
      </c>
      <c r="AQ92" s="1" t="s">
        <v>44</v>
      </c>
      <c r="AR92" s="1" t="s">
        <v>265</v>
      </c>
      <c r="AS92" s="1" t="s">
        <v>268</v>
      </c>
      <c r="AT92" s="1" t="s">
        <v>259</v>
      </c>
      <c r="AU92" s="1" t="s">
        <v>34</v>
      </c>
      <c r="AV92" s="1" t="s">
        <v>503</v>
      </c>
      <c r="AW92" s="1">
        <v>163</v>
      </c>
      <c r="AX92" s="1" t="s">
        <v>503</v>
      </c>
      <c r="AY92" s="1" t="s">
        <v>482</v>
      </c>
      <c r="AZ92" s="1" t="str">
        <f>VLOOKUP(AY92,Legende!$A$5:$B$6,2,FALSE)</f>
        <v>Abfertigung innerhalb 90 Min</v>
      </c>
      <c r="BA92" s="1" t="s">
        <v>35</v>
      </c>
      <c r="BB92" s="1">
        <v>92</v>
      </c>
      <c r="BC92" s="30" t="s">
        <v>63</v>
      </c>
      <c r="BD92">
        <v>1</v>
      </c>
      <c r="BE92" s="1" t="str">
        <f>VLOOKUP(BD92,Legende!$A$10:$B$16,2,FALSE)</f>
        <v>Montag</v>
      </c>
    </row>
    <row r="93" spans="1:57" x14ac:dyDescent="0.25">
      <c r="A93" s="1" t="s">
        <v>627</v>
      </c>
      <c r="B93" s="1" t="s">
        <v>628</v>
      </c>
      <c r="C93" s="1" t="s">
        <v>4420</v>
      </c>
      <c r="D93" s="1" t="s">
        <v>629</v>
      </c>
      <c r="E93" s="1" t="s">
        <v>17</v>
      </c>
      <c r="F93" s="1" t="s">
        <v>630</v>
      </c>
      <c r="G93" s="1" t="s">
        <v>394</v>
      </c>
      <c r="H93" s="3">
        <v>233</v>
      </c>
      <c r="I93" s="1" t="s">
        <v>631</v>
      </c>
      <c r="J93" s="4">
        <v>289</v>
      </c>
      <c r="K93" s="1" t="s">
        <v>23</v>
      </c>
      <c r="L93" s="1" t="s">
        <v>17</v>
      </c>
      <c r="M93" s="1" t="s">
        <v>17</v>
      </c>
      <c r="N93" s="2">
        <v>45845</v>
      </c>
      <c r="O93" s="5">
        <v>0.375</v>
      </c>
      <c r="P93" s="2">
        <v>45845</v>
      </c>
      <c r="Q93" s="5">
        <v>0.37430555555556</v>
      </c>
      <c r="R93" s="2">
        <v>45845</v>
      </c>
      <c r="S93" s="5">
        <v>0.36388888888888998</v>
      </c>
      <c r="T93" s="1" t="s">
        <v>237</v>
      </c>
      <c r="U93" s="1" t="s">
        <v>274</v>
      </c>
      <c r="V93" s="1" t="str">
        <f>VLOOKUP(U93,Flughäfen!A:F,6,FALSE)</f>
        <v>Istanbul Airport</v>
      </c>
      <c r="W93" s="1" t="s">
        <v>15</v>
      </c>
      <c r="X93" s="1" t="s">
        <v>41</v>
      </c>
      <c r="Y93" s="1" t="s">
        <v>29</v>
      </c>
      <c r="Z93" s="1">
        <v>83</v>
      </c>
      <c r="AA93" s="1">
        <v>83</v>
      </c>
      <c r="AB93" s="1">
        <v>83</v>
      </c>
      <c r="AC93" s="1" t="s">
        <v>22</v>
      </c>
      <c r="AD93" s="1" t="str">
        <f>VLOOKUP(AC93,Legende!$A$5:$B$6,2,FALSE)</f>
        <v>getrennte Abfertigung, länger als 90 Min</v>
      </c>
      <c r="AE93" s="1" t="s">
        <v>41</v>
      </c>
      <c r="AF93" s="6">
        <v>1</v>
      </c>
      <c r="AG93" s="6" t="str">
        <f>VLOOKUP(AF93,Legende!$A$10:$B$16,2,FALSE)</f>
        <v>Montag</v>
      </c>
      <c r="AH93" s="2">
        <v>45845</v>
      </c>
      <c r="AI93" s="5">
        <v>0.4375</v>
      </c>
      <c r="AJ93" s="2">
        <v>45845</v>
      </c>
      <c r="AK93" s="5">
        <v>0.44652777777778002</v>
      </c>
      <c r="AL93" s="2">
        <v>45845</v>
      </c>
      <c r="AM93" s="5">
        <v>0.45624999999999999</v>
      </c>
      <c r="AN93" s="1" t="s">
        <v>237</v>
      </c>
      <c r="AO93" s="1" t="str">
        <f>VLOOKUP(AN93,Verkehrsarten!$A:$B,2,FALSE)</f>
        <v>Linienflug</v>
      </c>
      <c r="AP93" s="1" t="s">
        <v>274</v>
      </c>
      <c r="AQ93" s="1" t="s">
        <v>15</v>
      </c>
      <c r="AR93" s="1" t="s">
        <v>41</v>
      </c>
      <c r="AS93" s="1" t="s">
        <v>358</v>
      </c>
      <c r="AT93" s="1" t="s">
        <v>278</v>
      </c>
      <c r="AU93" s="1" t="s">
        <v>34</v>
      </c>
      <c r="AV93" s="1" t="s">
        <v>633</v>
      </c>
      <c r="AW93" s="1">
        <v>231</v>
      </c>
      <c r="AX93" s="1" t="s">
        <v>633</v>
      </c>
      <c r="AY93" s="1" t="s">
        <v>22</v>
      </c>
      <c r="AZ93" s="1" t="str">
        <f>VLOOKUP(AY93,Legende!$A$5:$B$6,2,FALSE)</f>
        <v>getrennte Abfertigung, länger als 90 Min</v>
      </c>
      <c r="BA93" s="1" t="s">
        <v>35</v>
      </c>
      <c r="BB93" s="1">
        <v>237</v>
      </c>
      <c r="BC93" s="30" t="s">
        <v>41</v>
      </c>
      <c r="BD93">
        <v>1</v>
      </c>
      <c r="BE93" s="1" t="str">
        <f>VLOOKUP(BD93,Legende!$A$10:$B$16,2,FALSE)</f>
        <v>Montag</v>
      </c>
    </row>
    <row r="94" spans="1:57" x14ac:dyDescent="0.25">
      <c r="A94" s="1" t="s">
        <v>635</v>
      </c>
      <c r="B94" s="1" t="s">
        <v>249</v>
      </c>
      <c r="C94" s="1" t="s">
        <v>4420</v>
      </c>
      <c r="D94" s="1" t="s">
        <v>636</v>
      </c>
      <c r="E94" s="1" t="s">
        <v>17</v>
      </c>
      <c r="F94" s="1" t="s">
        <v>251</v>
      </c>
      <c r="G94" s="1" t="s">
        <v>252</v>
      </c>
      <c r="H94" s="3">
        <v>68</v>
      </c>
      <c r="I94" s="1" t="s">
        <v>253</v>
      </c>
      <c r="J94" s="4">
        <v>138</v>
      </c>
      <c r="K94" s="1" t="s">
        <v>23</v>
      </c>
      <c r="L94" s="1" t="s">
        <v>17</v>
      </c>
      <c r="M94" s="1" t="s">
        <v>17</v>
      </c>
      <c r="N94" s="2">
        <v>45845</v>
      </c>
      <c r="O94" s="5">
        <v>0.37847222222221999</v>
      </c>
      <c r="P94" s="2">
        <v>45845</v>
      </c>
      <c r="Q94" s="5">
        <v>0.38055555555555998</v>
      </c>
      <c r="R94" s="2">
        <v>45845</v>
      </c>
      <c r="S94" s="5">
        <v>0.37708333333333</v>
      </c>
      <c r="T94" s="1" t="s">
        <v>237</v>
      </c>
      <c r="U94" s="1" t="s">
        <v>51</v>
      </c>
      <c r="V94" s="1" t="str">
        <f>VLOOKUP(U94,Flughäfen!A:F,6,FALSE)</f>
        <v>Frankfurt</v>
      </c>
      <c r="W94" s="1" t="s">
        <v>27</v>
      </c>
      <c r="X94" s="1" t="s">
        <v>378</v>
      </c>
      <c r="Y94" s="1" t="s">
        <v>29</v>
      </c>
      <c r="Z94" s="1">
        <v>73</v>
      </c>
      <c r="AA94" s="1">
        <v>73</v>
      </c>
      <c r="AB94" s="1">
        <v>73</v>
      </c>
      <c r="AC94" s="1" t="s">
        <v>482</v>
      </c>
      <c r="AD94" s="1" t="str">
        <f>VLOOKUP(AC94,Legende!$A$5:$B$6,2,FALSE)</f>
        <v>Abfertigung innerhalb 90 Min</v>
      </c>
      <c r="AE94" s="1" t="s">
        <v>63</v>
      </c>
      <c r="AF94" s="6">
        <v>1</v>
      </c>
      <c r="AG94" s="6" t="str">
        <f>VLOOKUP(AF94,Legende!$A$10:$B$16,2,FALSE)</f>
        <v>Montag</v>
      </c>
      <c r="AH94" s="2">
        <v>45845</v>
      </c>
      <c r="AI94" s="5">
        <v>0.41666666666667002</v>
      </c>
      <c r="AJ94" s="2">
        <v>45845</v>
      </c>
      <c r="AK94" s="5">
        <v>0.41805555555556001</v>
      </c>
      <c r="AL94" s="2">
        <v>45845</v>
      </c>
      <c r="AM94" s="5">
        <v>0.42361111111110999</v>
      </c>
      <c r="AN94" s="1" t="s">
        <v>237</v>
      </c>
      <c r="AO94" s="1" t="str">
        <f>VLOOKUP(AN94,Verkehrsarten!$A:$B,2,FALSE)</f>
        <v>Linienflug</v>
      </c>
      <c r="AP94" s="1" t="s">
        <v>51</v>
      </c>
      <c r="AQ94" s="1" t="s">
        <v>27</v>
      </c>
      <c r="AR94" s="1" t="s">
        <v>378</v>
      </c>
      <c r="AS94" s="1" t="s">
        <v>381</v>
      </c>
      <c r="AT94" s="1" t="s">
        <v>259</v>
      </c>
      <c r="AU94" s="1" t="s">
        <v>34</v>
      </c>
      <c r="AV94" s="1" t="s">
        <v>366</v>
      </c>
      <c r="AW94" s="1">
        <v>128</v>
      </c>
      <c r="AX94" s="1" t="s">
        <v>366</v>
      </c>
      <c r="AY94" s="1" t="s">
        <v>482</v>
      </c>
      <c r="AZ94" s="1" t="str">
        <f>VLOOKUP(AY94,Legende!$A$5:$B$6,2,FALSE)</f>
        <v>Abfertigung innerhalb 90 Min</v>
      </c>
      <c r="BA94" s="1" t="s">
        <v>35</v>
      </c>
      <c r="BB94" s="1">
        <v>78</v>
      </c>
      <c r="BC94" s="30" t="s">
        <v>63</v>
      </c>
      <c r="BD94">
        <v>1</v>
      </c>
      <c r="BE94" s="1" t="str">
        <f>VLOOKUP(BD94,Legende!$A$10:$B$16,2,FALSE)</f>
        <v>Montag</v>
      </c>
    </row>
    <row r="95" spans="1:57" x14ac:dyDescent="0.25">
      <c r="A95" s="1" t="s">
        <v>638</v>
      </c>
      <c r="B95" s="1" t="s">
        <v>639</v>
      </c>
      <c r="C95" s="1" t="s">
        <v>4419</v>
      </c>
      <c r="D95" s="1" t="s">
        <v>640</v>
      </c>
      <c r="E95" s="1" t="s">
        <v>17</v>
      </c>
      <c r="F95" s="1" t="s">
        <v>641</v>
      </c>
      <c r="G95" s="1" t="s">
        <v>17</v>
      </c>
      <c r="H95" s="3">
        <v>4.5</v>
      </c>
      <c r="I95" s="1" t="s">
        <v>641</v>
      </c>
      <c r="J95" s="4">
        <v>9</v>
      </c>
      <c r="K95" s="1" t="s">
        <v>23</v>
      </c>
      <c r="L95" s="1" t="s">
        <v>17</v>
      </c>
      <c r="M95" s="1" t="s">
        <v>17</v>
      </c>
      <c r="N95" s="2">
        <v>45845</v>
      </c>
      <c r="O95" s="5">
        <v>0.37986111111110998</v>
      </c>
      <c r="P95" s="2">
        <v>45845</v>
      </c>
      <c r="Q95" s="5">
        <v>0.38263888888889003</v>
      </c>
      <c r="R95" s="2">
        <v>45845</v>
      </c>
      <c r="S95" s="5">
        <v>0.38124999999999998</v>
      </c>
      <c r="T95" s="1" t="s">
        <v>107</v>
      </c>
      <c r="U95" s="1" t="s">
        <v>642</v>
      </c>
      <c r="V95" s="1" t="str">
        <f>VLOOKUP(U95,Flughäfen!A:F,6,FALSE)</f>
        <v>Augsburg</v>
      </c>
      <c r="W95" s="1" t="s">
        <v>27</v>
      </c>
      <c r="X95" s="1" t="s">
        <v>643</v>
      </c>
      <c r="Y95" s="1" t="s">
        <v>29</v>
      </c>
      <c r="Z95" s="1">
        <v>0</v>
      </c>
      <c r="AA95" s="1">
        <v>0</v>
      </c>
      <c r="AB95" s="1">
        <v>0</v>
      </c>
      <c r="AC95" s="1" t="s">
        <v>22</v>
      </c>
      <c r="AD95" s="1" t="str">
        <f>VLOOKUP(AC95,Legende!$A$5:$B$6,2,FALSE)</f>
        <v>getrennte Abfertigung, länger als 90 Min</v>
      </c>
      <c r="AE95" s="1" t="s">
        <v>17</v>
      </c>
      <c r="AF95" s="6">
        <v>1</v>
      </c>
      <c r="AG95" s="6" t="str">
        <f>VLOOKUP(AF95,Legende!$A$10:$B$16,2,FALSE)</f>
        <v>Montag</v>
      </c>
      <c r="AH95" s="2">
        <v>45845</v>
      </c>
      <c r="AI95" s="5">
        <v>0.77083333333333004</v>
      </c>
      <c r="AJ95" s="2">
        <v>45845</v>
      </c>
      <c r="AK95" s="5">
        <v>0.74722222222222001</v>
      </c>
      <c r="AL95" s="2">
        <v>45845</v>
      </c>
      <c r="AM95" s="5">
        <v>0.75486111111110998</v>
      </c>
      <c r="AN95" s="1" t="s">
        <v>107</v>
      </c>
      <c r="AO95" s="1" t="str">
        <f>VLOOKUP(AN95,Verkehrsarten!$A:$B,2,FALSE)</f>
        <v>sonstiger nichtgewerblicher Verkehr</v>
      </c>
      <c r="AP95" s="1" t="s">
        <v>642</v>
      </c>
      <c r="AQ95" s="1" t="s">
        <v>27</v>
      </c>
      <c r="AR95" s="1" t="s">
        <v>643</v>
      </c>
      <c r="AS95" s="1" t="s">
        <v>17</v>
      </c>
      <c r="AT95" s="1" t="s">
        <v>17</v>
      </c>
      <c r="AU95" s="1" t="s">
        <v>34</v>
      </c>
      <c r="AV95" s="1" t="s">
        <v>23</v>
      </c>
      <c r="AW95" s="1">
        <v>0</v>
      </c>
      <c r="AX95" s="1" t="s">
        <v>23</v>
      </c>
      <c r="AY95" s="1" t="s">
        <v>22</v>
      </c>
      <c r="AZ95" s="1" t="str">
        <f>VLOOKUP(AY95,Legende!$A$5:$B$6,2,FALSE)</f>
        <v>getrennte Abfertigung, länger als 90 Min</v>
      </c>
      <c r="BA95" s="1" t="s">
        <v>17</v>
      </c>
      <c r="BB95" s="1">
        <v>0</v>
      </c>
      <c r="BC95" s="30" t="s">
        <v>17</v>
      </c>
      <c r="BD95">
        <v>1</v>
      </c>
      <c r="BE95" s="1" t="str">
        <f>VLOOKUP(BD95,Legende!$A$10:$B$16,2,FALSE)</f>
        <v>Montag</v>
      </c>
    </row>
    <row r="96" spans="1:57" x14ac:dyDescent="0.25">
      <c r="A96" s="1" t="s">
        <v>644</v>
      </c>
      <c r="B96" s="1" t="s">
        <v>645</v>
      </c>
      <c r="C96" s="1" t="s">
        <v>4420</v>
      </c>
      <c r="D96" s="1" t="s">
        <v>646</v>
      </c>
      <c r="E96" s="1" t="s">
        <v>17</v>
      </c>
      <c r="F96" s="1" t="s">
        <v>251</v>
      </c>
      <c r="G96" s="1" t="s">
        <v>252</v>
      </c>
      <c r="H96" s="3">
        <v>68</v>
      </c>
      <c r="I96" s="1" t="s">
        <v>253</v>
      </c>
      <c r="J96" s="4">
        <v>144</v>
      </c>
      <c r="K96" s="1" t="s">
        <v>23</v>
      </c>
      <c r="L96" s="1" t="s">
        <v>17</v>
      </c>
      <c r="M96" s="1" t="s">
        <v>17</v>
      </c>
      <c r="N96" s="2">
        <v>45845</v>
      </c>
      <c r="O96" s="5">
        <v>0.375</v>
      </c>
      <c r="P96" s="2">
        <v>45845</v>
      </c>
      <c r="Q96" s="5">
        <v>0.38263888888889003</v>
      </c>
      <c r="R96" s="2">
        <v>45845</v>
      </c>
      <c r="S96" s="5">
        <v>0.37916666666666998</v>
      </c>
      <c r="T96" s="1" t="s">
        <v>237</v>
      </c>
      <c r="U96" s="1" t="s">
        <v>299</v>
      </c>
      <c r="V96" s="1" t="str">
        <f>VLOOKUP(U96,Flughäfen!A:F,6,FALSE)</f>
        <v>München</v>
      </c>
      <c r="W96" s="1" t="s">
        <v>27</v>
      </c>
      <c r="X96" s="1" t="s">
        <v>386</v>
      </c>
      <c r="Y96" s="1" t="s">
        <v>29</v>
      </c>
      <c r="Z96" s="1">
        <v>120</v>
      </c>
      <c r="AA96" s="1">
        <v>120</v>
      </c>
      <c r="AB96" s="1">
        <v>120</v>
      </c>
      <c r="AC96" s="1" t="s">
        <v>482</v>
      </c>
      <c r="AD96" s="1" t="str">
        <f>VLOOKUP(AC96,Legende!$A$5:$B$6,2,FALSE)</f>
        <v>Abfertigung innerhalb 90 Min</v>
      </c>
      <c r="AE96" s="1" t="s">
        <v>63</v>
      </c>
      <c r="AF96" s="6">
        <v>1</v>
      </c>
      <c r="AG96" s="6" t="str">
        <f>VLOOKUP(AF96,Legende!$A$10:$B$16,2,FALSE)</f>
        <v>Montag</v>
      </c>
      <c r="AH96" s="2">
        <v>45845</v>
      </c>
      <c r="AI96" s="5">
        <v>0.40625</v>
      </c>
      <c r="AJ96" s="2">
        <v>45845</v>
      </c>
      <c r="AK96" s="5">
        <v>0.41875000000000001</v>
      </c>
      <c r="AL96" s="2">
        <v>45845</v>
      </c>
      <c r="AM96" s="5">
        <v>0.42430555555555999</v>
      </c>
      <c r="AN96" s="1" t="s">
        <v>237</v>
      </c>
      <c r="AO96" s="1" t="str">
        <f>VLOOKUP(AN96,Verkehrsarten!$A:$B,2,FALSE)</f>
        <v>Linienflug</v>
      </c>
      <c r="AP96" s="1" t="s">
        <v>299</v>
      </c>
      <c r="AQ96" s="1" t="s">
        <v>27</v>
      </c>
      <c r="AR96" s="1" t="s">
        <v>386</v>
      </c>
      <c r="AS96" s="1" t="s">
        <v>502</v>
      </c>
      <c r="AT96" s="1" t="s">
        <v>259</v>
      </c>
      <c r="AU96" s="1" t="s">
        <v>34</v>
      </c>
      <c r="AV96" s="1" t="s">
        <v>647</v>
      </c>
      <c r="AW96" s="1">
        <v>138</v>
      </c>
      <c r="AX96" s="1" t="s">
        <v>647</v>
      </c>
      <c r="AY96" s="1" t="s">
        <v>482</v>
      </c>
      <c r="AZ96" s="1" t="str">
        <f>VLOOKUP(AY96,Legende!$A$5:$B$6,2,FALSE)</f>
        <v>Abfertigung innerhalb 90 Min</v>
      </c>
      <c r="BA96" s="1" t="s">
        <v>35</v>
      </c>
      <c r="BB96" s="1">
        <v>81</v>
      </c>
      <c r="BC96" s="30" t="s">
        <v>63</v>
      </c>
      <c r="BD96">
        <v>1</v>
      </c>
      <c r="BE96" s="1" t="str">
        <f>VLOOKUP(BD96,Legende!$A$10:$B$16,2,FALSE)</f>
        <v>Montag</v>
      </c>
    </row>
    <row r="97" spans="1:57" x14ac:dyDescent="0.25">
      <c r="A97" s="1" t="s">
        <v>648</v>
      </c>
      <c r="B97" s="1" t="s">
        <v>343</v>
      </c>
      <c r="C97" s="1" t="s">
        <v>4420</v>
      </c>
      <c r="D97" s="1" t="s">
        <v>649</v>
      </c>
      <c r="E97" s="1" t="s">
        <v>17</v>
      </c>
      <c r="F97" s="1" t="s">
        <v>251</v>
      </c>
      <c r="G97" s="1" t="s">
        <v>252</v>
      </c>
      <c r="H97" s="3">
        <v>68</v>
      </c>
      <c r="I97" s="1" t="s">
        <v>253</v>
      </c>
      <c r="J97" s="4">
        <v>150</v>
      </c>
      <c r="K97" s="1" t="s">
        <v>23</v>
      </c>
      <c r="L97" s="1" t="s">
        <v>17</v>
      </c>
      <c r="M97" s="1" t="s">
        <v>17</v>
      </c>
      <c r="N97" s="2">
        <v>45845</v>
      </c>
      <c r="O97" s="5">
        <v>0.38888888888889001</v>
      </c>
      <c r="P97" s="2">
        <v>45845</v>
      </c>
      <c r="Q97" s="5">
        <v>0.38541666666667002</v>
      </c>
      <c r="R97" s="2">
        <v>45845</v>
      </c>
      <c r="S97" s="5">
        <v>0.38263888888889003</v>
      </c>
      <c r="T97" s="1" t="s">
        <v>237</v>
      </c>
      <c r="U97" s="1" t="s">
        <v>348</v>
      </c>
      <c r="V97" s="1" t="str">
        <f>VLOOKUP(U97,Flughäfen!A:F,6,FALSE)</f>
        <v>Stuttgart</v>
      </c>
      <c r="W97" s="1" t="s">
        <v>27</v>
      </c>
      <c r="X97" s="1" t="s">
        <v>354</v>
      </c>
      <c r="Y97" s="1" t="s">
        <v>29</v>
      </c>
      <c r="Z97" s="1">
        <v>111</v>
      </c>
      <c r="AA97" s="1">
        <v>111</v>
      </c>
      <c r="AB97" s="1">
        <v>111</v>
      </c>
      <c r="AC97" s="1" t="s">
        <v>482</v>
      </c>
      <c r="AD97" s="1" t="str">
        <f>VLOOKUP(AC97,Legende!$A$5:$B$6,2,FALSE)</f>
        <v>Abfertigung innerhalb 90 Min</v>
      </c>
      <c r="AE97" s="1" t="s">
        <v>41</v>
      </c>
      <c r="AF97" s="6">
        <v>1</v>
      </c>
      <c r="AG97" s="6" t="str">
        <f>VLOOKUP(AF97,Legende!$A$10:$B$16,2,FALSE)</f>
        <v>Montag</v>
      </c>
      <c r="AH97" s="2">
        <v>45845</v>
      </c>
      <c r="AI97" s="5">
        <v>0.41666666666667002</v>
      </c>
      <c r="AJ97" s="2">
        <v>45845</v>
      </c>
      <c r="AK97" s="5">
        <v>0.42152777777778</v>
      </c>
      <c r="AL97" s="2">
        <v>45845</v>
      </c>
      <c r="AM97" s="5">
        <v>0.42708333333332998</v>
      </c>
      <c r="AN97" s="1" t="s">
        <v>237</v>
      </c>
      <c r="AO97" s="1" t="str">
        <f>VLOOKUP(AN97,Verkehrsarten!$A:$B,2,FALSE)</f>
        <v>Linienflug</v>
      </c>
      <c r="AP97" s="1" t="s">
        <v>651</v>
      </c>
      <c r="AQ97" s="1" t="s">
        <v>44</v>
      </c>
      <c r="AR97" s="1" t="s">
        <v>354</v>
      </c>
      <c r="AS97" s="1" t="s">
        <v>462</v>
      </c>
      <c r="AT97" s="1" t="s">
        <v>245</v>
      </c>
      <c r="AU97" s="1" t="s">
        <v>34</v>
      </c>
      <c r="AV97" s="1" t="s">
        <v>322</v>
      </c>
      <c r="AW97" s="1">
        <v>140</v>
      </c>
      <c r="AX97" s="1" t="s">
        <v>322</v>
      </c>
      <c r="AY97" s="1" t="s">
        <v>482</v>
      </c>
      <c r="AZ97" s="1" t="str">
        <f>VLOOKUP(AY97,Legende!$A$5:$B$6,2,FALSE)</f>
        <v>Abfertigung innerhalb 90 Min</v>
      </c>
      <c r="BA97" s="1" t="s">
        <v>41</v>
      </c>
      <c r="BB97" s="1">
        <v>94</v>
      </c>
      <c r="BC97" s="30" t="s">
        <v>41</v>
      </c>
      <c r="BD97">
        <v>1</v>
      </c>
      <c r="BE97" s="1" t="str">
        <f>VLOOKUP(BD97,Legende!$A$10:$B$16,2,FALSE)</f>
        <v>Montag</v>
      </c>
    </row>
    <row r="98" spans="1:57" x14ac:dyDescent="0.25">
      <c r="A98" s="1" t="s">
        <v>652</v>
      </c>
      <c r="B98" s="1" t="s">
        <v>653</v>
      </c>
      <c r="C98" s="1" t="s">
        <v>4420</v>
      </c>
      <c r="D98" s="1" t="s">
        <v>654</v>
      </c>
      <c r="E98" s="1" t="s">
        <v>17</v>
      </c>
      <c r="F98" s="1" t="s">
        <v>655</v>
      </c>
      <c r="G98" s="1" t="s">
        <v>97</v>
      </c>
      <c r="H98" s="3">
        <v>23</v>
      </c>
      <c r="I98" s="1" t="s">
        <v>655</v>
      </c>
      <c r="J98" s="4">
        <v>72</v>
      </c>
      <c r="K98" s="1" t="s">
        <v>23</v>
      </c>
      <c r="L98" s="1" t="s">
        <v>17</v>
      </c>
      <c r="M98" s="1" t="s">
        <v>17</v>
      </c>
      <c r="N98" s="2">
        <v>45845</v>
      </c>
      <c r="O98" s="5">
        <v>0.38541666666667002</v>
      </c>
      <c r="P98" s="2">
        <v>45845</v>
      </c>
      <c r="Q98" s="5">
        <v>0.38680555555556001</v>
      </c>
      <c r="R98" s="2">
        <v>45845</v>
      </c>
      <c r="S98" s="5">
        <v>0.38402777777778002</v>
      </c>
      <c r="T98" s="1" t="s">
        <v>237</v>
      </c>
      <c r="U98" s="1" t="s">
        <v>656</v>
      </c>
      <c r="V98" s="1" t="str">
        <f>VLOOKUP(U98,Flughäfen!A:F,6,FALSE)</f>
        <v>Kopenhagen</v>
      </c>
      <c r="W98" s="1" t="s">
        <v>44</v>
      </c>
      <c r="X98" s="1" t="s">
        <v>552</v>
      </c>
      <c r="Y98" s="1" t="s">
        <v>29</v>
      </c>
      <c r="Z98" s="1">
        <v>64</v>
      </c>
      <c r="AA98" s="1">
        <v>64</v>
      </c>
      <c r="AB98" s="1">
        <v>64</v>
      </c>
      <c r="AC98" s="1" t="s">
        <v>482</v>
      </c>
      <c r="AD98" s="1" t="str">
        <f>VLOOKUP(AC98,Legende!$A$5:$B$6,2,FALSE)</f>
        <v>Abfertigung innerhalb 90 Min</v>
      </c>
      <c r="AE98" s="1" t="s">
        <v>63</v>
      </c>
      <c r="AF98" s="6">
        <v>1</v>
      </c>
      <c r="AG98" s="6" t="str">
        <f>VLOOKUP(AF98,Legende!$A$10:$B$16,2,FALSE)</f>
        <v>Montag</v>
      </c>
      <c r="AH98" s="2">
        <v>45845</v>
      </c>
      <c r="AI98" s="5">
        <v>0.40625</v>
      </c>
      <c r="AJ98" s="2">
        <v>45845</v>
      </c>
      <c r="AK98" s="5">
        <v>0.42083333333333001</v>
      </c>
      <c r="AL98" s="2">
        <v>45845</v>
      </c>
      <c r="AM98" s="5">
        <v>0.42569444444443999</v>
      </c>
      <c r="AN98" s="1" t="s">
        <v>237</v>
      </c>
      <c r="AO98" s="1" t="str">
        <f>VLOOKUP(AN98,Verkehrsarten!$A:$B,2,FALSE)</f>
        <v>Linienflug</v>
      </c>
      <c r="AP98" s="1" t="s">
        <v>656</v>
      </c>
      <c r="AQ98" s="1" t="s">
        <v>44</v>
      </c>
      <c r="AR98" s="1" t="s">
        <v>552</v>
      </c>
      <c r="AS98" s="1" t="s">
        <v>657</v>
      </c>
      <c r="AT98" s="1" t="s">
        <v>195</v>
      </c>
      <c r="AU98" s="1" t="s">
        <v>34</v>
      </c>
      <c r="AV98" s="1" t="s">
        <v>658</v>
      </c>
      <c r="AW98" s="1">
        <v>66</v>
      </c>
      <c r="AX98" s="1" t="s">
        <v>658</v>
      </c>
      <c r="AY98" s="1" t="s">
        <v>482</v>
      </c>
      <c r="AZ98" s="1" t="str">
        <f>VLOOKUP(AY98,Legende!$A$5:$B$6,2,FALSE)</f>
        <v>Abfertigung innerhalb 90 Min</v>
      </c>
      <c r="BA98" s="1" t="s">
        <v>63</v>
      </c>
      <c r="BB98" s="1">
        <v>52</v>
      </c>
      <c r="BC98" s="30" t="s">
        <v>63</v>
      </c>
      <c r="BD98">
        <v>1</v>
      </c>
      <c r="BE98" s="1" t="str">
        <f>VLOOKUP(BD98,Legende!$A$10:$B$16,2,FALSE)</f>
        <v>Montag</v>
      </c>
    </row>
    <row r="99" spans="1:57" x14ac:dyDescent="0.25">
      <c r="A99" s="1" t="s">
        <v>659</v>
      </c>
      <c r="B99" s="1" t="s">
        <v>660</v>
      </c>
      <c r="C99" s="1" t="s">
        <v>4419</v>
      </c>
      <c r="D99" s="1" t="s">
        <v>661</v>
      </c>
      <c r="E99" s="1" t="s">
        <v>17</v>
      </c>
      <c r="F99" s="1" t="s">
        <v>662</v>
      </c>
      <c r="G99" s="1" t="s">
        <v>17</v>
      </c>
      <c r="H99" s="3">
        <v>2</v>
      </c>
      <c r="I99" s="1" t="s">
        <v>662</v>
      </c>
      <c r="J99" s="4">
        <v>6</v>
      </c>
      <c r="K99" s="1" t="s">
        <v>23</v>
      </c>
      <c r="L99" s="1" t="s">
        <v>24</v>
      </c>
      <c r="M99" s="1" t="s">
        <v>17</v>
      </c>
      <c r="N99" s="2">
        <v>45845</v>
      </c>
      <c r="O99" s="5">
        <v>0.40069444444444002</v>
      </c>
      <c r="P99" s="2">
        <v>45845</v>
      </c>
      <c r="Q99" s="5">
        <v>0.39305555555555999</v>
      </c>
      <c r="R99" s="2">
        <v>45845</v>
      </c>
      <c r="S99" s="5">
        <v>0.39027777777778</v>
      </c>
      <c r="T99" s="1" t="s">
        <v>42</v>
      </c>
      <c r="U99" s="1" t="s">
        <v>26</v>
      </c>
      <c r="V99" s="1" t="str">
        <f>VLOOKUP(U99,Flughäfen!A:F,6,FALSE)</f>
        <v>Flensburg-Schäferh.</v>
      </c>
      <c r="W99" s="1" t="s">
        <v>27</v>
      </c>
      <c r="X99" s="1" t="s">
        <v>663</v>
      </c>
      <c r="Y99" s="1" t="s">
        <v>29</v>
      </c>
      <c r="Z99" s="1">
        <v>0</v>
      </c>
      <c r="AA99" s="1">
        <v>0</v>
      </c>
      <c r="AB99" s="1">
        <v>0</v>
      </c>
      <c r="AC99" s="1" t="s">
        <v>22</v>
      </c>
      <c r="AD99" s="1" t="str">
        <f>VLOOKUP(AC99,Legende!$A$5:$B$6,2,FALSE)</f>
        <v>getrennte Abfertigung, länger als 90 Min</v>
      </c>
      <c r="AE99" s="1" t="s">
        <v>17</v>
      </c>
      <c r="AF99" s="6">
        <v>1</v>
      </c>
      <c r="AG99" s="6" t="str">
        <f>VLOOKUP(AF99,Legende!$A$10:$B$16,2,FALSE)</f>
        <v>Montag</v>
      </c>
      <c r="AH99" s="2">
        <v>45846</v>
      </c>
      <c r="AI99" s="5">
        <v>0.77083333333333004</v>
      </c>
      <c r="AJ99" s="2">
        <v>45846</v>
      </c>
      <c r="AK99" s="5">
        <v>0.76527777777778005</v>
      </c>
      <c r="AL99" s="2">
        <v>45846</v>
      </c>
      <c r="AM99" s="5">
        <v>0.76805555555556004</v>
      </c>
      <c r="AN99" s="1" t="s">
        <v>42</v>
      </c>
      <c r="AO99" s="1" t="str">
        <f>VLOOKUP(AN99,Verkehrsarten!$A:$B,2,FALSE)</f>
        <v>private Reiseflüge</v>
      </c>
      <c r="AP99" s="1" t="s">
        <v>26</v>
      </c>
      <c r="AQ99" s="1" t="s">
        <v>27</v>
      </c>
      <c r="AR99" s="1" t="s">
        <v>663</v>
      </c>
      <c r="AS99" s="1" t="s">
        <v>17</v>
      </c>
      <c r="AT99" s="1" t="s">
        <v>17</v>
      </c>
      <c r="AU99" s="1" t="s">
        <v>34</v>
      </c>
      <c r="AV99" s="1" t="s">
        <v>23</v>
      </c>
      <c r="AW99" s="1">
        <v>0</v>
      </c>
      <c r="AX99" s="1" t="s">
        <v>23</v>
      </c>
      <c r="AY99" s="1" t="s">
        <v>22</v>
      </c>
      <c r="AZ99" s="1" t="str">
        <f>VLOOKUP(AY99,Legende!$A$5:$B$6,2,FALSE)</f>
        <v>getrennte Abfertigung, länger als 90 Min</v>
      </c>
      <c r="BA99" s="1" t="s">
        <v>17</v>
      </c>
      <c r="BB99" s="1">
        <v>0</v>
      </c>
      <c r="BC99" s="30" t="s">
        <v>17</v>
      </c>
      <c r="BD99">
        <v>2</v>
      </c>
      <c r="BE99" s="1" t="str">
        <f>VLOOKUP(BD99,Legende!$A$10:$B$16,2,FALSE)</f>
        <v>Dienstag</v>
      </c>
    </row>
    <row r="100" spans="1:57" x14ac:dyDescent="0.25">
      <c r="A100" s="1" t="s">
        <v>664</v>
      </c>
      <c r="B100" s="1" t="s">
        <v>665</v>
      </c>
      <c r="C100" s="1" t="s">
        <v>4420</v>
      </c>
      <c r="D100" s="1" t="s">
        <v>666</v>
      </c>
      <c r="E100" s="1" t="s">
        <v>17</v>
      </c>
      <c r="F100" s="1" t="s">
        <v>17</v>
      </c>
      <c r="G100" s="1" t="s">
        <v>597</v>
      </c>
      <c r="H100" s="3">
        <v>80</v>
      </c>
      <c r="I100" s="1" t="s">
        <v>435</v>
      </c>
      <c r="J100" s="4">
        <v>189</v>
      </c>
      <c r="K100" s="1" t="s">
        <v>23</v>
      </c>
      <c r="L100" s="1" t="s">
        <v>17</v>
      </c>
      <c r="M100" s="1" t="s">
        <v>17</v>
      </c>
      <c r="N100" s="2">
        <v>45845</v>
      </c>
      <c r="O100" s="5">
        <v>0.41319444444443998</v>
      </c>
      <c r="P100" s="2">
        <v>45845</v>
      </c>
      <c r="Q100" s="5">
        <v>0.39722222222221998</v>
      </c>
      <c r="R100" s="2">
        <v>45845</v>
      </c>
      <c r="S100" s="5">
        <v>0.39374999999999999</v>
      </c>
      <c r="T100" s="1" t="s">
        <v>237</v>
      </c>
      <c r="U100" s="1" t="s">
        <v>667</v>
      </c>
      <c r="V100" s="1" t="str">
        <f>VLOOKUP(U100,Flughäfen!A:F,6,FALSE)</f>
        <v>Antalya</v>
      </c>
      <c r="W100" s="1" t="s">
        <v>15</v>
      </c>
      <c r="X100" s="1" t="s">
        <v>513</v>
      </c>
      <c r="Y100" s="1" t="s">
        <v>29</v>
      </c>
      <c r="Z100" s="1">
        <v>59</v>
      </c>
      <c r="AA100" s="1">
        <v>59</v>
      </c>
      <c r="AB100" s="1">
        <v>59</v>
      </c>
      <c r="AC100" s="1" t="s">
        <v>482</v>
      </c>
      <c r="AD100" s="1" t="str">
        <f>VLOOKUP(AC100,Legende!$A$5:$B$6,2,FALSE)</f>
        <v>Abfertigung innerhalb 90 Min</v>
      </c>
      <c r="AE100" s="1" t="s">
        <v>41</v>
      </c>
      <c r="AF100" s="6">
        <v>1</v>
      </c>
      <c r="AG100" s="6" t="str">
        <f>VLOOKUP(AF100,Legende!$A$10:$B$16,2,FALSE)</f>
        <v>Montag</v>
      </c>
      <c r="AH100" s="2">
        <v>45845</v>
      </c>
      <c r="AI100" s="5">
        <v>0.44791666666667002</v>
      </c>
      <c r="AJ100" s="2">
        <v>45845</v>
      </c>
      <c r="AK100" s="5">
        <v>0.43819444444444</v>
      </c>
      <c r="AL100" s="2">
        <v>45845</v>
      </c>
      <c r="AM100" s="5">
        <v>0.44652777777778002</v>
      </c>
      <c r="AN100" s="1" t="s">
        <v>237</v>
      </c>
      <c r="AO100" s="1" t="str">
        <f>VLOOKUP(AN100,Verkehrsarten!$A:$B,2,FALSE)</f>
        <v>Linienflug</v>
      </c>
      <c r="AP100" s="1" t="s">
        <v>667</v>
      </c>
      <c r="AQ100" s="1" t="s">
        <v>15</v>
      </c>
      <c r="AR100" s="1" t="s">
        <v>513</v>
      </c>
      <c r="AS100" s="1" t="s">
        <v>514</v>
      </c>
      <c r="AT100" s="1" t="s">
        <v>668</v>
      </c>
      <c r="AU100" s="1" t="s">
        <v>34</v>
      </c>
      <c r="AV100" s="1" t="s">
        <v>669</v>
      </c>
      <c r="AW100" s="1">
        <v>189</v>
      </c>
      <c r="AX100" s="1" t="s">
        <v>669</v>
      </c>
      <c r="AY100" s="1" t="s">
        <v>482</v>
      </c>
      <c r="AZ100" s="1" t="str">
        <f>VLOOKUP(AY100,Legende!$A$5:$B$6,2,FALSE)</f>
        <v>Abfertigung innerhalb 90 Min</v>
      </c>
      <c r="BA100" s="1" t="s">
        <v>41</v>
      </c>
      <c r="BB100" s="1">
        <v>171</v>
      </c>
      <c r="BC100" s="30" t="s">
        <v>41</v>
      </c>
      <c r="BD100">
        <v>1</v>
      </c>
      <c r="BE100" s="1" t="str">
        <f>VLOOKUP(BD100,Legende!$A$10:$B$16,2,FALSE)</f>
        <v>Montag</v>
      </c>
    </row>
    <row r="101" spans="1:57" x14ac:dyDescent="0.25">
      <c r="A101" s="1" t="s">
        <v>670</v>
      </c>
      <c r="B101" s="1" t="s">
        <v>671</v>
      </c>
      <c r="C101" s="1" t="s">
        <v>4420</v>
      </c>
      <c r="D101" s="1" t="s">
        <v>672</v>
      </c>
      <c r="E101" s="1" t="s">
        <v>17</v>
      </c>
      <c r="F101" s="1" t="s">
        <v>251</v>
      </c>
      <c r="G101" s="1" t="s">
        <v>252</v>
      </c>
      <c r="H101" s="3">
        <v>68</v>
      </c>
      <c r="I101" s="1" t="s">
        <v>253</v>
      </c>
      <c r="J101" s="4">
        <v>138</v>
      </c>
      <c r="K101" s="1" t="s">
        <v>23</v>
      </c>
      <c r="L101" s="1" t="s">
        <v>17</v>
      </c>
      <c r="M101" s="1" t="s">
        <v>17</v>
      </c>
      <c r="N101" s="2">
        <v>45845</v>
      </c>
      <c r="O101" s="5">
        <v>0.39930555555556002</v>
      </c>
      <c r="P101" s="2">
        <v>45845</v>
      </c>
      <c r="Q101" s="5">
        <v>0.39930555555556002</v>
      </c>
      <c r="R101" s="2">
        <v>45845</v>
      </c>
      <c r="S101" s="5">
        <v>0.39583333333332998</v>
      </c>
      <c r="T101" s="1" t="s">
        <v>237</v>
      </c>
      <c r="U101" s="1" t="s">
        <v>51</v>
      </c>
      <c r="V101" s="1" t="str">
        <f>VLOOKUP(U101,Flughäfen!A:F,6,FALSE)</f>
        <v>Frankfurt</v>
      </c>
      <c r="W101" s="1" t="s">
        <v>27</v>
      </c>
      <c r="X101" s="1" t="s">
        <v>257</v>
      </c>
      <c r="Y101" s="1" t="s">
        <v>29</v>
      </c>
      <c r="Z101" s="1">
        <v>78</v>
      </c>
      <c r="AA101" s="1">
        <v>78</v>
      </c>
      <c r="AB101" s="1">
        <v>78</v>
      </c>
      <c r="AC101" s="1" t="s">
        <v>482</v>
      </c>
      <c r="AD101" s="1" t="str">
        <f>VLOOKUP(AC101,Legende!$A$5:$B$6,2,FALSE)</f>
        <v>Abfertigung innerhalb 90 Min</v>
      </c>
      <c r="AE101" s="1" t="s">
        <v>63</v>
      </c>
      <c r="AF101" s="6">
        <v>1</v>
      </c>
      <c r="AG101" s="6" t="str">
        <f>VLOOKUP(AF101,Legende!$A$10:$B$16,2,FALSE)</f>
        <v>Montag</v>
      </c>
      <c r="AH101" s="2">
        <v>45845</v>
      </c>
      <c r="AI101" s="5">
        <v>0.4375</v>
      </c>
      <c r="AJ101" s="2">
        <v>45845</v>
      </c>
      <c r="AK101" s="5">
        <v>0.44861111111111002</v>
      </c>
      <c r="AL101" s="2">
        <v>45845</v>
      </c>
      <c r="AM101" s="5">
        <v>0.45347222222222</v>
      </c>
      <c r="AN101" s="1" t="s">
        <v>237</v>
      </c>
      <c r="AO101" s="1" t="str">
        <f>VLOOKUP(AN101,Verkehrsarten!$A:$B,2,FALSE)</f>
        <v>Linienflug</v>
      </c>
      <c r="AP101" s="1" t="s">
        <v>51</v>
      </c>
      <c r="AQ101" s="1" t="s">
        <v>27</v>
      </c>
      <c r="AR101" s="1" t="s">
        <v>257</v>
      </c>
      <c r="AS101" s="1" t="s">
        <v>258</v>
      </c>
      <c r="AT101" s="1" t="s">
        <v>259</v>
      </c>
      <c r="AU101" s="1" t="s">
        <v>34</v>
      </c>
      <c r="AV101" s="1" t="s">
        <v>366</v>
      </c>
      <c r="AW101" s="1">
        <v>128</v>
      </c>
      <c r="AX101" s="1" t="s">
        <v>366</v>
      </c>
      <c r="AY101" s="1" t="s">
        <v>482</v>
      </c>
      <c r="AZ101" s="1" t="str">
        <f>VLOOKUP(AY101,Legende!$A$5:$B$6,2,FALSE)</f>
        <v>Abfertigung innerhalb 90 Min</v>
      </c>
      <c r="BA101" s="1" t="s">
        <v>35</v>
      </c>
      <c r="BB101" s="1">
        <v>74</v>
      </c>
      <c r="BC101" s="30" t="s">
        <v>63</v>
      </c>
      <c r="BD101">
        <v>1</v>
      </c>
      <c r="BE101" s="1" t="str">
        <f>VLOOKUP(BD101,Legende!$A$10:$B$16,2,FALSE)</f>
        <v>Montag</v>
      </c>
    </row>
    <row r="102" spans="1:57" x14ac:dyDescent="0.25">
      <c r="A102" s="1" t="s">
        <v>674</v>
      </c>
      <c r="B102" s="1" t="s">
        <v>459</v>
      </c>
      <c r="C102" s="1" t="s">
        <v>4420</v>
      </c>
      <c r="D102" s="1" t="s">
        <v>675</v>
      </c>
      <c r="E102" s="1" t="s">
        <v>17</v>
      </c>
      <c r="F102" s="1" t="s">
        <v>284</v>
      </c>
      <c r="G102" s="1" t="s">
        <v>285</v>
      </c>
      <c r="H102" s="3">
        <v>77</v>
      </c>
      <c r="I102" s="1" t="s">
        <v>286</v>
      </c>
      <c r="J102" s="4">
        <v>180</v>
      </c>
      <c r="K102" s="1" t="s">
        <v>23</v>
      </c>
      <c r="L102" s="1" t="s">
        <v>17</v>
      </c>
      <c r="M102" s="32" t="s">
        <v>4421</v>
      </c>
      <c r="N102" s="2">
        <v>45845</v>
      </c>
      <c r="O102" s="5">
        <v>0.40625</v>
      </c>
      <c r="P102" s="2">
        <v>45845</v>
      </c>
      <c r="Q102" s="5">
        <v>0.40555555555556</v>
      </c>
      <c r="R102" s="2">
        <v>45845</v>
      </c>
      <c r="S102" s="5">
        <v>0.40208333333333002</v>
      </c>
      <c r="T102" s="1" t="s">
        <v>237</v>
      </c>
      <c r="U102" s="1" t="s">
        <v>299</v>
      </c>
      <c r="V102" s="1" t="str">
        <f>VLOOKUP(U102,Flughäfen!A:F,6,FALSE)</f>
        <v>München</v>
      </c>
      <c r="W102" s="1" t="s">
        <v>27</v>
      </c>
      <c r="X102" s="1" t="s">
        <v>371</v>
      </c>
      <c r="Y102" s="1" t="s">
        <v>29</v>
      </c>
      <c r="Z102" s="1">
        <v>94</v>
      </c>
      <c r="AA102" s="1">
        <v>94</v>
      </c>
      <c r="AB102" s="1">
        <v>94</v>
      </c>
      <c r="AC102" s="1" t="s">
        <v>482</v>
      </c>
      <c r="AD102" s="1" t="str">
        <f>VLOOKUP(AC102,Legende!$A$5:$B$6,2,FALSE)</f>
        <v>Abfertigung innerhalb 90 Min</v>
      </c>
      <c r="AE102" s="1" t="s">
        <v>41</v>
      </c>
      <c r="AF102" s="6">
        <v>1</v>
      </c>
      <c r="AG102" s="6" t="str">
        <f>VLOOKUP(AF102,Legende!$A$10:$B$16,2,FALSE)</f>
        <v>Montag</v>
      </c>
      <c r="AH102" s="2">
        <v>45845</v>
      </c>
      <c r="AI102" s="5">
        <v>0.43402777777778001</v>
      </c>
      <c r="AJ102" s="2">
        <v>45845</v>
      </c>
      <c r="AK102" s="5">
        <v>0.44027777777777999</v>
      </c>
      <c r="AL102" s="2">
        <v>45845</v>
      </c>
      <c r="AM102" s="5">
        <v>0.44791666666667002</v>
      </c>
      <c r="AN102" s="1" t="s">
        <v>237</v>
      </c>
      <c r="AO102" s="1" t="str">
        <f>VLOOKUP(AN102,Verkehrsarten!$A:$B,2,FALSE)</f>
        <v>Linienflug</v>
      </c>
      <c r="AP102" s="1" t="s">
        <v>299</v>
      </c>
      <c r="AQ102" s="1" t="s">
        <v>27</v>
      </c>
      <c r="AR102" s="1" t="s">
        <v>371</v>
      </c>
      <c r="AS102" s="1" t="s">
        <v>373</v>
      </c>
      <c r="AT102" s="1" t="s">
        <v>245</v>
      </c>
      <c r="AU102" s="1" t="s">
        <v>34</v>
      </c>
      <c r="AV102" s="1" t="s">
        <v>241</v>
      </c>
      <c r="AW102" s="1">
        <v>162</v>
      </c>
      <c r="AX102" s="1" t="s">
        <v>241</v>
      </c>
      <c r="AY102" s="1" t="s">
        <v>482</v>
      </c>
      <c r="AZ102" s="1" t="str">
        <f>VLOOKUP(AY102,Legende!$A$5:$B$6,2,FALSE)</f>
        <v>Abfertigung innerhalb 90 Min</v>
      </c>
      <c r="BA102" s="1" t="s">
        <v>63</v>
      </c>
      <c r="BB102" s="1">
        <v>54</v>
      </c>
      <c r="BC102" s="30" t="s">
        <v>41</v>
      </c>
      <c r="BD102">
        <v>1</v>
      </c>
      <c r="BE102" s="1" t="str">
        <f>VLOOKUP(BD102,Legende!$A$10:$B$16,2,FALSE)</f>
        <v>Montag</v>
      </c>
    </row>
    <row r="103" spans="1:57" x14ac:dyDescent="0.25">
      <c r="A103" s="1" t="s">
        <v>676</v>
      </c>
      <c r="B103" s="1" t="s">
        <v>308</v>
      </c>
      <c r="C103" s="1" t="s">
        <v>4420</v>
      </c>
      <c r="D103" s="1" t="s">
        <v>677</v>
      </c>
      <c r="E103" s="1" t="s">
        <v>17</v>
      </c>
      <c r="F103" s="1" t="s">
        <v>284</v>
      </c>
      <c r="G103" s="1" t="s">
        <v>285</v>
      </c>
      <c r="H103" s="3">
        <v>77</v>
      </c>
      <c r="I103" s="1" t="s">
        <v>286</v>
      </c>
      <c r="J103" s="4">
        <v>180</v>
      </c>
      <c r="K103" s="1" t="s">
        <v>23</v>
      </c>
      <c r="L103" s="1" t="s">
        <v>17</v>
      </c>
      <c r="M103" s="1" t="s">
        <v>17</v>
      </c>
      <c r="N103" s="2">
        <v>45845</v>
      </c>
      <c r="O103" s="5">
        <v>0.39930555555556002</v>
      </c>
      <c r="P103" s="2">
        <v>45845</v>
      </c>
      <c r="Q103" s="5">
        <v>0.40763888888888999</v>
      </c>
      <c r="R103" s="2">
        <v>45845</v>
      </c>
      <c r="S103" s="5">
        <v>0.40347222222222001</v>
      </c>
      <c r="T103" s="1" t="s">
        <v>237</v>
      </c>
      <c r="U103" s="1" t="s">
        <v>311</v>
      </c>
      <c r="V103" s="1" t="str">
        <f>VLOOKUP(U103,Flughäfen!A:F,6,FALSE)</f>
        <v>Paris/Ch.de Gaulle</v>
      </c>
      <c r="W103" s="1" t="s">
        <v>44</v>
      </c>
      <c r="X103" s="1" t="s">
        <v>346</v>
      </c>
      <c r="Y103" s="1" t="s">
        <v>29</v>
      </c>
      <c r="Z103" s="1">
        <v>151</v>
      </c>
      <c r="AA103" s="1">
        <v>151</v>
      </c>
      <c r="AB103" s="1">
        <v>151</v>
      </c>
      <c r="AC103" s="1" t="s">
        <v>482</v>
      </c>
      <c r="AD103" s="1" t="str">
        <f>VLOOKUP(AC103,Legende!$A$5:$B$6,2,FALSE)</f>
        <v>Abfertigung innerhalb 90 Min</v>
      </c>
      <c r="AE103" s="1" t="s">
        <v>41</v>
      </c>
      <c r="AF103" s="6">
        <v>1</v>
      </c>
      <c r="AG103" s="6" t="str">
        <f>VLOOKUP(AF103,Legende!$A$10:$B$16,2,FALSE)</f>
        <v>Montag</v>
      </c>
      <c r="AH103" s="2">
        <v>45845</v>
      </c>
      <c r="AI103" s="5">
        <v>0.42708333333332998</v>
      </c>
      <c r="AJ103" s="2">
        <v>45845</v>
      </c>
      <c r="AK103" s="5">
        <v>0.43888888888888999</v>
      </c>
      <c r="AL103" s="2">
        <v>45845</v>
      </c>
      <c r="AM103" s="5">
        <v>0.44513888888889003</v>
      </c>
      <c r="AN103" s="1" t="s">
        <v>237</v>
      </c>
      <c r="AO103" s="1" t="str">
        <f>VLOOKUP(AN103,Verkehrsarten!$A:$B,2,FALSE)</f>
        <v>Linienflug</v>
      </c>
      <c r="AP103" s="1" t="s">
        <v>474</v>
      </c>
      <c r="AQ103" s="1" t="s">
        <v>44</v>
      </c>
      <c r="AR103" s="1" t="s">
        <v>346</v>
      </c>
      <c r="AS103" s="1" t="s">
        <v>349</v>
      </c>
      <c r="AT103" s="1" t="s">
        <v>245</v>
      </c>
      <c r="AU103" s="1" t="s">
        <v>34</v>
      </c>
      <c r="AV103" s="1" t="s">
        <v>679</v>
      </c>
      <c r="AW103" s="1">
        <v>154</v>
      </c>
      <c r="AX103" s="1" t="s">
        <v>679</v>
      </c>
      <c r="AY103" s="1" t="s">
        <v>482</v>
      </c>
      <c r="AZ103" s="1" t="str">
        <f>VLOOKUP(AY103,Legende!$A$5:$B$6,2,FALSE)</f>
        <v>Abfertigung innerhalb 90 Min</v>
      </c>
      <c r="BA103" s="1" t="s">
        <v>41</v>
      </c>
      <c r="BB103" s="1">
        <v>84</v>
      </c>
      <c r="BC103" s="30" t="s">
        <v>41</v>
      </c>
      <c r="BD103">
        <v>1</v>
      </c>
      <c r="BE103" s="1" t="str">
        <f>VLOOKUP(BD103,Legende!$A$10:$B$16,2,FALSE)</f>
        <v>Montag</v>
      </c>
    </row>
    <row r="104" spans="1:57" x14ac:dyDescent="0.25">
      <c r="A104" s="1" t="s">
        <v>680</v>
      </c>
      <c r="B104" s="1" t="s">
        <v>681</v>
      </c>
      <c r="C104" s="1" t="s">
        <v>4420</v>
      </c>
      <c r="D104" s="1" t="s">
        <v>682</v>
      </c>
      <c r="E104" s="1" t="s">
        <v>17</v>
      </c>
      <c r="F104" s="1" t="s">
        <v>399</v>
      </c>
      <c r="G104" s="1" t="s">
        <v>285</v>
      </c>
      <c r="H104" s="3">
        <v>85</v>
      </c>
      <c r="I104" s="1" t="s">
        <v>235</v>
      </c>
      <c r="J104" s="4">
        <v>200</v>
      </c>
      <c r="K104" s="1" t="s">
        <v>23</v>
      </c>
      <c r="L104" s="1" t="s">
        <v>17</v>
      </c>
      <c r="M104" s="32" t="s">
        <v>4421</v>
      </c>
      <c r="N104" s="2">
        <v>45845</v>
      </c>
      <c r="O104" s="5">
        <v>0.41666666666667002</v>
      </c>
      <c r="P104" s="2">
        <v>45845</v>
      </c>
      <c r="Q104" s="5">
        <v>0.41180555555555998</v>
      </c>
      <c r="R104" s="2">
        <v>45845</v>
      </c>
      <c r="S104" s="5">
        <v>0.40833333333333</v>
      </c>
      <c r="T104" s="1" t="s">
        <v>237</v>
      </c>
      <c r="U104" s="1" t="s">
        <v>299</v>
      </c>
      <c r="V104" s="1" t="str">
        <f>VLOOKUP(U104,Flughäfen!A:F,6,FALSE)</f>
        <v>München</v>
      </c>
      <c r="W104" s="1" t="s">
        <v>27</v>
      </c>
      <c r="X104" s="1" t="s">
        <v>255</v>
      </c>
      <c r="Y104" s="1" t="s">
        <v>29</v>
      </c>
      <c r="Z104" s="1">
        <v>177</v>
      </c>
      <c r="AA104" s="1">
        <v>177</v>
      </c>
      <c r="AB104" s="1">
        <v>177</v>
      </c>
      <c r="AC104" s="1" t="s">
        <v>482</v>
      </c>
      <c r="AD104" s="1" t="str">
        <f>VLOOKUP(AC104,Legende!$A$5:$B$6,2,FALSE)</f>
        <v>Abfertigung innerhalb 90 Min</v>
      </c>
      <c r="AE104" s="1" t="s">
        <v>63</v>
      </c>
      <c r="AF104" s="6">
        <v>1</v>
      </c>
      <c r="AG104" s="6" t="str">
        <f>VLOOKUP(AF104,Legende!$A$10:$B$16,2,FALSE)</f>
        <v>Montag</v>
      </c>
      <c r="AH104" s="2">
        <v>45845</v>
      </c>
      <c r="AI104" s="5">
        <v>0.44791666666667002</v>
      </c>
      <c r="AJ104" s="2">
        <v>45845</v>
      </c>
      <c r="AK104" s="5">
        <v>0.44583333333332997</v>
      </c>
      <c r="AL104" s="2">
        <v>45845</v>
      </c>
      <c r="AM104" s="5">
        <v>0.45069444444444001</v>
      </c>
      <c r="AN104" s="1" t="s">
        <v>237</v>
      </c>
      <c r="AO104" s="1" t="str">
        <f>VLOOKUP(AN104,Verkehrsarten!$A:$B,2,FALSE)</f>
        <v>Linienflug</v>
      </c>
      <c r="AP104" s="1" t="s">
        <v>299</v>
      </c>
      <c r="AQ104" s="1" t="s">
        <v>27</v>
      </c>
      <c r="AR104" s="1" t="s">
        <v>255</v>
      </c>
      <c r="AS104" s="1" t="s">
        <v>306</v>
      </c>
      <c r="AT104" s="1" t="s">
        <v>259</v>
      </c>
      <c r="AU104" s="1" t="s">
        <v>34</v>
      </c>
      <c r="AV104" s="1" t="s">
        <v>285</v>
      </c>
      <c r="AW104" s="1">
        <v>200</v>
      </c>
      <c r="AX104" s="1" t="s">
        <v>285</v>
      </c>
      <c r="AY104" s="1" t="s">
        <v>482</v>
      </c>
      <c r="AZ104" s="1" t="str">
        <f>VLOOKUP(AY104,Legende!$A$5:$B$6,2,FALSE)</f>
        <v>Abfertigung innerhalb 90 Min</v>
      </c>
      <c r="BA104" s="1" t="s">
        <v>35</v>
      </c>
      <c r="BB104" s="1">
        <v>121</v>
      </c>
      <c r="BC104" s="30" t="s">
        <v>63</v>
      </c>
      <c r="BD104">
        <v>1</v>
      </c>
      <c r="BE104" s="1" t="str">
        <f>VLOOKUP(BD104,Legende!$A$10:$B$16,2,FALSE)</f>
        <v>Montag</v>
      </c>
    </row>
    <row r="105" spans="1:57" x14ac:dyDescent="0.25">
      <c r="A105" s="1" t="s">
        <v>683</v>
      </c>
      <c r="B105" s="1" t="s">
        <v>684</v>
      </c>
      <c r="C105" s="1" t="s">
        <v>4420</v>
      </c>
      <c r="D105" s="1" t="s">
        <v>685</v>
      </c>
      <c r="E105" s="1" t="s">
        <v>17</v>
      </c>
      <c r="F105" s="1" t="s">
        <v>17</v>
      </c>
      <c r="G105" s="1" t="s">
        <v>597</v>
      </c>
      <c r="H105" s="3">
        <v>77</v>
      </c>
      <c r="I105" s="1" t="s">
        <v>435</v>
      </c>
      <c r="J105" s="4">
        <v>210</v>
      </c>
      <c r="K105" s="1" t="s">
        <v>23</v>
      </c>
      <c r="L105" s="1" t="s">
        <v>17</v>
      </c>
      <c r="M105" s="1" t="s">
        <v>17</v>
      </c>
      <c r="N105" s="2">
        <v>45845</v>
      </c>
      <c r="O105" s="5">
        <v>0.40972222222221999</v>
      </c>
      <c r="P105" s="2">
        <v>45845</v>
      </c>
      <c r="Q105" s="5">
        <v>0.41319444444443998</v>
      </c>
      <c r="R105" s="2">
        <v>45845</v>
      </c>
      <c r="S105" s="5">
        <v>0.40972222222221999</v>
      </c>
      <c r="T105" s="1" t="s">
        <v>237</v>
      </c>
      <c r="U105" s="1" t="s">
        <v>121</v>
      </c>
      <c r="V105" s="1" t="str">
        <f>VLOOKUP(U105,Flughäfen!A:F,6,FALSE)</f>
        <v>London/Stansted</v>
      </c>
      <c r="W105" s="1" t="s">
        <v>44</v>
      </c>
      <c r="X105" s="1" t="s">
        <v>312</v>
      </c>
      <c r="Y105" s="1" t="s">
        <v>29</v>
      </c>
      <c r="Z105" s="1">
        <v>193</v>
      </c>
      <c r="AA105" s="1">
        <v>193</v>
      </c>
      <c r="AB105" s="1">
        <v>193</v>
      </c>
      <c r="AC105" s="1" t="s">
        <v>482</v>
      </c>
      <c r="AD105" s="1" t="str">
        <f>VLOOKUP(AC105,Legende!$A$5:$B$6,2,FALSE)</f>
        <v>Abfertigung innerhalb 90 Min</v>
      </c>
      <c r="AE105" s="1" t="s">
        <v>63</v>
      </c>
      <c r="AF105" s="6">
        <v>1</v>
      </c>
      <c r="AG105" s="6" t="str">
        <f>VLOOKUP(AF105,Legende!$A$10:$B$16,2,FALSE)</f>
        <v>Montag</v>
      </c>
      <c r="AH105" s="2">
        <v>45845</v>
      </c>
      <c r="AI105" s="5">
        <v>0.42708333333332998</v>
      </c>
      <c r="AJ105" s="2">
        <v>45845</v>
      </c>
      <c r="AK105" s="5">
        <v>0.45486111111110999</v>
      </c>
      <c r="AL105" s="2">
        <v>45845</v>
      </c>
      <c r="AM105" s="5">
        <v>0.46250000000000002</v>
      </c>
      <c r="AN105" s="1" t="s">
        <v>237</v>
      </c>
      <c r="AO105" s="1" t="str">
        <f>VLOOKUP(AN105,Verkehrsarten!$A:$B,2,FALSE)</f>
        <v>Linienflug</v>
      </c>
      <c r="AP105" s="1" t="s">
        <v>121</v>
      </c>
      <c r="AQ105" s="1" t="s">
        <v>44</v>
      </c>
      <c r="AR105" s="1" t="s">
        <v>312</v>
      </c>
      <c r="AS105" s="1" t="s">
        <v>686</v>
      </c>
      <c r="AT105" s="1" t="s">
        <v>424</v>
      </c>
      <c r="AU105" s="1" t="s">
        <v>34</v>
      </c>
      <c r="AV105" s="1" t="s">
        <v>687</v>
      </c>
      <c r="AW105" s="1">
        <v>191</v>
      </c>
      <c r="AX105" s="1" t="s">
        <v>687</v>
      </c>
      <c r="AY105" s="1" t="s">
        <v>482</v>
      </c>
      <c r="AZ105" s="1" t="str">
        <f>VLOOKUP(AY105,Legende!$A$5:$B$6,2,FALSE)</f>
        <v>Abfertigung innerhalb 90 Min</v>
      </c>
      <c r="BA105" s="1" t="s">
        <v>41</v>
      </c>
      <c r="BB105" s="1">
        <v>52</v>
      </c>
      <c r="BC105" s="30" t="s">
        <v>63</v>
      </c>
      <c r="BD105">
        <v>1</v>
      </c>
      <c r="BE105" s="1" t="str">
        <f>VLOOKUP(BD105,Legende!$A$10:$B$16,2,FALSE)</f>
        <v>Montag</v>
      </c>
    </row>
    <row r="106" spans="1:57" x14ac:dyDescent="0.25">
      <c r="A106" s="1" t="s">
        <v>688</v>
      </c>
      <c r="B106" s="1" t="s">
        <v>689</v>
      </c>
      <c r="C106" s="1" t="s">
        <v>4420</v>
      </c>
      <c r="D106" s="1" t="s">
        <v>690</v>
      </c>
      <c r="E106" s="1" t="s">
        <v>17</v>
      </c>
      <c r="F106" s="1" t="s">
        <v>284</v>
      </c>
      <c r="G106" s="1" t="s">
        <v>285</v>
      </c>
      <c r="H106" s="3">
        <v>74</v>
      </c>
      <c r="I106" s="1" t="s">
        <v>286</v>
      </c>
      <c r="J106" s="4">
        <v>180</v>
      </c>
      <c r="K106" s="1" t="s">
        <v>23</v>
      </c>
      <c r="L106" s="1" t="s">
        <v>17</v>
      </c>
      <c r="M106" s="1" t="s">
        <v>17</v>
      </c>
      <c r="N106" s="2">
        <v>45845</v>
      </c>
      <c r="O106" s="5">
        <v>0.41666666666667002</v>
      </c>
      <c r="P106" s="2">
        <v>45845</v>
      </c>
      <c r="Q106" s="5">
        <v>0.41597222222222002</v>
      </c>
      <c r="R106" s="2">
        <v>45845</v>
      </c>
      <c r="S106" s="5">
        <v>0.41249999999999998</v>
      </c>
      <c r="T106" s="1" t="s">
        <v>237</v>
      </c>
      <c r="U106" s="1" t="s">
        <v>377</v>
      </c>
      <c r="V106" s="1" t="str">
        <f>VLOOKUP(U106,Flughäfen!A:F,6,FALSE)</f>
        <v>Zürich</v>
      </c>
      <c r="W106" s="1" t="s">
        <v>44</v>
      </c>
      <c r="X106" s="1" t="s">
        <v>240</v>
      </c>
      <c r="Y106" s="1" t="s">
        <v>29</v>
      </c>
      <c r="Z106" s="1">
        <v>170</v>
      </c>
      <c r="AA106" s="1">
        <v>170</v>
      </c>
      <c r="AB106" s="1">
        <v>170</v>
      </c>
      <c r="AC106" s="1" t="s">
        <v>482</v>
      </c>
      <c r="AD106" s="1" t="str">
        <f>VLOOKUP(AC106,Legende!$A$5:$B$6,2,FALSE)</f>
        <v>Abfertigung innerhalb 90 Min</v>
      </c>
      <c r="AE106" s="1" t="s">
        <v>63</v>
      </c>
      <c r="AF106" s="6">
        <v>1</v>
      </c>
      <c r="AG106" s="6" t="str">
        <f>VLOOKUP(AF106,Legende!$A$10:$B$16,2,FALSE)</f>
        <v>Montag</v>
      </c>
      <c r="AH106" s="2">
        <v>45845</v>
      </c>
      <c r="AI106" s="5">
        <v>0.45138888888889001</v>
      </c>
      <c r="AJ106" s="2">
        <v>45845</v>
      </c>
      <c r="AK106" s="5">
        <v>0.45972222222221998</v>
      </c>
      <c r="AL106" s="2">
        <v>45845</v>
      </c>
      <c r="AM106" s="5">
        <v>0.50069444444444</v>
      </c>
      <c r="AN106" s="1" t="s">
        <v>237</v>
      </c>
      <c r="AO106" s="1" t="str">
        <f>VLOOKUP(AN106,Verkehrsarten!$A:$B,2,FALSE)</f>
        <v>Linienflug</v>
      </c>
      <c r="AP106" s="1" t="s">
        <v>377</v>
      </c>
      <c r="AQ106" s="1" t="s">
        <v>44</v>
      </c>
      <c r="AR106" s="1" t="s">
        <v>240</v>
      </c>
      <c r="AS106" s="1" t="s">
        <v>388</v>
      </c>
      <c r="AT106" s="1" t="s">
        <v>259</v>
      </c>
      <c r="AU106" s="1" t="s">
        <v>34</v>
      </c>
      <c r="AV106" s="1" t="s">
        <v>389</v>
      </c>
      <c r="AW106" s="1">
        <v>170</v>
      </c>
      <c r="AX106" s="1" t="s">
        <v>389</v>
      </c>
      <c r="AY106" s="1" t="s">
        <v>482</v>
      </c>
      <c r="AZ106" s="1" t="str">
        <f>VLOOKUP(AY106,Legende!$A$5:$B$6,2,FALSE)</f>
        <v>Abfertigung innerhalb 90 Min</v>
      </c>
      <c r="BA106" s="1" t="s">
        <v>35</v>
      </c>
      <c r="BB106" s="1">
        <v>79</v>
      </c>
      <c r="BC106" s="30" t="s">
        <v>63</v>
      </c>
      <c r="BD106">
        <v>1</v>
      </c>
      <c r="BE106" s="1" t="str">
        <f>VLOOKUP(BD106,Legende!$A$10:$B$16,2,FALSE)</f>
        <v>Montag</v>
      </c>
    </row>
    <row r="107" spans="1:57" x14ac:dyDescent="0.25">
      <c r="A107" s="1" t="s">
        <v>692</v>
      </c>
      <c r="B107" s="1" t="s">
        <v>693</v>
      </c>
      <c r="C107" s="1" t="s">
        <v>4419</v>
      </c>
      <c r="D107" s="1" t="s">
        <v>694</v>
      </c>
      <c r="E107" s="1" t="s">
        <v>17</v>
      </c>
      <c r="F107" s="1" t="s">
        <v>17</v>
      </c>
      <c r="G107" s="1" t="s">
        <v>17</v>
      </c>
      <c r="H107" s="3">
        <v>9</v>
      </c>
      <c r="I107" s="1" t="s">
        <v>695</v>
      </c>
      <c r="J107" s="4">
        <v>11</v>
      </c>
      <c r="K107" s="1" t="s">
        <v>23</v>
      </c>
      <c r="L107" s="1" t="s">
        <v>17</v>
      </c>
      <c r="M107" s="1" t="s">
        <v>17</v>
      </c>
      <c r="N107" s="2">
        <v>45845</v>
      </c>
      <c r="O107" s="5">
        <v>0.42569444444443999</v>
      </c>
      <c r="P107" s="2">
        <v>45845</v>
      </c>
      <c r="Q107" s="5">
        <v>0.41666666666667002</v>
      </c>
      <c r="R107" s="2">
        <v>45845</v>
      </c>
      <c r="S107" s="5">
        <v>0.41388888888889003</v>
      </c>
      <c r="T107" s="1" t="s">
        <v>107</v>
      </c>
      <c r="U107" s="1" t="s">
        <v>696</v>
      </c>
      <c r="V107" s="1" t="str">
        <f>VLOOKUP(U107,Flughäfen!A:F,6,FALSE)</f>
        <v>Antwerpen</v>
      </c>
      <c r="W107" s="1" t="s">
        <v>44</v>
      </c>
      <c r="X107" s="1" t="s">
        <v>229</v>
      </c>
      <c r="Y107" s="1" t="s">
        <v>29</v>
      </c>
      <c r="Z107" s="1">
        <v>0</v>
      </c>
      <c r="AA107" s="1">
        <v>0</v>
      </c>
      <c r="AB107" s="1">
        <v>0</v>
      </c>
      <c r="AC107" s="1" t="s">
        <v>482</v>
      </c>
      <c r="AD107" s="1" t="str">
        <f>VLOOKUP(AC107,Legende!$A$5:$B$6,2,FALSE)</f>
        <v>Abfertigung innerhalb 90 Min</v>
      </c>
      <c r="AE107" s="1" t="s">
        <v>17</v>
      </c>
      <c r="AF107" s="6">
        <v>1</v>
      </c>
      <c r="AG107" s="6" t="str">
        <f>VLOOKUP(AF107,Legende!$A$10:$B$16,2,FALSE)</f>
        <v>Montag</v>
      </c>
      <c r="AH107" s="2">
        <v>45845</v>
      </c>
      <c r="AI107" s="5">
        <v>0.46875</v>
      </c>
      <c r="AJ107" s="2">
        <v>45845</v>
      </c>
      <c r="AK107" s="5">
        <v>0.45138888888889001</v>
      </c>
      <c r="AL107" s="2">
        <v>45845</v>
      </c>
      <c r="AM107" s="5">
        <v>0.45486111111110999</v>
      </c>
      <c r="AN107" s="1" t="s">
        <v>110</v>
      </c>
      <c r="AO107" s="1" t="str">
        <f>VLOOKUP(AN107,Verkehrsarten!$A:$B,2,FALSE)</f>
        <v>Taxiverkehr</v>
      </c>
      <c r="AP107" s="1" t="s">
        <v>696</v>
      </c>
      <c r="AQ107" s="1" t="s">
        <v>44</v>
      </c>
      <c r="AR107" s="1" t="s">
        <v>229</v>
      </c>
      <c r="AS107" s="1" t="s">
        <v>17</v>
      </c>
      <c r="AT107" s="1" t="s">
        <v>17</v>
      </c>
      <c r="AU107" s="1" t="s">
        <v>34</v>
      </c>
      <c r="AV107" s="1" t="s">
        <v>66</v>
      </c>
      <c r="AW107" s="1">
        <v>7</v>
      </c>
      <c r="AX107" s="1" t="s">
        <v>66</v>
      </c>
      <c r="AY107" s="1" t="s">
        <v>482</v>
      </c>
      <c r="AZ107" s="1" t="str">
        <f>VLOOKUP(AY107,Legende!$A$5:$B$6,2,FALSE)</f>
        <v>Abfertigung innerhalb 90 Min</v>
      </c>
      <c r="BA107" s="1" t="s">
        <v>17</v>
      </c>
      <c r="BB107" s="1">
        <v>0</v>
      </c>
      <c r="BC107" s="30" t="s">
        <v>17</v>
      </c>
      <c r="BD107">
        <v>1</v>
      </c>
      <c r="BE107" s="1" t="str">
        <f>VLOOKUP(BD107,Legende!$A$10:$B$16,2,FALSE)</f>
        <v>Montag</v>
      </c>
    </row>
    <row r="108" spans="1:57" x14ac:dyDescent="0.25">
      <c r="A108" s="1" t="s">
        <v>697</v>
      </c>
      <c r="B108" s="1" t="s">
        <v>362</v>
      </c>
      <c r="C108" s="1" t="s">
        <v>4420</v>
      </c>
      <c r="D108" s="1" t="s">
        <v>698</v>
      </c>
      <c r="E108" s="1" t="s">
        <v>17</v>
      </c>
      <c r="F108" s="1" t="s">
        <v>251</v>
      </c>
      <c r="G108" s="1" t="s">
        <v>252</v>
      </c>
      <c r="H108" s="3">
        <v>68</v>
      </c>
      <c r="I108" s="1" t="s">
        <v>253</v>
      </c>
      <c r="J108" s="4">
        <v>138</v>
      </c>
      <c r="K108" s="1" t="s">
        <v>23</v>
      </c>
      <c r="L108" s="1" t="s">
        <v>17</v>
      </c>
      <c r="M108" s="1" t="s">
        <v>17</v>
      </c>
      <c r="N108" s="2">
        <v>45845</v>
      </c>
      <c r="O108" s="5">
        <v>0.42013888888889001</v>
      </c>
      <c r="P108" s="2">
        <v>45845</v>
      </c>
      <c r="Q108" s="5">
        <v>0.42013888888889001</v>
      </c>
      <c r="R108" s="2">
        <v>45845</v>
      </c>
      <c r="S108" s="5">
        <v>0.41527777777778002</v>
      </c>
      <c r="T108" s="1" t="s">
        <v>237</v>
      </c>
      <c r="U108" s="1" t="s">
        <v>51</v>
      </c>
      <c r="V108" s="1" t="str">
        <f>VLOOKUP(U108,Flughäfen!A:F,6,FALSE)</f>
        <v>Frankfurt</v>
      </c>
      <c r="W108" s="1" t="s">
        <v>27</v>
      </c>
      <c r="X108" s="1" t="s">
        <v>337</v>
      </c>
      <c r="Y108" s="1" t="s">
        <v>29</v>
      </c>
      <c r="Z108" s="1">
        <v>97</v>
      </c>
      <c r="AA108" s="1">
        <v>97</v>
      </c>
      <c r="AB108" s="1">
        <v>97</v>
      </c>
      <c r="AC108" s="1" t="s">
        <v>482</v>
      </c>
      <c r="AD108" s="1" t="str">
        <f>VLOOKUP(AC108,Legende!$A$5:$B$6,2,FALSE)</f>
        <v>Abfertigung innerhalb 90 Min</v>
      </c>
      <c r="AE108" s="1" t="s">
        <v>63</v>
      </c>
      <c r="AF108" s="6">
        <v>1</v>
      </c>
      <c r="AG108" s="6" t="str">
        <f>VLOOKUP(AF108,Legende!$A$10:$B$16,2,FALSE)</f>
        <v>Montag</v>
      </c>
      <c r="AH108" s="2">
        <v>45845</v>
      </c>
      <c r="AI108" s="5">
        <v>0.45833333333332998</v>
      </c>
      <c r="AJ108" s="2">
        <v>45845</v>
      </c>
      <c r="AK108" s="5">
        <v>0.47569444444443998</v>
      </c>
      <c r="AL108" s="2">
        <v>45845</v>
      </c>
      <c r="AM108" s="5">
        <v>0.48055555555556001</v>
      </c>
      <c r="AN108" s="1" t="s">
        <v>237</v>
      </c>
      <c r="AO108" s="1" t="str">
        <f>VLOOKUP(AN108,Verkehrsarten!$A:$B,2,FALSE)</f>
        <v>Linienflug</v>
      </c>
      <c r="AP108" s="1" t="s">
        <v>51</v>
      </c>
      <c r="AQ108" s="1" t="s">
        <v>27</v>
      </c>
      <c r="AR108" s="1" t="s">
        <v>337</v>
      </c>
      <c r="AS108" s="1" t="s">
        <v>339</v>
      </c>
      <c r="AT108" s="1" t="s">
        <v>259</v>
      </c>
      <c r="AU108" s="1" t="s">
        <v>34</v>
      </c>
      <c r="AV108" s="1" t="s">
        <v>620</v>
      </c>
      <c r="AW108" s="1">
        <v>130</v>
      </c>
      <c r="AX108" s="1" t="s">
        <v>620</v>
      </c>
      <c r="AY108" s="1" t="s">
        <v>482</v>
      </c>
      <c r="AZ108" s="1" t="str">
        <f>VLOOKUP(AY108,Legende!$A$5:$B$6,2,FALSE)</f>
        <v>Abfertigung innerhalb 90 Min</v>
      </c>
      <c r="BA108" s="1" t="s">
        <v>35</v>
      </c>
      <c r="BB108" s="1">
        <v>109</v>
      </c>
      <c r="BC108" s="30" t="s">
        <v>63</v>
      </c>
      <c r="BD108">
        <v>1</v>
      </c>
      <c r="BE108" s="1" t="str">
        <f>VLOOKUP(BD108,Legende!$A$10:$B$16,2,FALSE)</f>
        <v>Montag</v>
      </c>
    </row>
    <row r="109" spans="1:57" x14ac:dyDescent="0.25">
      <c r="A109" s="1" t="s">
        <v>700</v>
      </c>
      <c r="B109" s="1" t="s">
        <v>701</v>
      </c>
      <c r="C109" s="1" t="s">
        <v>4420</v>
      </c>
      <c r="D109" s="1" t="s">
        <v>702</v>
      </c>
      <c r="E109" s="1" t="s">
        <v>17</v>
      </c>
      <c r="F109" s="1" t="s">
        <v>284</v>
      </c>
      <c r="G109" s="1" t="s">
        <v>285</v>
      </c>
      <c r="H109" s="3">
        <v>74</v>
      </c>
      <c r="I109" s="1" t="s">
        <v>286</v>
      </c>
      <c r="J109" s="4">
        <v>180</v>
      </c>
      <c r="K109" s="1" t="s">
        <v>23</v>
      </c>
      <c r="L109" s="1" t="s">
        <v>17</v>
      </c>
      <c r="M109" s="1" t="s">
        <v>4421</v>
      </c>
      <c r="N109" s="2">
        <v>45845</v>
      </c>
      <c r="O109" s="5">
        <v>0.43402777777778001</v>
      </c>
      <c r="P109" s="2">
        <v>45845</v>
      </c>
      <c r="Q109" s="5">
        <v>0.42222222222222</v>
      </c>
      <c r="R109" s="2">
        <v>45845</v>
      </c>
      <c r="S109" s="5">
        <v>0.41736111111111002</v>
      </c>
      <c r="T109" s="1" t="s">
        <v>237</v>
      </c>
      <c r="U109" s="1" t="s">
        <v>242</v>
      </c>
      <c r="V109" s="1" t="str">
        <f>VLOOKUP(U109,Flughäfen!A:F,6,FALSE)</f>
        <v>Barcelona</v>
      </c>
      <c r="W109" s="1" t="s">
        <v>44</v>
      </c>
      <c r="X109" s="1" t="s">
        <v>265</v>
      </c>
      <c r="Y109" s="1" t="s">
        <v>29</v>
      </c>
      <c r="Z109" s="1">
        <v>146</v>
      </c>
      <c r="AA109" s="1">
        <v>146</v>
      </c>
      <c r="AB109" s="1">
        <v>146</v>
      </c>
      <c r="AC109" s="1" t="s">
        <v>482</v>
      </c>
      <c r="AD109" s="1" t="str">
        <f>VLOOKUP(AC109,Legende!$A$5:$B$6,2,FALSE)</f>
        <v>Abfertigung innerhalb 90 Min</v>
      </c>
      <c r="AE109" s="1" t="s">
        <v>63</v>
      </c>
      <c r="AF109" s="6">
        <v>1</v>
      </c>
      <c r="AG109" s="6" t="str">
        <f>VLOOKUP(AF109,Legende!$A$10:$B$16,2,FALSE)</f>
        <v>Montag</v>
      </c>
      <c r="AH109" s="2">
        <v>45845</v>
      </c>
      <c r="AI109" s="5">
        <v>0.46180555555556002</v>
      </c>
      <c r="AJ109" s="2">
        <v>45845</v>
      </c>
      <c r="AK109" s="5">
        <v>0.46111111111110997</v>
      </c>
      <c r="AL109" s="2">
        <v>45845</v>
      </c>
      <c r="AM109" s="5">
        <v>0.46805555555556</v>
      </c>
      <c r="AN109" s="1" t="s">
        <v>237</v>
      </c>
      <c r="AO109" s="1" t="str">
        <f>VLOOKUP(AN109,Verkehrsarten!$A:$B,2,FALSE)</f>
        <v>Linienflug</v>
      </c>
      <c r="AP109" s="1" t="s">
        <v>242</v>
      </c>
      <c r="AQ109" s="1" t="s">
        <v>44</v>
      </c>
      <c r="AR109" s="1" t="s">
        <v>265</v>
      </c>
      <c r="AS109" s="1" t="s">
        <v>268</v>
      </c>
      <c r="AT109" s="1" t="s">
        <v>529</v>
      </c>
      <c r="AU109" s="1" t="s">
        <v>34</v>
      </c>
      <c r="AV109" s="1" t="s">
        <v>704</v>
      </c>
      <c r="AW109" s="1">
        <v>147</v>
      </c>
      <c r="AX109" s="1" t="s">
        <v>704</v>
      </c>
      <c r="AY109" s="1" t="s">
        <v>482</v>
      </c>
      <c r="AZ109" s="1" t="str">
        <f>VLOOKUP(AY109,Legende!$A$5:$B$6,2,FALSE)</f>
        <v>Abfertigung innerhalb 90 Min</v>
      </c>
      <c r="BA109" s="1" t="s">
        <v>63</v>
      </c>
      <c r="BB109" s="1">
        <v>65</v>
      </c>
      <c r="BC109" s="30" t="s">
        <v>63</v>
      </c>
      <c r="BD109">
        <v>1</v>
      </c>
      <c r="BE109" s="1" t="str">
        <f>VLOOKUP(BD109,Legende!$A$10:$B$16,2,FALSE)</f>
        <v>Montag</v>
      </c>
    </row>
    <row r="110" spans="1:57" x14ac:dyDescent="0.25">
      <c r="A110" s="1" t="s">
        <v>705</v>
      </c>
      <c r="B110" s="1" t="s">
        <v>706</v>
      </c>
      <c r="C110" s="1" t="s">
        <v>4420</v>
      </c>
      <c r="D110" s="1" t="s">
        <v>707</v>
      </c>
      <c r="E110" s="1" t="s">
        <v>17</v>
      </c>
      <c r="F110" s="1" t="s">
        <v>284</v>
      </c>
      <c r="G110" s="1" t="s">
        <v>234</v>
      </c>
      <c r="H110" s="3">
        <v>75</v>
      </c>
      <c r="I110" s="1" t="s">
        <v>286</v>
      </c>
      <c r="J110" s="4">
        <v>180</v>
      </c>
      <c r="K110" s="1" t="s">
        <v>23</v>
      </c>
      <c r="L110" s="1" t="s">
        <v>17</v>
      </c>
      <c r="M110" s="32" t="s">
        <v>4421</v>
      </c>
      <c r="N110" s="2">
        <v>45845</v>
      </c>
      <c r="O110" s="5">
        <v>0.40972222222221999</v>
      </c>
      <c r="P110" s="2">
        <v>45845</v>
      </c>
      <c r="Q110" s="5">
        <v>0.42430555555555999</v>
      </c>
      <c r="R110" s="2">
        <v>45845</v>
      </c>
      <c r="S110" s="5">
        <v>0.41944444444444001</v>
      </c>
      <c r="T110" s="1" t="s">
        <v>237</v>
      </c>
      <c r="U110" s="1" t="s">
        <v>467</v>
      </c>
      <c r="V110" s="1" t="str">
        <f>VLOOKUP(U110,Flughäfen!A:F,6,FALSE)</f>
        <v>London/Heathrow</v>
      </c>
      <c r="W110" s="1" t="s">
        <v>44</v>
      </c>
      <c r="X110" s="1" t="s">
        <v>290</v>
      </c>
      <c r="Y110" s="1" t="s">
        <v>29</v>
      </c>
      <c r="Z110" s="1">
        <v>160</v>
      </c>
      <c r="AA110" s="1">
        <v>160</v>
      </c>
      <c r="AB110" s="1">
        <v>160</v>
      </c>
      <c r="AC110" s="1" t="s">
        <v>482</v>
      </c>
      <c r="AD110" s="1" t="str">
        <f>VLOOKUP(AC110,Legende!$A$5:$B$6,2,FALSE)</f>
        <v>Abfertigung innerhalb 90 Min</v>
      </c>
      <c r="AE110" s="1" t="s">
        <v>63</v>
      </c>
      <c r="AF110" s="6">
        <v>1</v>
      </c>
      <c r="AG110" s="6" t="str">
        <f>VLOOKUP(AF110,Legende!$A$10:$B$16,2,FALSE)</f>
        <v>Montag</v>
      </c>
      <c r="AH110" s="2">
        <v>45845</v>
      </c>
      <c r="AI110" s="5">
        <v>0.44444444444443998</v>
      </c>
      <c r="AJ110" s="2">
        <v>45845</v>
      </c>
      <c r="AK110" s="5">
        <v>0.46250000000000002</v>
      </c>
      <c r="AL110" s="2">
        <v>45845</v>
      </c>
      <c r="AM110" s="5">
        <v>0.47083333333333</v>
      </c>
      <c r="AN110" s="1" t="s">
        <v>237</v>
      </c>
      <c r="AO110" s="1" t="str">
        <f>VLOOKUP(AN110,Verkehrsarten!$A:$B,2,FALSE)</f>
        <v>Linienflug</v>
      </c>
      <c r="AP110" s="1" t="s">
        <v>467</v>
      </c>
      <c r="AQ110" s="1" t="s">
        <v>44</v>
      </c>
      <c r="AR110" s="1" t="s">
        <v>290</v>
      </c>
      <c r="AS110" s="1" t="s">
        <v>291</v>
      </c>
      <c r="AT110" s="1" t="s">
        <v>515</v>
      </c>
      <c r="AU110" s="1" t="s">
        <v>34</v>
      </c>
      <c r="AV110" s="1" t="s">
        <v>598</v>
      </c>
      <c r="AW110" s="1">
        <v>169</v>
      </c>
      <c r="AX110" s="1" t="s">
        <v>598</v>
      </c>
      <c r="AY110" s="1" t="s">
        <v>482</v>
      </c>
      <c r="AZ110" s="1" t="str">
        <f>VLOOKUP(AY110,Legende!$A$5:$B$6,2,FALSE)</f>
        <v>Abfertigung innerhalb 90 Min</v>
      </c>
      <c r="BA110" s="1" t="s">
        <v>63</v>
      </c>
      <c r="BB110" s="1">
        <v>122</v>
      </c>
      <c r="BC110" s="30" t="s">
        <v>63</v>
      </c>
      <c r="BD110">
        <v>1</v>
      </c>
      <c r="BE110" s="1" t="str">
        <f>VLOOKUP(BD110,Legende!$A$10:$B$16,2,FALSE)</f>
        <v>Montag</v>
      </c>
    </row>
    <row r="111" spans="1:57" x14ac:dyDescent="0.25">
      <c r="A111" s="1" t="s">
        <v>709</v>
      </c>
      <c r="B111" s="1" t="s">
        <v>710</v>
      </c>
      <c r="C111" s="1" t="s">
        <v>4420</v>
      </c>
      <c r="D111" s="1" t="s">
        <v>711</v>
      </c>
      <c r="E111" s="1" t="s">
        <v>17</v>
      </c>
      <c r="F111" s="1" t="s">
        <v>284</v>
      </c>
      <c r="G111" s="1" t="s">
        <v>234</v>
      </c>
      <c r="H111" s="3">
        <v>76</v>
      </c>
      <c r="I111" s="1" t="s">
        <v>286</v>
      </c>
      <c r="J111" s="4">
        <v>194</v>
      </c>
      <c r="K111" s="1" t="s">
        <v>23</v>
      </c>
      <c r="L111" s="1" t="s">
        <v>17</v>
      </c>
      <c r="M111" s="32" t="s">
        <v>4421</v>
      </c>
      <c r="N111" s="2">
        <v>45845</v>
      </c>
      <c r="O111" s="5">
        <v>0.42361111111110999</v>
      </c>
      <c r="P111" s="2">
        <v>45845</v>
      </c>
      <c r="Q111" s="5">
        <v>0.42708333333332998</v>
      </c>
      <c r="R111" s="2">
        <v>45845</v>
      </c>
      <c r="S111" s="5">
        <v>0.42222222222222</v>
      </c>
      <c r="T111" s="1" t="s">
        <v>237</v>
      </c>
      <c r="U111" s="1" t="s">
        <v>712</v>
      </c>
      <c r="V111" s="1" t="str">
        <f>VLOOKUP(U111,Flughäfen!A:F,6,FALSE)</f>
        <v>Athen</v>
      </c>
      <c r="W111" s="1" t="s">
        <v>44</v>
      </c>
      <c r="X111" s="1" t="s">
        <v>378</v>
      </c>
      <c r="Y111" s="1" t="s">
        <v>29</v>
      </c>
      <c r="Z111" s="1">
        <v>121</v>
      </c>
      <c r="AA111" s="1">
        <v>121</v>
      </c>
      <c r="AB111" s="1">
        <v>121</v>
      </c>
      <c r="AC111" s="1" t="s">
        <v>482</v>
      </c>
      <c r="AD111" s="1" t="str">
        <f>VLOOKUP(AC111,Legende!$A$5:$B$6,2,FALSE)</f>
        <v>Abfertigung innerhalb 90 Min</v>
      </c>
      <c r="AE111" s="1" t="s">
        <v>63</v>
      </c>
      <c r="AF111" s="6">
        <v>1</v>
      </c>
      <c r="AG111" s="6" t="str">
        <f>VLOOKUP(AF111,Legende!$A$10:$B$16,2,FALSE)</f>
        <v>Montag</v>
      </c>
      <c r="AH111" s="2">
        <v>45845</v>
      </c>
      <c r="AI111" s="5">
        <v>0.46180555555556002</v>
      </c>
      <c r="AJ111" s="2">
        <v>45845</v>
      </c>
      <c r="AK111" s="5">
        <v>0.46597222222222001</v>
      </c>
      <c r="AL111" s="2">
        <v>45845</v>
      </c>
      <c r="AM111" s="5">
        <v>0.47291666666666998</v>
      </c>
      <c r="AN111" s="1" t="s">
        <v>237</v>
      </c>
      <c r="AO111" s="1" t="str">
        <f>VLOOKUP(AN111,Verkehrsarten!$A:$B,2,FALSE)</f>
        <v>Linienflug</v>
      </c>
      <c r="AP111" s="1" t="s">
        <v>712</v>
      </c>
      <c r="AQ111" s="1" t="s">
        <v>44</v>
      </c>
      <c r="AR111" s="1" t="s">
        <v>378</v>
      </c>
      <c r="AS111" s="1" t="s">
        <v>381</v>
      </c>
      <c r="AT111" s="1" t="s">
        <v>331</v>
      </c>
      <c r="AU111" s="1" t="s">
        <v>34</v>
      </c>
      <c r="AV111" s="1" t="s">
        <v>416</v>
      </c>
      <c r="AW111" s="1">
        <v>174</v>
      </c>
      <c r="AX111" s="1" t="s">
        <v>416</v>
      </c>
      <c r="AY111" s="1" t="s">
        <v>482</v>
      </c>
      <c r="AZ111" s="1" t="str">
        <f>VLOOKUP(AY111,Legende!$A$5:$B$6,2,FALSE)</f>
        <v>Abfertigung innerhalb 90 Min</v>
      </c>
      <c r="BA111" s="1" t="s">
        <v>41</v>
      </c>
      <c r="BB111" s="1">
        <v>124</v>
      </c>
      <c r="BC111" s="30" t="s">
        <v>63</v>
      </c>
      <c r="BD111">
        <v>1</v>
      </c>
      <c r="BE111" s="1" t="str">
        <f>VLOOKUP(BD111,Legende!$A$10:$B$16,2,FALSE)</f>
        <v>Montag</v>
      </c>
    </row>
    <row r="112" spans="1:57" x14ac:dyDescent="0.25">
      <c r="A112" s="1" t="s">
        <v>713</v>
      </c>
      <c r="B112" s="1" t="s">
        <v>714</v>
      </c>
      <c r="C112" s="1" t="s">
        <v>4420</v>
      </c>
      <c r="D112" s="1" t="s">
        <v>715</v>
      </c>
      <c r="E112" s="1" t="s">
        <v>17</v>
      </c>
      <c r="F112" s="1" t="s">
        <v>284</v>
      </c>
      <c r="G112" s="1" t="s">
        <v>285</v>
      </c>
      <c r="H112" s="3">
        <v>77</v>
      </c>
      <c r="I112" s="1" t="s">
        <v>286</v>
      </c>
      <c r="J112" s="4">
        <v>180</v>
      </c>
      <c r="K112" s="1" t="s">
        <v>23</v>
      </c>
      <c r="L112" s="1" t="s">
        <v>17</v>
      </c>
      <c r="M112" s="32" t="s">
        <v>4421</v>
      </c>
      <c r="N112" s="2">
        <v>45845</v>
      </c>
      <c r="O112" s="5">
        <v>0.44097222222221999</v>
      </c>
      <c r="P112" s="2">
        <v>45845</v>
      </c>
      <c r="Q112" s="5">
        <v>0.43472222222222001</v>
      </c>
      <c r="R112" s="2">
        <v>45845</v>
      </c>
      <c r="S112" s="5">
        <v>0.43055555555556002</v>
      </c>
      <c r="T112" s="1" t="s">
        <v>237</v>
      </c>
      <c r="U112" s="1" t="s">
        <v>206</v>
      </c>
      <c r="V112" s="1" t="str">
        <f>VLOOKUP(U112,Flughäfen!A:F,6,FALSE)</f>
        <v>Palma de Mallorca</v>
      </c>
      <c r="W112" s="1" t="s">
        <v>44</v>
      </c>
      <c r="X112" s="1" t="s">
        <v>354</v>
      </c>
      <c r="Y112" s="1" t="s">
        <v>29</v>
      </c>
      <c r="Z112" s="1">
        <v>174</v>
      </c>
      <c r="AA112" s="1">
        <v>174</v>
      </c>
      <c r="AB112" s="1">
        <v>174</v>
      </c>
      <c r="AC112" s="1" t="s">
        <v>482</v>
      </c>
      <c r="AD112" s="1" t="str">
        <f>VLOOKUP(AC112,Legende!$A$5:$B$6,2,FALSE)</f>
        <v>Abfertigung innerhalb 90 Min</v>
      </c>
      <c r="AE112" s="1" t="s">
        <v>41</v>
      </c>
      <c r="AF112" s="6">
        <v>1</v>
      </c>
      <c r="AG112" s="6" t="str">
        <f>VLOOKUP(AF112,Legende!$A$10:$B$16,2,FALSE)</f>
        <v>Montag</v>
      </c>
      <c r="AH112" s="2">
        <v>45845</v>
      </c>
      <c r="AI112" s="5">
        <v>0.48263888888889001</v>
      </c>
      <c r="AJ112" s="2">
        <v>45845</v>
      </c>
      <c r="AK112" s="5">
        <v>0.48055555555556001</v>
      </c>
      <c r="AL112" s="2">
        <v>45845</v>
      </c>
      <c r="AM112" s="5">
        <v>0.48749999999999999</v>
      </c>
      <c r="AN112" s="1" t="s">
        <v>237</v>
      </c>
      <c r="AO112" s="1" t="str">
        <f>VLOOKUP(AN112,Verkehrsarten!$A:$B,2,FALSE)</f>
        <v>Linienflug</v>
      </c>
      <c r="AP112" s="1" t="s">
        <v>448</v>
      </c>
      <c r="AQ112" s="1" t="s">
        <v>44</v>
      </c>
      <c r="AR112" s="1" t="s">
        <v>354</v>
      </c>
      <c r="AS112" s="1" t="s">
        <v>462</v>
      </c>
      <c r="AT112" s="1" t="s">
        <v>405</v>
      </c>
      <c r="AU112" s="1" t="s">
        <v>34</v>
      </c>
      <c r="AV112" s="1" t="s">
        <v>437</v>
      </c>
      <c r="AW112" s="1">
        <v>177</v>
      </c>
      <c r="AX112" s="1" t="s">
        <v>437</v>
      </c>
      <c r="AY112" s="1" t="s">
        <v>482</v>
      </c>
      <c r="AZ112" s="1" t="str">
        <f>VLOOKUP(AY112,Legende!$A$5:$B$6,2,FALSE)</f>
        <v>Abfertigung innerhalb 90 Min</v>
      </c>
      <c r="BA112" s="1" t="s">
        <v>41</v>
      </c>
      <c r="BB112" s="1">
        <v>163</v>
      </c>
      <c r="BC112" s="30" t="s">
        <v>41</v>
      </c>
      <c r="BD112">
        <v>1</v>
      </c>
      <c r="BE112" s="1" t="str">
        <f>VLOOKUP(BD112,Legende!$A$10:$B$16,2,FALSE)</f>
        <v>Montag</v>
      </c>
    </row>
    <row r="113" spans="1:57" x14ac:dyDescent="0.25">
      <c r="A113" s="1">
        <v>2553395</v>
      </c>
      <c r="B113" s="1" t="s">
        <v>716</v>
      </c>
      <c r="C113" s="1" t="s">
        <v>4420</v>
      </c>
      <c r="D113" s="1" t="s">
        <v>717</v>
      </c>
      <c r="E113" s="1" t="s">
        <v>17</v>
      </c>
      <c r="F113" s="1" t="s">
        <v>251</v>
      </c>
      <c r="G113" s="1" t="s">
        <v>252</v>
      </c>
      <c r="H113" s="3">
        <v>68</v>
      </c>
      <c r="I113" s="1" t="s">
        <v>253</v>
      </c>
      <c r="J113" s="4">
        <v>142</v>
      </c>
      <c r="K113" s="1" t="s">
        <v>23</v>
      </c>
      <c r="L113" s="1" t="s">
        <v>17</v>
      </c>
      <c r="M113" s="1" t="s">
        <v>17</v>
      </c>
      <c r="N113" s="2">
        <v>45845</v>
      </c>
      <c r="O113" s="5">
        <v>0.44791666666667002</v>
      </c>
      <c r="P113" s="2">
        <v>45845</v>
      </c>
      <c r="Q113" s="5">
        <v>0.43819444444444</v>
      </c>
      <c r="R113" s="2">
        <v>45845</v>
      </c>
      <c r="S113" s="5">
        <v>0.4375</v>
      </c>
      <c r="T113" s="1" t="s">
        <v>95</v>
      </c>
      <c r="U113" s="1" t="s">
        <v>216</v>
      </c>
      <c r="V113" s="1" t="str">
        <f>VLOOKUP(U113,Flughäfen!A:F,6,FALSE)</f>
        <v>Nürnberg</v>
      </c>
      <c r="W113" s="1" t="s">
        <v>27</v>
      </c>
      <c r="X113" s="1" t="s">
        <v>97</v>
      </c>
      <c r="Y113" s="1" t="s">
        <v>29</v>
      </c>
      <c r="Z113" s="1">
        <v>0</v>
      </c>
      <c r="AA113" s="1">
        <v>0</v>
      </c>
      <c r="AB113" s="1">
        <v>0</v>
      </c>
      <c r="AC113" s="1" t="s">
        <v>482</v>
      </c>
      <c r="AD113" s="1" t="str">
        <f>VLOOKUP(AC113,Legende!$A$5:$B$6,2,FALSE)</f>
        <v>Abfertigung innerhalb 90 Min</v>
      </c>
      <c r="AE113" s="1" t="s">
        <v>17</v>
      </c>
      <c r="AF113" s="6">
        <v>1</v>
      </c>
      <c r="AG113" s="6" t="str">
        <f>VLOOKUP(AF113,Legende!$A$10:$B$16,2,FALSE)</f>
        <v>Montag</v>
      </c>
      <c r="AH113" s="2">
        <v>45845</v>
      </c>
      <c r="AI113" s="5">
        <v>0.48958333333332998</v>
      </c>
      <c r="AJ113" s="2">
        <v>45845</v>
      </c>
      <c r="AK113" s="5">
        <v>0.47847222222222002</v>
      </c>
      <c r="AL113" s="2">
        <v>45845</v>
      </c>
      <c r="AM113" s="5">
        <v>0.48194444444444001</v>
      </c>
      <c r="AN113" s="1" t="s">
        <v>95</v>
      </c>
      <c r="AO113" s="1" t="str">
        <f>VLOOKUP(AN113,Verkehrsarten!$A:$B,2,FALSE)</f>
        <v>Werksverkehr</v>
      </c>
      <c r="AP113" s="1" t="s">
        <v>96</v>
      </c>
      <c r="AQ113" s="1" t="s">
        <v>27</v>
      </c>
      <c r="AR113" s="1" t="s">
        <v>97</v>
      </c>
      <c r="AS113" s="1" t="s">
        <v>17</v>
      </c>
      <c r="AT113" s="1" t="s">
        <v>17</v>
      </c>
      <c r="AU113" s="1" t="s">
        <v>34</v>
      </c>
      <c r="AV113" s="1" t="s">
        <v>23</v>
      </c>
      <c r="AW113" s="1">
        <v>0</v>
      </c>
      <c r="AX113" s="1" t="s">
        <v>23</v>
      </c>
      <c r="AY113" s="1" t="s">
        <v>482</v>
      </c>
      <c r="AZ113" s="1" t="str">
        <f>VLOOKUP(AY113,Legende!$A$5:$B$6,2,FALSE)</f>
        <v>Abfertigung innerhalb 90 Min</v>
      </c>
      <c r="BA113" s="1" t="s">
        <v>17</v>
      </c>
      <c r="BB113" s="1">
        <v>0</v>
      </c>
      <c r="BC113" s="30" t="s">
        <v>17</v>
      </c>
      <c r="BD113">
        <v>1</v>
      </c>
      <c r="BE113" s="1" t="str">
        <f>VLOOKUP(BD113,Legende!$A$10:$B$16,2,FALSE)</f>
        <v>Montag</v>
      </c>
    </row>
    <row r="114" spans="1:57" x14ac:dyDescent="0.25">
      <c r="A114" s="1" t="s">
        <v>718</v>
      </c>
      <c r="B114" s="1" t="s">
        <v>472</v>
      </c>
      <c r="C114" s="1" t="s">
        <v>4420</v>
      </c>
      <c r="D114" s="1" t="s">
        <v>719</v>
      </c>
      <c r="E114" s="1" t="s">
        <v>17</v>
      </c>
      <c r="F114" s="1" t="s">
        <v>251</v>
      </c>
      <c r="G114" s="1" t="s">
        <v>252</v>
      </c>
      <c r="H114" s="3">
        <v>68</v>
      </c>
      <c r="I114" s="1" t="s">
        <v>253</v>
      </c>
      <c r="J114" s="4">
        <v>150</v>
      </c>
      <c r="K114" s="1" t="s">
        <v>23</v>
      </c>
      <c r="L114" s="1" t="s">
        <v>17</v>
      </c>
      <c r="M114" s="1" t="s">
        <v>17</v>
      </c>
      <c r="N114" s="2">
        <v>45845</v>
      </c>
      <c r="O114" s="5">
        <v>0.4375</v>
      </c>
      <c r="P114" s="2">
        <v>45845</v>
      </c>
      <c r="Q114" s="5">
        <v>0.43888888888888999</v>
      </c>
      <c r="R114" s="2">
        <v>45845</v>
      </c>
      <c r="S114" s="5">
        <v>0.43541666666667</v>
      </c>
      <c r="T114" s="1" t="s">
        <v>237</v>
      </c>
      <c r="U114" s="1" t="s">
        <v>477</v>
      </c>
      <c r="V114" s="1" t="str">
        <f>VLOOKUP(U114,Flughäfen!A:F,6,FALSE)</f>
        <v>Wien</v>
      </c>
      <c r="W114" s="1" t="s">
        <v>44</v>
      </c>
      <c r="X114" s="1" t="s">
        <v>123</v>
      </c>
      <c r="Y114" s="1" t="s">
        <v>29</v>
      </c>
      <c r="Z114" s="1">
        <v>135</v>
      </c>
      <c r="AA114" s="1">
        <v>135</v>
      </c>
      <c r="AB114" s="1">
        <v>135</v>
      </c>
      <c r="AC114" s="1" t="s">
        <v>482</v>
      </c>
      <c r="AD114" s="1" t="str">
        <f>VLOOKUP(AC114,Legende!$A$5:$B$6,2,FALSE)</f>
        <v>Abfertigung innerhalb 90 Min</v>
      </c>
      <c r="AE114" s="1" t="s">
        <v>41</v>
      </c>
      <c r="AF114" s="6">
        <v>1</v>
      </c>
      <c r="AG114" s="6" t="str">
        <f>VLOOKUP(AF114,Legende!$A$10:$B$16,2,FALSE)</f>
        <v>Montag</v>
      </c>
      <c r="AH114" s="2">
        <v>45845</v>
      </c>
      <c r="AI114" s="5">
        <v>0.48263888888889001</v>
      </c>
      <c r="AJ114" s="2">
        <v>45845</v>
      </c>
      <c r="AK114" s="5">
        <v>0.48749999999999999</v>
      </c>
      <c r="AL114" s="2">
        <v>45845</v>
      </c>
      <c r="AM114" s="5">
        <v>0.49236111111110997</v>
      </c>
      <c r="AN114" s="1" t="s">
        <v>237</v>
      </c>
      <c r="AO114" s="1" t="str">
        <f>VLOOKUP(AN114,Verkehrsarten!$A:$B,2,FALSE)</f>
        <v>Linienflug</v>
      </c>
      <c r="AP114" s="1" t="s">
        <v>345</v>
      </c>
      <c r="AQ114" s="1" t="s">
        <v>44</v>
      </c>
      <c r="AR114" s="1" t="s">
        <v>123</v>
      </c>
      <c r="AS114" s="1" t="s">
        <v>443</v>
      </c>
      <c r="AT114" s="1" t="s">
        <v>245</v>
      </c>
      <c r="AU114" s="1" t="s">
        <v>34</v>
      </c>
      <c r="AV114" s="1" t="s">
        <v>508</v>
      </c>
      <c r="AW114" s="1">
        <v>124</v>
      </c>
      <c r="AX114" s="1" t="s">
        <v>508</v>
      </c>
      <c r="AY114" s="1" t="s">
        <v>482</v>
      </c>
      <c r="AZ114" s="1" t="str">
        <f>VLOOKUP(AY114,Legende!$A$5:$B$6,2,FALSE)</f>
        <v>Abfertigung innerhalb 90 Min</v>
      </c>
      <c r="BA114" s="1" t="s">
        <v>41</v>
      </c>
      <c r="BB114" s="1">
        <v>100</v>
      </c>
      <c r="BC114" s="30" t="s">
        <v>41</v>
      </c>
      <c r="BD114">
        <v>1</v>
      </c>
      <c r="BE114" s="1" t="str">
        <f>VLOOKUP(BD114,Legende!$A$10:$B$16,2,FALSE)</f>
        <v>Montag</v>
      </c>
    </row>
    <row r="115" spans="1:57" x14ac:dyDescent="0.25">
      <c r="A115" s="1" t="s">
        <v>721</v>
      </c>
      <c r="B115" s="1" t="s">
        <v>722</v>
      </c>
      <c r="C115" s="1" t="s">
        <v>4419</v>
      </c>
      <c r="D115" s="1" t="s">
        <v>723</v>
      </c>
      <c r="E115" s="1" t="s">
        <v>17</v>
      </c>
      <c r="F115" s="1" t="s">
        <v>17</v>
      </c>
      <c r="G115" s="1" t="s">
        <v>17</v>
      </c>
      <c r="H115" s="3">
        <v>3.4</v>
      </c>
      <c r="I115" s="1" t="s">
        <v>724</v>
      </c>
      <c r="J115" s="4">
        <v>6</v>
      </c>
      <c r="K115" s="1" t="s">
        <v>23</v>
      </c>
      <c r="L115" s="1" t="s">
        <v>24</v>
      </c>
      <c r="M115" s="1" t="s">
        <v>17</v>
      </c>
      <c r="N115" s="2">
        <v>45845</v>
      </c>
      <c r="O115" s="5">
        <v>0.45</v>
      </c>
      <c r="P115" s="2">
        <v>45845</v>
      </c>
      <c r="Q115" s="5">
        <v>0.44444444444443998</v>
      </c>
      <c r="R115" s="2">
        <v>45845</v>
      </c>
      <c r="S115" s="5">
        <v>0.44236111111110998</v>
      </c>
      <c r="T115" s="1" t="s">
        <v>42</v>
      </c>
      <c r="U115" s="1" t="s">
        <v>211</v>
      </c>
      <c r="V115" s="1" t="str">
        <f>VLOOKUP(U115,Flughäfen!A:F,6,FALSE)</f>
        <v>Mönchengladbach</v>
      </c>
      <c r="W115" s="1" t="s">
        <v>27</v>
      </c>
      <c r="X115" s="1" t="s">
        <v>33</v>
      </c>
      <c r="Y115" s="1" t="s">
        <v>29</v>
      </c>
      <c r="Z115" s="1">
        <v>0</v>
      </c>
      <c r="AA115" s="1">
        <v>0</v>
      </c>
      <c r="AB115" s="1">
        <v>0</v>
      </c>
      <c r="AC115" s="1" t="s">
        <v>22</v>
      </c>
      <c r="AD115" s="1" t="str">
        <f>VLOOKUP(AC115,Legende!$A$5:$B$6,2,FALSE)</f>
        <v>getrennte Abfertigung, länger als 90 Min</v>
      </c>
      <c r="AE115" s="1" t="s">
        <v>17</v>
      </c>
      <c r="AF115" s="6">
        <v>1</v>
      </c>
      <c r="AG115" s="6" t="str">
        <f>VLOOKUP(AF115,Legende!$A$10:$B$16,2,FALSE)</f>
        <v>Montag</v>
      </c>
      <c r="AH115" s="2">
        <v>45846</v>
      </c>
      <c r="AI115" s="5">
        <v>0.73958333333333004</v>
      </c>
      <c r="AJ115" s="2">
        <v>45846</v>
      </c>
      <c r="AK115" s="5">
        <v>0.74513888888889002</v>
      </c>
      <c r="AL115" s="2">
        <v>45846</v>
      </c>
      <c r="AM115" s="5">
        <v>0.75</v>
      </c>
      <c r="AN115" s="1" t="s">
        <v>42</v>
      </c>
      <c r="AO115" s="1" t="str">
        <f>VLOOKUP(AN115,Verkehrsarten!$A:$B,2,FALSE)</f>
        <v>private Reiseflüge</v>
      </c>
      <c r="AP115" s="1" t="s">
        <v>211</v>
      </c>
      <c r="AQ115" s="1" t="s">
        <v>27</v>
      </c>
      <c r="AR115" s="1" t="s">
        <v>33</v>
      </c>
      <c r="AS115" s="1" t="s">
        <v>17</v>
      </c>
      <c r="AT115" s="1" t="s">
        <v>17</v>
      </c>
      <c r="AU115" s="1" t="s">
        <v>34</v>
      </c>
      <c r="AV115" s="1" t="s">
        <v>23</v>
      </c>
      <c r="AW115" s="1">
        <v>0</v>
      </c>
      <c r="AX115" s="1" t="s">
        <v>23</v>
      </c>
      <c r="AY115" s="1" t="s">
        <v>22</v>
      </c>
      <c r="AZ115" s="1" t="str">
        <f>VLOOKUP(AY115,Legende!$A$5:$B$6,2,FALSE)</f>
        <v>getrennte Abfertigung, länger als 90 Min</v>
      </c>
      <c r="BA115" s="1" t="s">
        <v>17</v>
      </c>
      <c r="BB115" s="1">
        <v>0</v>
      </c>
      <c r="BC115" s="30" t="s">
        <v>17</v>
      </c>
      <c r="BD115">
        <v>2</v>
      </c>
      <c r="BE115" s="1" t="str">
        <f>VLOOKUP(BD115,Legende!$A$10:$B$16,2,FALSE)</f>
        <v>Dienstag</v>
      </c>
    </row>
    <row r="116" spans="1:57" x14ac:dyDescent="0.25">
      <c r="A116" s="1" t="s">
        <v>725</v>
      </c>
      <c r="B116" s="1" t="s">
        <v>505</v>
      </c>
      <c r="C116" s="1" t="s">
        <v>4420</v>
      </c>
      <c r="D116" s="1" t="s">
        <v>726</v>
      </c>
      <c r="E116" s="1" t="s">
        <v>17</v>
      </c>
      <c r="F116" s="1" t="s">
        <v>251</v>
      </c>
      <c r="G116" s="1" t="s">
        <v>252</v>
      </c>
      <c r="H116" s="3">
        <v>68</v>
      </c>
      <c r="I116" s="1" t="s">
        <v>253</v>
      </c>
      <c r="J116" s="4">
        <v>150</v>
      </c>
      <c r="K116" s="1" t="s">
        <v>23</v>
      </c>
      <c r="L116" s="1" t="s">
        <v>17</v>
      </c>
      <c r="M116" s="1" t="s">
        <v>17</v>
      </c>
      <c r="N116" s="2">
        <v>45845</v>
      </c>
      <c r="O116" s="5">
        <v>0.4375</v>
      </c>
      <c r="P116" s="2">
        <v>45845</v>
      </c>
      <c r="Q116" s="5">
        <v>0.44513888888889003</v>
      </c>
      <c r="R116" s="2">
        <v>45845</v>
      </c>
      <c r="S116" s="5">
        <v>0.44097222222221999</v>
      </c>
      <c r="T116" s="1" t="s">
        <v>237</v>
      </c>
      <c r="U116" s="1" t="s">
        <v>377</v>
      </c>
      <c r="V116" s="1" t="str">
        <f>VLOOKUP(U116,Flughäfen!A:F,6,FALSE)</f>
        <v>Zürich</v>
      </c>
      <c r="W116" s="1" t="s">
        <v>44</v>
      </c>
      <c r="X116" s="1" t="s">
        <v>346</v>
      </c>
      <c r="Y116" s="1" t="s">
        <v>29</v>
      </c>
      <c r="Z116" s="1">
        <v>119</v>
      </c>
      <c r="AA116" s="1">
        <v>119</v>
      </c>
      <c r="AB116" s="1">
        <v>119</v>
      </c>
      <c r="AC116" s="1" t="s">
        <v>482</v>
      </c>
      <c r="AD116" s="1" t="str">
        <f>VLOOKUP(AC116,Legende!$A$5:$B$6,2,FALSE)</f>
        <v>Abfertigung innerhalb 90 Min</v>
      </c>
      <c r="AE116" s="1" t="s">
        <v>41</v>
      </c>
      <c r="AF116" s="6">
        <v>1</v>
      </c>
      <c r="AG116" s="6" t="str">
        <f>VLOOKUP(AF116,Legende!$A$10:$B$16,2,FALSE)</f>
        <v>Montag</v>
      </c>
      <c r="AH116" s="2">
        <v>45845</v>
      </c>
      <c r="AI116" s="5">
        <v>0.46875</v>
      </c>
      <c r="AJ116" s="2">
        <v>45845</v>
      </c>
      <c r="AK116" s="5">
        <v>0.47152777777777999</v>
      </c>
      <c r="AL116" s="2">
        <v>45845</v>
      </c>
      <c r="AM116" s="5">
        <v>0.47708333333332997</v>
      </c>
      <c r="AN116" s="1" t="s">
        <v>237</v>
      </c>
      <c r="AO116" s="1" t="str">
        <f>VLOOKUP(AN116,Verkehrsarten!$A:$B,2,FALSE)</f>
        <v>Linienflug</v>
      </c>
      <c r="AP116" s="1" t="s">
        <v>224</v>
      </c>
      <c r="AQ116" s="1" t="s">
        <v>44</v>
      </c>
      <c r="AR116" s="1" t="s">
        <v>346</v>
      </c>
      <c r="AS116" s="1" t="s">
        <v>349</v>
      </c>
      <c r="AT116" s="1" t="s">
        <v>245</v>
      </c>
      <c r="AU116" s="1" t="s">
        <v>34</v>
      </c>
      <c r="AV116" s="1" t="s">
        <v>382</v>
      </c>
      <c r="AW116" s="1">
        <v>146</v>
      </c>
      <c r="AX116" s="1" t="s">
        <v>382</v>
      </c>
      <c r="AY116" s="1" t="s">
        <v>482</v>
      </c>
      <c r="AZ116" s="1" t="str">
        <f>VLOOKUP(AY116,Legende!$A$5:$B$6,2,FALSE)</f>
        <v>Abfertigung innerhalb 90 Min</v>
      </c>
      <c r="BA116" s="1" t="s">
        <v>41</v>
      </c>
      <c r="BB116" s="1">
        <v>88</v>
      </c>
      <c r="BC116" s="30" t="s">
        <v>41</v>
      </c>
      <c r="BD116">
        <v>1</v>
      </c>
      <c r="BE116" s="1" t="str">
        <f>VLOOKUP(BD116,Legende!$A$10:$B$16,2,FALSE)</f>
        <v>Montag</v>
      </c>
    </row>
    <row r="117" spans="1:57" x14ac:dyDescent="0.25">
      <c r="A117" s="1" t="s">
        <v>727</v>
      </c>
      <c r="B117" s="1" t="s">
        <v>728</v>
      </c>
      <c r="C117" s="1" t="s">
        <v>4420</v>
      </c>
      <c r="D117" s="1" t="s">
        <v>729</v>
      </c>
      <c r="E117" s="1" t="s">
        <v>17</v>
      </c>
      <c r="F117" s="1" t="s">
        <v>433</v>
      </c>
      <c r="G117" s="1" t="s">
        <v>434</v>
      </c>
      <c r="H117" s="3">
        <v>80</v>
      </c>
      <c r="I117" s="1" t="s">
        <v>435</v>
      </c>
      <c r="J117" s="4">
        <v>189</v>
      </c>
      <c r="K117" s="1" t="s">
        <v>23</v>
      </c>
      <c r="L117" s="1" t="s">
        <v>17</v>
      </c>
      <c r="M117" s="1" t="s">
        <v>17</v>
      </c>
      <c r="N117" s="2">
        <v>45845</v>
      </c>
      <c r="O117" s="5">
        <v>0.46527777777778001</v>
      </c>
      <c r="P117" s="2">
        <v>45845</v>
      </c>
      <c r="Q117" s="5">
        <v>0.45347222222222</v>
      </c>
      <c r="R117" s="2">
        <v>45845</v>
      </c>
      <c r="S117" s="5">
        <v>0.44930555555556001</v>
      </c>
      <c r="T117" s="1" t="s">
        <v>237</v>
      </c>
      <c r="U117" s="1" t="s">
        <v>730</v>
      </c>
      <c r="V117" s="1" t="str">
        <f>VLOOKUP(U117,Flughäfen!A:F,6,FALSE)</f>
        <v>Istanbul/S.Gokcen</v>
      </c>
      <c r="W117" s="1" t="s">
        <v>15</v>
      </c>
      <c r="X117" s="1" t="s">
        <v>495</v>
      </c>
      <c r="Y117" s="1" t="s">
        <v>29</v>
      </c>
      <c r="Z117" s="1">
        <v>91</v>
      </c>
      <c r="AA117" s="1">
        <v>91</v>
      </c>
      <c r="AB117" s="1">
        <v>91</v>
      </c>
      <c r="AC117" s="1" t="s">
        <v>22</v>
      </c>
      <c r="AD117" s="1" t="str">
        <f>VLOOKUP(AC117,Legende!$A$5:$B$6,2,FALSE)</f>
        <v>getrennte Abfertigung, länger als 90 Min</v>
      </c>
      <c r="AE117" s="1" t="s">
        <v>41</v>
      </c>
      <c r="AF117" s="6">
        <v>1</v>
      </c>
      <c r="AG117" s="6" t="str">
        <f>VLOOKUP(AF117,Legende!$A$10:$B$16,2,FALSE)</f>
        <v>Montag</v>
      </c>
      <c r="AH117" s="2">
        <v>45845</v>
      </c>
      <c r="AI117" s="5">
        <v>0.52430555555556002</v>
      </c>
      <c r="AJ117" s="2">
        <v>45845</v>
      </c>
      <c r="AK117" s="5">
        <v>0.52361111111111003</v>
      </c>
      <c r="AL117" s="2">
        <v>45845</v>
      </c>
      <c r="AM117" s="5">
        <v>0.53263888888888999</v>
      </c>
      <c r="AN117" s="1" t="s">
        <v>237</v>
      </c>
      <c r="AO117" s="1" t="str">
        <f>VLOOKUP(AN117,Verkehrsarten!$A:$B,2,FALSE)</f>
        <v>Linienflug</v>
      </c>
      <c r="AP117" s="1" t="s">
        <v>730</v>
      </c>
      <c r="AQ117" s="1" t="s">
        <v>15</v>
      </c>
      <c r="AR117" s="1" t="s">
        <v>495</v>
      </c>
      <c r="AS117" s="1" t="s">
        <v>731</v>
      </c>
      <c r="AT117" s="1" t="s">
        <v>732</v>
      </c>
      <c r="AU117" s="1" t="s">
        <v>34</v>
      </c>
      <c r="AV117" s="1" t="s">
        <v>733</v>
      </c>
      <c r="AW117" s="1">
        <v>184</v>
      </c>
      <c r="AX117" s="1" t="s">
        <v>733</v>
      </c>
      <c r="AY117" s="1" t="s">
        <v>22</v>
      </c>
      <c r="AZ117" s="1" t="str">
        <f>VLOOKUP(AY117,Legende!$A$5:$B$6,2,FALSE)</f>
        <v>getrennte Abfertigung, länger als 90 Min</v>
      </c>
      <c r="BA117" s="1" t="s">
        <v>63</v>
      </c>
      <c r="BB117" s="1">
        <v>157</v>
      </c>
      <c r="BC117" s="30" t="s">
        <v>41</v>
      </c>
      <c r="BD117">
        <v>1</v>
      </c>
      <c r="BE117" s="1" t="str">
        <f>VLOOKUP(BD117,Legende!$A$10:$B$16,2,FALSE)</f>
        <v>Montag</v>
      </c>
    </row>
    <row r="118" spans="1:57" x14ac:dyDescent="0.25">
      <c r="A118" s="1" t="s">
        <v>734</v>
      </c>
      <c r="B118" s="1" t="s">
        <v>452</v>
      </c>
      <c r="C118" s="1" t="s">
        <v>4420</v>
      </c>
      <c r="D118" s="1" t="s">
        <v>735</v>
      </c>
      <c r="E118" s="1" t="s">
        <v>17</v>
      </c>
      <c r="F118" s="1" t="s">
        <v>284</v>
      </c>
      <c r="G118" s="1" t="s">
        <v>285</v>
      </c>
      <c r="H118" s="3">
        <v>77</v>
      </c>
      <c r="I118" s="1" t="s">
        <v>286</v>
      </c>
      <c r="J118" s="4">
        <v>180</v>
      </c>
      <c r="K118" s="1" t="s">
        <v>23</v>
      </c>
      <c r="L118" s="1" t="s">
        <v>17</v>
      </c>
      <c r="M118" s="1" t="s">
        <v>17</v>
      </c>
      <c r="N118" s="2">
        <v>45845</v>
      </c>
      <c r="O118" s="5">
        <v>0.47222222222221999</v>
      </c>
      <c r="P118" s="2">
        <v>45845</v>
      </c>
      <c r="Q118" s="5">
        <v>0.46597222222222001</v>
      </c>
      <c r="R118" s="2">
        <v>45845</v>
      </c>
      <c r="S118" s="5">
        <v>0.46180555555556002</v>
      </c>
      <c r="T118" s="1" t="s">
        <v>237</v>
      </c>
      <c r="U118" s="1" t="s">
        <v>441</v>
      </c>
      <c r="V118" s="1" t="str">
        <f>VLOOKUP(U118,Flughäfen!A:F,6,FALSE)</f>
        <v>Mailand/Malpensa</v>
      </c>
      <c r="W118" s="1" t="s">
        <v>44</v>
      </c>
      <c r="X118" s="1" t="s">
        <v>255</v>
      </c>
      <c r="Y118" s="1" t="s">
        <v>29</v>
      </c>
      <c r="Z118" s="1">
        <v>95</v>
      </c>
      <c r="AA118" s="1">
        <v>95</v>
      </c>
      <c r="AB118" s="1">
        <v>95</v>
      </c>
      <c r="AC118" s="1" t="s">
        <v>482</v>
      </c>
      <c r="AD118" s="1" t="str">
        <f>VLOOKUP(AC118,Legende!$A$5:$B$6,2,FALSE)</f>
        <v>Abfertigung innerhalb 90 Min</v>
      </c>
      <c r="AE118" s="1" t="s">
        <v>41</v>
      </c>
      <c r="AF118" s="6">
        <v>1</v>
      </c>
      <c r="AG118" s="6" t="str">
        <f>VLOOKUP(AF118,Legende!$A$10:$B$16,2,FALSE)</f>
        <v>Montag</v>
      </c>
      <c r="AH118" s="2">
        <v>45845</v>
      </c>
      <c r="AI118" s="5">
        <v>0.51041666666666996</v>
      </c>
      <c r="AJ118" s="2">
        <v>45845</v>
      </c>
      <c r="AK118" s="5">
        <v>0.52083333333333004</v>
      </c>
      <c r="AL118" s="2">
        <v>45845</v>
      </c>
      <c r="AM118" s="5">
        <v>0.52847222222222001</v>
      </c>
      <c r="AN118" s="1" t="s">
        <v>237</v>
      </c>
      <c r="AO118" s="1" t="str">
        <f>VLOOKUP(AN118,Verkehrsarten!$A:$B,2,FALSE)</f>
        <v>Linienflug</v>
      </c>
      <c r="AP118" s="1" t="s">
        <v>206</v>
      </c>
      <c r="AQ118" s="1" t="s">
        <v>44</v>
      </c>
      <c r="AR118" s="1" t="s">
        <v>255</v>
      </c>
      <c r="AS118" s="1" t="s">
        <v>306</v>
      </c>
      <c r="AT118" s="1" t="s">
        <v>245</v>
      </c>
      <c r="AU118" s="1" t="s">
        <v>34</v>
      </c>
      <c r="AV118" s="1" t="s">
        <v>288</v>
      </c>
      <c r="AW118" s="1">
        <v>142</v>
      </c>
      <c r="AX118" s="1" t="s">
        <v>288</v>
      </c>
      <c r="AY118" s="1" t="s">
        <v>482</v>
      </c>
      <c r="AZ118" s="1" t="str">
        <f>VLOOKUP(AY118,Legende!$A$5:$B$6,2,FALSE)</f>
        <v>Abfertigung innerhalb 90 Min</v>
      </c>
      <c r="BA118" s="1" t="s">
        <v>41</v>
      </c>
      <c r="BB118" s="1">
        <v>98</v>
      </c>
      <c r="BC118" s="30" t="s">
        <v>41</v>
      </c>
      <c r="BD118">
        <v>1</v>
      </c>
      <c r="BE118" s="1" t="str">
        <f>VLOOKUP(BD118,Legende!$A$10:$B$16,2,FALSE)</f>
        <v>Montag</v>
      </c>
    </row>
    <row r="119" spans="1:57" x14ac:dyDescent="0.25">
      <c r="A119" s="1" t="s">
        <v>736</v>
      </c>
      <c r="B119" s="1" t="s">
        <v>282</v>
      </c>
      <c r="C119" s="1" t="s">
        <v>4420</v>
      </c>
      <c r="D119" s="1" t="s">
        <v>737</v>
      </c>
      <c r="E119" s="1" t="s">
        <v>17</v>
      </c>
      <c r="F119" s="1" t="s">
        <v>284</v>
      </c>
      <c r="G119" s="1" t="s">
        <v>285</v>
      </c>
      <c r="H119" s="3">
        <v>74</v>
      </c>
      <c r="I119" s="1" t="s">
        <v>286</v>
      </c>
      <c r="J119" s="4">
        <v>180</v>
      </c>
      <c r="K119" s="1" t="s">
        <v>23</v>
      </c>
      <c r="L119" s="1" t="s">
        <v>17</v>
      </c>
      <c r="M119" s="1" t="s">
        <v>17</v>
      </c>
      <c r="N119" s="2">
        <v>45845</v>
      </c>
      <c r="O119" s="5">
        <v>0.45138888888889001</v>
      </c>
      <c r="P119" s="2">
        <v>45845</v>
      </c>
      <c r="Q119" s="5">
        <v>0.46875</v>
      </c>
      <c r="R119" s="2">
        <v>45845</v>
      </c>
      <c r="S119" s="5">
        <v>0.46319444444444002</v>
      </c>
      <c r="T119" s="1" t="s">
        <v>237</v>
      </c>
      <c r="U119" s="1" t="s">
        <v>289</v>
      </c>
      <c r="V119" s="1" t="str">
        <f>VLOOKUP(U119,Flughäfen!A:F,6,FALSE)</f>
        <v>Manchester</v>
      </c>
      <c r="W119" s="1" t="s">
        <v>44</v>
      </c>
      <c r="X119" s="1" t="s">
        <v>312</v>
      </c>
      <c r="Y119" s="1" t="s">
        <v>29</v>
      </c>
      <c r="Z119" s="1">
        <v>88</v>
      </c>
      <c r="AA119" s="1">
        <v>88</v>
      </c>
      <c r="AB119" s="1">
        <v>88</v>
      </c>
      <c r="AC119" s="1" t="s">
        <v>482</v>
      </c>
      <c r="AD119" s="1" t="str">
        <f>VLOOKUP(AC119,Legende!$A$5:$B$6,2,FALSE)</f>
        <v>Abfertigung innerhalb 90 Min</v>
      </c>
      <c r="AE119" s="1" t="s">
        <v>41</v>
      </c>
      <c r="AF119" s="6">
        <v>1</v>
      </c>
      <c r="AG119" s="6" t="str">
        <f>VLOOKUP(AF119,Legende!$A$10:$B$16,2,FALSE)</f>
        <v>Montag</v>
      </c>
      <c r="AH119" s="2">
        <v>45845</v>
      </c>
      <c r="AI119" s="5">
        <v>0.48611111111110999</v>
      </c>
      <c r="AJ119" s="2">
        <v>45845</v>
      </c>
      <c r="AK119" s="5">
        <v>0.49930555555556</v>
      </c>
      <c r="AL119" s="2">
        <v>45845</v>
      </c>
      <c r="AM119" s="5">
        <v>0.50486111111110998</v>
      </c>
      <c r="AN119" s="1" t="s">
        <v>237</v>
      </c>
      <c r="AO119" s="1" t="str">
        <f>VLOOKUP(AN119,Verkehrsarten!$A:$B,2,FALSE)</f>
        <v>Linienflug</v>
      </c>
      <c r="AP119" s="1" t="s">
        <v>206</v>
      </c>
      <c r="AQ119" s="1" t="s">
        <v>44</v>
      </c>
      <c r="AR119" s="1" t="s">
        <v>312</v>
      </c>
      <c r="AS119" s="1" t="s">
        <v>313</v>
      </c>
      <c r="AT119" s="1" t="s">
        <v>245</v>
      </c>
      <c r="AU119" s="1" t="s">
        <v>34</v>
      </c>
      <c r="AV119" s="1" t="s">
        <v>341</v>
      </c>
      <c r="AW119" s="1">
        <v>150</v>
      </c>
      <c r="AX119" s="1" t="s">
        <v>341</v>
      </c>
      <c r="AY119" s="1" t="s">
        <v>482</v>
      </c>
      <c r="AZ119" s="1" t="str">
        <f>VLOOKUP(AY119,Legende!$A$5:$B$6,2,FALSE)</f>
        <v>Abfertigung innerhalb 90 Min</v>
      </c>
      <c r="BA119" s="1" t="s">
        <v>41</v>
      </c>
      <c r="BB119" s="1">
        <v>126</v>
      </c>
      <c r="BC119" s="30" t="s">
        <v>41</v>
      </c>
      <c r="BD119">
        <v>1</v>
      </c>
      <c r="BE119" s="1" t="str">
        <f>VLOOKUP(BD119,Legende!$A$10:$B$16,2,FALSE)</f>
        <v>Montag</v>
      </c>
    </row>
    <row r="120" spans="1:57" x14ac:dyDescent="0.25">
      <c r="A120" s="1" t="s">
        <v>739</v>
      </c>
      <c r="B120" s="1" t="s">
        <v>740</v>
      </c>
      <c r="C120" s="1" t="s">
        <v>4420</v>
      </c>
      <c r="D120" s="1" t="s">
        <v>741</v>
      </c>
      <c r="E120" s="1" t="s">
        <v>17</v>
      </c>
      <c r="F120" s="1" t="s">
        <v>17</v>
      </c>
      <c r="G120" s="1" t="s">
        <v>394</v>
      </c>
      <c r="H120" s="3">
        <v>64</v>
      </c>
      <c r="I120" s="1" t="s">
        <v>395</v>
      </c>
      <c r="J120" s="4">
        <v>160</v>
      </c>
      <c r="K120" s="1" t="s">
        <v>23</v>
      </c>
      <c r="L120" s="1" t="s">
        <v>17</v>
      </c>
      <c r="M120" s="1" t="s">
        <v>17</v>
      </c>
      <c r="N120" s="2">
        <v>45845</v>
      </c>
      <c r="O120" s="5">
        <v>0.46527777777778001</v>
      </c>
      <c r="P120" s="2">
        <v>45845</v>
      </c>
      <c r="Q120" s="5">
        <v>0.46875</v>
      </c>
      <c r="R120" s="2">
        <v>45845</v>
      </c>
      <c r="S120" s="5">
        <v>0.46458333333333002</v>
      </c>
      <c r="T120" s="1" t="s">
        <v>237</v>
      </c>
      <c r="U120" s="1" t="s">
        <v>311</v>
      </c>
      <c r="V120" s="1" t="str">
        <f>VLOOKUP(U120,Flughäfen!A:F,6,FALSE)</f>
        <v>Paris/Ch.de Gaulle</v>
      </c>
      <c r="W120" s="1" t="s">
        <v>44</v>
      </c>
      <c r="X120" s="1" t="s">
        <v>287</v>
      </c>
      <c r="Y120" s="1" t="s">
        <v>29</v>
      </c>
      <c r="Z120" s="1">
        <v>137</v>
      </c>
      <c r="AA120" s="1">
        <v>137</v>
      </c>
      <c r="AB120" s="1">
        <v>137</v>
      </c>
      <c r="AC120" s="1" t="s">
        <v>482</v>
      </c>
      <c r="AD120" s="1" t="str">
        <f>VLOOKUP(AC120,Legende!$A$5:$B$6,2,FALSE)</f>
        <v>Abfertigung innerhalb 90 Min</v>
      </c>
      <c r="AE120" s="1" t="s">
        <v>63</v>
      </c>
      <c r="AF120" s="6">
        <v>1</v>
      </c>
      <c r="AG120" s="6" t="str">
        <f>VLOOKUP(AF120,Legende!$A$10:$B$16,2,FALSE)</f>
        <v>Montag</v>
      </c>
      <c r="AH120" s="2">
        <v>45845</v>
      </c>
      <c r="AI120" s="5">
        <v>0.50347222222221999</v>
      </c>
      <c r="AJ120" s="2">
        <v>45845</v>
      </c>
      <c r="AK120" s="5">
        <v>0.51666666666667005</v>
      </c>
      <c r="AL120" s="2">
        <v>45845</v>
      </c>
      <c r="AM120" s="5">
        <v>0.52291666666667003</v>
      </c>
      <c r="AN120" s="1" t="s">
        <v>237</v>
      </c>
      <c r="AO120" s="1" t="str">
        <f>VLOOKUP(AN120,Verkehrsarten!$A:$B,2,FALSE)</f>
        <v>Linienflug</v>
      </c>
      <c r="AP120" s="1" t="s">
        <v>311</v>
      </c>
      <c r="AQ120" s="1" t="s">
        <v>44</v>
      </c>
      <c r="AR120" s="1" t="s">
        <v>287</v>
      </c>
      <c r="AS120" s="1" t="s">
        <v>414</v>
      </c>
      <c r="AT120" s="1" t="s">
        <v>177</v>
      </c>
      <c r="AU120" s="1" t="s">
        <v>34</v>
      </c>
      <c r="AV120" s="1" t="s">
        <v>720</v>
      </c>
      <c r="AW120" s="1">
        <v>135</v>
      </c>
      <c r="AX120" s="1" t="s">
        <v>720</v>
      </c>
      <c r="AY120" s="1" t="s">
        <v>482</v>
      </c>
      <c r="AZ120" s="1" t="str">
        <f>VLOOKUP(AY120,Legende!$A$5:$B$6,2,FALSE)</f>
        <v>Abfertigung innerhalb 90 Min</v>
      </c>
      <c r="BA120" s="1" t="s">
        <v>35</v>
      </c>
      <c r="BB120" s="1">
        <v>72</v>
      </c>
      <c r="BC120" s="30" t="s">
        <v>63</v>
      </c>
      <c r="BD120">
        <v>1</v>
      </c>
      <c r="BE120" s="1" t="str">
        <f>VLOOKUP(BD120,Legende!$A$10:$B$16,2,FALSE)</f>
        <v>Montag</v>
      </c>
    </row>
    <row r="121" spans="1:57" x14ac:dyDescent="0.25">
      <c r="A121" s="1" t="s">
        <v>744</v>
      </c>
      <c r="B121" s="1" t="s">
        <v>745</v>
      </c>
      <c r="C121" s="1" t="s">
        <v>4420</v>
      </c>
      <c r="D121" s="1" t="s">
        <v>746</v>
      </c>
      <c r="E121" s="1" t="s">
        <v>17</v>
      </c>
      <c r="F121" s="1" t="s">
        <v>17</v>
      </c>
      <c r="G121" s="1" t="s">
        <v>17</v>
      </c>
      <c r="H121" s="3">
        <v>38</v>
      </c>
      <c r="I121" s="1" t="s">
        <v>747</v>
      </c>
      <c r="J121" s="4">
        <v>88</v>
      </c>
      <c r="K121" s="1" t="s">
        <v>23</v>
      </c>
      <c r="L121" s="1" t="s">
        <v>17</v>
      </c>
      <c r="M121" s="1" t="s">
        <v>17</v>
      </c>
      <c r="N121" s="2">
        <v>45845</v>
      </c>
      <c r="O121" s="5">
        <v>0.44444444444443998</v>
      </c>
      <c r="P121" s="2">
        <v>45845</v>
      </c>
      <c r="Q121" s="5">
        <v>0.47152777777777999</v>
      </c>
      <c r="R121" s="2">
        <v>45845</v>
      </c>
      <c r="S121" s="5">
        <v>0.46805555555556</v>
      </c>
      <c r="T121" s="1" t="s">
        <v>237</v>
      </c>
      <c r="U121" s="1" t="s">
        <v>328</v>
      </c>
      <c r="V121" s="1" t="str">
        <f>VLOOKUP(U121,Flughäfen!A:F,6,FALSE)</f>
        <v>Warschau</v>
      </c>
      <c r="W121" s="1" t="s">
        <v>44</v>
      </c>
      <c r="X121" s="1" t="s">
        <v>386</v>
      </c>
      <c r="Y121" s="1" t="s">
        <v>29</v>
      </c>
      <c r="Z121" s="1">
        <v>68</v>
      </c>
      <c r="AA121" s="1">
        <v>68</v>
      </c>
      <c r="AB121" s="1">
        <v>68</v>
      </c>
      <c r="AC121" s="1" t="s">
        <v>482</v>
      </c>
      <c r="AD121" s="1" t="str">
        <f>VLOOKUP(AC121,Legende!$A$5:$B$6,2,FALSE)</f>
        <v>Abfertigung innerhalb 90 Min</v>
      </c>
      <c r="AE121" s="1" t="s">
        <v>63</v>
      </c>
      <c r="AF121" s="6">
        <v>1</v>
      </c>
      <c r="AG121" s="6" t="str">
        <f>VLOOKUP(AF121,Legende!$A$10:$B$16,2,FALSE)</f>
        <v>Montag</v>
      </c>
      <c r="AH121" s="2">
        <v>45845</v>
      </c>
      <c r="AI121" s="5">
        <v>0.47569444444443998</v>
      </c>
      <c r="AJ121" s="2">
        <v>45845</v>
      </c>
      <c r="AK121" s="5">
        <v>0.51180555555555995</v>
      </c>
      <c r="AL121" s="2">
        <v>45845</v>
      </c>
      <c r="AM121" s="5">
        <v>0.51944444444444005</v>
      </c>
      <c r="AN121" s="1" t="s">
        <v>237</v>
      </c>
      <c r="AO121" s="1" t="str">
        <f>VLOOKUP(AN121,Verkehrsarten!$A:$B,2,FALSE)</f>
        <v>Linienflug</v>
      </c>
      <c r="AP121" s="1" t="s">
        <v>328</v>
      </c>
      <c r="AQ121" s="1" t="s">
        <v>44</v>
      </c>
      <c r="AR121" s="1" t="s">
        <v>386</v>
      </c>
      <c r="AS121" s="1" t="s">
        <v>502</v>
      </c>
      <c r="AT121" s="1" t="s">
        <v>749</v>
      </c>
      <c r="AU121" s="1" t="s">
        <v>34</v>
      </c>
      <c r="AV121" s="1" t="s">
        <v>554</v>
      </c>
      <c r="AW121" s="1">
        <v>82</v>
      </c>
      <c r="AX121" s="1" t="s">
        <v>554</v>
      </c>
      <c r="AY121" s="1" t="s">
        <v>482</v>
      </c>
      <c r="AZ121" s="1" t="str">
        <f>VLOOKUP(AY121,Legende!$A$5:$B$6,2,FALSE)</f>
        <v>Abfertigung innerhalb 90 Min</v>
      </c>
      <c r="BA121" s="1" t="s">
        <v>63</v>
      </c>
      <c r="BB121" s="1">
        <v>52</v>
      </c>
      <c r="BC121" s="30" t="s">
        <v>63</v>
      </c>
      <c r="BD121">
        <v>1</v>
      </c>
      <c r="BE121" s="1" t="str">
        <f>VLOOKUP(BD121,Legende!$A$10:$B$16,2,FALSE)</f>
        <v>Montag</v>
      </c>
    </row>
    <row r="122" spans="1:57" x14ac:dyDescent="0.25">
      <c r="A122" s="1" t="s">
        <v>750</v>
      </c>
      <c r="B122" s="1" t="s">
        <v>465</v>
      </c>
      <c r="C122" s="1" t="s">
        <v>4420</v>
      </c>
      <c r="D122" s="1" t="s">
        <v>751</v>
      </c>
      <c r="E122" s="1" t="s">
        <v>17</v>
      </c>
      <c r="F122" s="1" t="s">
        <v>251</v>
      </c>
      <c r="G122" s="1" t="s">
        <v>252</v>
      </c>
      <c r="H122" s="3">
        <v>68</v>
      </c>
      <c r="I122" s="1" t="s">
        <v>253</v>
      </c>
      <c r="J122" s="4">
        <v>150</v>
      </c>
      <c r="K122" s="1" t="s">
        <v>23</v>
      </c>
      <c r="L122" s="1" t="s">
        <v>17</v>
      </c>
      <c r="M122" s="1" t="s">
        <v>17</v>
      </c>
      <c r="N122" s="2">
        <v>45845</v>
      </c>
      <c r="O122" s="5">
        <v>0.47222222222221999</v>
      </c>
      <c r="P122" s="2">
        <v>45845</v>
      </c>
      <c r="Q122" s="5">
        <v>0.47222222222221999</v>
      </c>
      <c r="R122" s="2">
        <v>45845</v>
      </c>
      <c r="S122" s="5">
        <v>0.46944444444444</v>
      </c>
      <c r="T122" s="1" t="s">
        <v>237</v>
      </c>
      <c r="U122" s="1" t="s">
        <v>467</v>
      </c>
      <c r="V122" s="1" t="str">
        <f>VLOOKUP(U122,Flughäfen!A:F,6,FALSE)</f>
        <v>London/Heathrow</v>
      </c>
      <c r="W122" s="1" t="s">
        <v>44</v>
      </c>
      <c r="X122" s="1" t="s">
        <v>240</v>
      </c>
      <c r="Y122" s="1" t="s">
        <v>29</v>
      </c>
      <c r="Z122" s="1">
        <v>126</v>
      </c>
      <c r="AA122" s="1">
        <v>126</v>
      </c>
      <c r="AB122" s="1">
        <v>126</v>
      </c>
      <c r="AC122" s="1" t="s">
        <v>482</v>
      </c>
      <c r="AD122" s="1" t="str">
        <f>VLOOKUP(AC122,Legende!$A$5:$B$6,2,FALSE)</f>
        <v>Abfertigung innerhalb 90 Min</v>
      </c>
      <c r="AE122" s="1" t="s">
        <v>41</v>
      </c>
      <c r="AF122" s="6">
        <v>1</v>
      </c>
      <c r="AG122" s="6" t="str">
        <f>VLOOKUP(AF122,Legende!$A$10:$B$16,2,FALSE)</f>
        <v>Montag</v>
      </c>
      <c r="AH122" s="2">
        <v>45845</v>
      </c>
      <c r="AI122" s="5">
        <v>0.51041666666666996</v>
      </c>
      <c r="AJ122" s="2">
        <v>45845</v>
      </c>
      <c r="AK122" s="5">
        <v>0.51736111111111005</v>
      </c>
      <c r="AL122" s="2">
        <v>45845</v>
      </c>
      <c r="AM122" s="5">
        <v>0.52222222222222003</v>
      </c>
      <c r="AN122" s="1" t="s">
        <v>237</v>
      </c>
      <c r="AO122" s="1" t="str">
        <f>VLOOKUP(AN122,Verkehrsarten!$A:$B,2,FALSE)</f>
        <v>Linienflug</v>
      </c>
      <c r="AP122" s="1" t="s">
        <v>238</v>
      </c>
      <c r="AQ122" s="1" t="s">
        <v>44</v>
      </c>
      <c r="AR122" s="1" t="s">
        <v>240</v>
      </c>
      <c r="AS122" s="1" t="s">
        <v>388</v>
      </c>
      <c r="AT122" s="1" t="s">
        <v>245</v>
      </c>
      <c r="AU122" s="1" t="s">
        <v>34</v>
      </c>
      <c r="AV122" s="1" t="s">
        <v>752</v>
      </c>
      <c r="AW122" s="1">
        <v>134</v>
      </c>
      <c r="AX122" s="1" t="s">
        <v>752</v>
      </c>
      <c r="AY122" s="1" t="s">
        <v>482</v>
      </c>
      <c r="AZ122" s="1" t="str">
        <f>VLOOKUP(AY122,Legende!$A$5:$B$6,2,FALSE)</f>
        <v>Abfertigung innerhalb 90 Min</v>
      </c>
      <c r="BA122" s="1" t="s">
        <v>41</v>
      </c>
      <c r="BB122" s="1">
        <v>91</v>
      </c>
      <c r="BC122" s="30" t="s">
        <v>41</v>
      </c>
      <c r="BD122">
        <v>1</v>
      </c>
      <c r="BE122" s="1" t="str">
        <f>VLOOKUP(BD122,Legende!$A$10:$B$16,2,FALSE)</f>
        <v>Montag</v>
      </c>
    </row>
    <row r="123" spans="1:57" x14ac:dyDescent="0.25">
      <c r="A123" s="1" t="s">
        <v>753</v>
      </c>
      <c r="B123" s="1" t="s">
        <v>754</v>
      </c>
      <c r="C123" s="1" t="s">
        <v>4420</v>
      </c>
      <c r="D123" s="1" t="s">
        <v>755</v>
      </c>
      <c r="E123" s="1" t="s">
        <v>17</v>
      </c>
      <c r="F123" s="1" t="s">
        <v>284</v>
      </c>
      <c r="G123" s="1" t="s">
        <v>285</v>
      </c>
      <c r="H123" s="3">
        <v>74</v>
      </c>
      <c r="I123" s="1" t="s">
        <v>286</v>
      </c>
      <c r="J123" s="4">
        <v>168</v>
      </c>
      <c r="K123" s="1" t="s">
        <v>23</v>
      </c>
      <c r="L123" s="1" t="s">
        <v>17</v>
      </c>
      <c r="M123" s="32" t="s">
        <v>4421</v>
      </c>
      <c r="N123" s="2">
        <v>45845</v>
      </c>
      <c r="O123" s="5">
        <v>0.47916666666667002</v>
      </c>
      <c r="P123" s="2">
        <v>45845</v>
      </c>
      <c r="Q123" s="5">
        <v>0.47569444444443998</v>
      </c>
      <c r="R123" s="2">
        <v>45845</v>
      </c>
      <c r="S123" s="5">
        <v>0.47291666666666998</v>
      </c>
      <c r="T123" s="1" t="s">
        <v>237</v>
      </c>
      <c r="U123" s="1" t="s">
        <v>299</v>
      </c>
      <c r="V123" s="1" t="str">
        <f>VLOOKUP(U123,Flughäfen!A:F,6,FALSE)</f>
        <v>München</v>
      </c>
      <c r="W123" s="1" t="s">
        <v>27</v>
      </c>
      <c r="X123" s="1" t="s">
        <v>265</v>
      </c>
      <c r="Y123" s="1" t="s">
        <v>29</v>
      </c>
      <c r="Z123" s="1">
        <v>101</v>
      </c>
      <c r="AA123" s="1">
        <v>101</v>
      </c>
      <c r="AB123" s="1">
        <v>101</v>
      </c>
      <c r="AC123" s="1" t="s">
        <v>482</v>
      </c>
      <c r="AD123" s="1" t="str">
        <f>VLOOKUP(AC123,Legende!$A$5:$B$6,2,FALSE)</f>
        <v>Abfertigung innerhalb 90 Min</v>
      </c>
      <c r="AE123" s="1" t="s">
        <v>63</v>
      </c>
      <c r="AF123" s="6">
        <v>1</v>
      </c>
      <c r="AG123" s="6" t="str">
        <f>VLOOKUP(AF123,Legende!$A$10:$B$16,2,FALSE)</f>
        <v>Montag</v>
      </c>
      <c r="AH123" s="2">
        <v>45845</v>
      </c>
      <c r="AI123" s="5">
        <v>0.51041666666666996</v>
      </c>
      <c r="AJ123" s="2">
        <v>45845</v>
      </c>
      <c r="AK123" s="5">
        <v>0.51041666666666996</v>
      </c>
      <c r="AL123" s="2">
        <v>45845</v>
      </c>
      <c r="AM123" s="5">
        <v>0.51875000000000004</v>
      </c>
      <c r="AN123" s="1" t="s">
        <v>237</v>
      </c>
      <c r="AO123" s="1" t="str">
        <f>VLOOKUP(AN123,Verkehrsarten!$A:$B,2,FALSE)</f>
        <v>Linienflug</v>
      </c>
      <c r="AP123" s="1" t="s">
        <v>299</v>
      </c>
      <c r="AQ123" s="1" t="s">
        <v>27</v>
      </c>
      <c r="AR123" s="1" t="s">
        <v>265</v>
      </c>
      <c r="AS123" s="1" t="s">
        <v>268</v>
      </c>
      <c r="AT123" s="1" t="s">
        <v>259</v>
      </c>
      <c r="AU123" s="1" t="s">
        <v>34</v>
      </c>
      <c r="AV123" s="1" t="s">
        <v>756</v>
      </c>
      <c r="AW123" s="1">
        <v>158</v>
      </c>
      <c r="AX123" s="1" t="s">
        <v>756</v>
      </c>
      <c r="AY123" s="1" t="s">
        <v>482</v>
      </c>
      <c r="AZ123" s="1" t="str">
        <f>VLOOKUP(AY123,Legende!$A$5:$B$6,2,FALSE)</f>
        <v>Abfertigung innerhalb 90 Min</v>
      </c>
      <c r="BA123" s="1" t="s">
        <v>35</v>
      </c>
      <c r="BB123" s="1">
        <v>111</v>
      </c>
      <c r="BC123" s="30" t="s">
        <v>63</v>
      </c>
      <c r="BD123">
        <v>1</v>
      </c>
      <c r="BE123" s="1" t="str">
        <f>VLOOKUP(BD123,Legende!$A$10:$B$16,2,FALSE)</f>
        <v>Montag</v>
      </c>
    </row>
    <row r="124" spans="1:57" x14ac:dyDescent="0.25">
      <c r="A124" s="1" t="s">
        <v>757</v>
      </c>
      <c r="B124" s="1" t="s">
        <v>439</v>
      </c>
      <c r="C124" s="1" t="s">
        <v>4420</v>
      </c>
      <c r="D124" s="1" t="s">
        <v>758</v>
      </c>
      <c r="E124" s="1" t="s">
        <v>17</v>
      </c>
      <c r="F124" s="1" t="s">
        <v>284</v>
      </c>
      <c r="G124" s="1" t="s">
        <v>285</v>
      </c>
      <c r="H124" s="3">
        <v>77</v>
      </c>
      <c r="I124" s="1" t="s">
        <v>286</v>
      </c>
      <c r="J124" s="4">
        <v>180</v>
      </c>
      <c r="K124" s="1" t="s">
        <v>23</v>
      </c>
      <c r="L124" s="1" t="s">
        <v>17</v>
      </c>
      <c r="M124" s="1" t="s">
        <v>17</v>
      </c>
      <c r="N124" s="2">
        <v>45845</v>
      </c>
      <c r="O124" s="5">
        <v>0.45138888888889001</v>
      </c>
      <c r="P124" s="2">
        <v>45845</v>
      </c>
      <c r="Q124" s="5">
        <v>0.47708333333332997</v>
      </c>
      <c r="R124" s="2">
        <v>45845</v>
      </c>
      <c r="S124" s="5">
        <v>0.47430555555555998</v>
      </c>
      <c r="T124" s="1" t="s">
        <v>237</v>
      </c>
      <c r="U124" s="1" t="s">
        <v>336</v>
      </c>
      <c r="V124" s="1" t="str">
        <f>VLOOKUP(U124,Flughäfen!A:F,6,FALSE)</f>
        <v>Budapest</v>
      </c>
      <c r="W124" s="1" t="s">
        <v>44</v>
      </c>
      <c r="X124" s="1" t="s">
        <v>371</v>
      </c>
      <c r="Y124" s="1" t="s">
        <v>29</v>
      </c>
      <c r="Z124" s="1">
        <v>146</v>
      </c>
      <c r="AA124" s="1">
        <v>146</v>
      </c>
      <c r="AB124" s="1">
        <v>146</v>
      </c>
      <c r="AC124" s="1" t="s">
        <v>482</v>
      </c>
      <c r="AD124" s="1" t="str">
        <f>VLOOKUP(AC124,Legende!$A$5:$B$6,2,FALSE)</f>
        <v>Abfertigung innerhalb 90 Min</v>
      </c>
      <c r="AE124" s="1" t="s">
        <v>41</v>
      </c>
      <c r="AF124" s="6">
        <v>1</v>
      </c>
      <c r="AG124" s="6" t="str">
        <f>VLOOKUP(AF124,Legende!$A$10:$B$16,2,FALSE)</f>
        <v>Montag</v>
      </c>
      <c r="AH124" s="2">
        <v>45845</v>
      </c>
      <c r="AI124" s="5">
        <v>0.47569444444443998</v>
      </c>
      <c r="AJ124" s="2">
        <v>45845</v>
      </c>
      <c r="AK124" s="5">
        <v>0.50833333333332997</v>
      </c>
      <c r="AL124" s="2">
        <v>45845</v>
      </c>
      <c r="AM124" s="5">
        <v>0.51388888888888995</v>
      </c>
      <c r="AN124" s="1" t="s">
        <v>237</v>
      </c>
      <c r="AO124" s="1" t="str">
        <f>VLOOKUP(AN124,Verkehrsarten!$A:$B,2,FALSE)</f>
        <v>Linienflug</v>
      </c>
      <c r="AP124" s="1" t="s">
        <v>348</v>
      </c>
      <c r="AQ124" s="1" t="s">
        <v>27</v>
      </c>
      <c r="AR124" s="1" t="s">
        <v>371</v>
      </c>
      <c r="AS124" s="1" t="s">
        <v>373</v>
      </c>
      <c r="AT124" s="1" t="s">
        <v>245</v>
      </c>
      <c r="AU124" s="1" t="s">
        <v>34</v>
      </c>
      <c r="AV124" s="1" t="s">
        <v>606</v>
      </c>
      <c r="AW124" s="1">
        <v>127</v>
      </c>
      <c r="AX124" s="1" t="s">
        <v>606</v>
      </c>
      <c r="AY124" s="1" t="s">
        <v>482</v>
      </c>
      <c r="AZ124" s="1" t="str">
        <f>VLOOKUP(AY124,Legende!$A$5:$B$6,2,FALSE)</f>
        <v>Abfertigung innerhalb 90 Min</v>
      </c>
      <c r="BA124" s="1" t="s">
        <v>63</v>
      </c>
      <c r="BB124" s="1">
        <v>50</v>
      </c>
      <c r="BC124" s="30" t="s">
        <v>41</v>
      </c>
      <c r="BD124">
        <v>1</v>
      </c>
      <c r="BE124" s="1" t="str">
        <f>VLOOKUP(BD124,Legende!$A$10:$B$16,2,FALSE)</f>
        <v>Montag</v>
      </c>
    </row>
    <row r="125" spans="1:57" x14ac:dyDescent="0.25">
      <c r="A125" s="1" t="s">
        <v>759</v>
      </c>
      <c r="B125" s="1" t="s">
        <v>760</v>
      </c>
      <c r="C125" s="1" t="s">
        <v>4420</v>
      </c>
      <c r="D125" s="1" t="s">
        <v>761</v>
      </c>
      <c r="E125" s="1" t="s">
        <v>17</v>
      </c>
      <c r="F125" s="1" t="s">
        <v>284</v>
      </c>
      <c r="G125" s="1" t="s">
        <v>285</v>
      </c>
      <c r="H125" s="3">
        <v>74</v>
      </c>
      <c r="I125" s="1" t="s">
        <v>286</v>
      </c>
      <c r="J125" s="4">
        <v>168</v>
      </c>
      <c r="K125" s="1" t="s">
        <v>23</v>
      </c>
      <c r="L125" s="1" t="s">
        <v>17</v>
      </c>
      <c r="M125" s="32" t="s">
        <v>4421</v>
      </c>
      <c r="N125" s="2">
        <v>45845</v>
      </c>
      <c r="O125" s="5">
        <v>0.46180555555556002</v>
      </c>
      <c r="P125" s="2">
        <v>45845</v>
      </c>
      <c r="Q125" s="5">
        <v>0.47847222222222002</v>
      </c>
      <c r="R125" s="2">
        <v>45845</v>
      </c>
      <c r="S125" s="5">
        <v>0.47569444444443998</v>
      </c>
      <c r="T125" s="1" t="s">
        <v>237</v>
      </c>
      <c r="U125" s="1" t="s">
        <v>51</v>
      </c>
      <c r="V125" s="1" t="str">
        <f>VLOOKUP(U125,Flughäfen!A:F,6,FALSE)</f>
        <v>Frankfurt</v>
      </c>
      <c r="W125" s="1" t="s">
        <v>27</v>
      </c>
      <c r="X125" s="1" t="s">
        <v>257</v>
      </c>
      <c r="Y125" s="1" t="s">
        <v>29</v>
      </c>
      <c r="Z125" s="1">
        <v>127</v>
      </c>
      <c r="AA125" s="1">
        <v>127</v>
      </c>
      <c r="AB125" s="1">
        <v>127</v>
      </c>
      <c r="AC125" s="1" t="s">
        <v>482</v>
      </c>
      <c r="AD125" s="1" t="str">
        <f>VLOOKUP(AC125,Legende!$A$5:$B$6,2,FALSE)</f>
        <v>Abfertigung innerhalb 90 Min</v>
      </c>
      <c r="AE125" s="1" t="s">
        <v>63</v>
      </c>
      <c r="AF125" s="6">
        <v>1</v>
      </c>
      <c r="AG125" s="6" t="str">
        <f>VLOOKUP(AF125,Legende!$A$10:$B$16,2,FALSE)</f>
        <v>Montag</v>
      </c>
      <c r="AH125" s="2">
        <v>45845</v>
      </c>
      <c r="AI125" s="5">
        <v>0.5</v>
      </c>
      <c r="AJ125" s="2">
        <v>45845</v>
      </c>
      <c r="AK125" s="5">
        <v>0.50763888888888997</v>
      </c>
      <c r="AL125" s="2">
        <v>45845</v>
      </c>
      <c r="AM125" s="5">
        <v>0.51527777777778005</v>
      </c>
      <c r="AN125" s="1" t="s">
        <v>237</v>
      </c>
      <c r="AO125" s="1" t="str">
        <f>VLOOKUP(AN125,Verkehrsarten!$A:$B,2,FALSE)</f>
        <v>Linienflug</v>
      </c>
      <c r="AP125" s="1" t="s">
        <v>51</v>
      </c>
      <c r="AQ125" s="1" t="s">
        <v>27</v>
      </c>
      <c r="AR125" s="1" t="s">
        <v>257</v>
      </c>
      <c r="AS125" s="1" t="s">
        <v>258</v>
      </c>
      <c r="AT125" s="1" t="s">
        <v>259</v>
      </c>
      <c r="AU125" s="1" t="s">
        <v>34</v>
      </c>
      <c r="AV125" s="1" t="s">
        <v>762</v>
      </c>
      <c r="AW125" s="1">
        <v>132</v>
      </c>
      <c r="AX125" s="1" t="s">
        <v>762</v>
      </c>
      <c r="AY125" s="1" t="s">
        <v>482</v>
      </c>
      <c r="AZ125" s="1" t="str">
        <f>VLOOKUP(AY125,Legende!$A$5:$B$6,2,FALSE)</f>
        <v>Abfertigung innerhalb 90 Min</v>
      </c>
      <c r="BA125" s="1" t="s">
        <v>35</v>
      </c>
      <c r="BB125" s="1">
        <v>97</v>
      </c>
      <c r="BC125" s="30" t="s">
        <v>63</v>
      </c>
      <c r="BD125">
        <v>1</v>
      </c>
      <c r="BE125" s="1" t="str">
        <f>VLOOKUP(BD125,Legende!$A$10:$B$16,2,FALSE)</f>
        <v>Montag</v>
      </c>
    </row>
    <row r="126" spans="1:57" x14ac:dyDescent="0.25">
      <c r="A126" s="1" t="s">
        <v>763</v>
      </c>
      <c r="B126" s="1" t="s">
        <v>764</v>
      </c>
      <c r="C126" s="1" t="s">
        <v>4420</v>
      </c>
      <c r="D126" s="1" t="s">
        <v>765</v>
      </c>
      <c r="E126" s="1" t="s">
        <v>17</v>
      </c>
      <c r="F126" s="1" t="s">
        <v>17</v>
      </c>
      <c r="G126" s="1" t="s">
        <v>234</v>
      </c>
      <c r="H126" s="3">
        <v>89</v>
      </c>
      <c r="I126" s="1" t="s">
        <v>235</v>
      </c>
      <c r="J126" s="4">
        <v>244</v>
      </c>
      <c r="K126" s="1" t="s">
        <v>23</v>
      </c>
      <c r="L126" s="1" t="s">
        <v>17</v>
      </c>
      <c r="M126" s="32" t="s">
        <v>4421</v>
      </c>
      <c r="N126" s="2">
        <v>45845</v>
      </c>
      <c r="O126" s="5">
        <v>0.50694444444443998</v>
      </c>
      <c r="P126" s="2">
        <v>45845</v>
      </c>
      <c r="Q126" s="5">
        <v>0.49166666666667003</v>
      </c>
      <c r="R126" s="2">
        <v>45845</v>
      </c>
      <c r="S126" s="5">
        <v>0.48680555555555999</v>
      </c>
      <c r="T126" s="1" t="s">
        <v>237</v>
      </c>
      <c r="U126" s="1" t="s">
        <v>274</v>
      </c>
      <c r="V126" s="1" t="str">
        <f>VLOOKUP(U126,Flughäfen!A:F,6,FALSE)</f>
        <v>Istanbul Airport</v>
      </c>
      <c r="W126" s="1" t="s">
        <v>15</v>
      </c>
      <c r="X126" s="1" t="s">
        <v>378</v>
      </c>
      <c r="Y126" s="1" t="s">
        <v>29</v>
      </c>
      <c r="Z126" s="1">
        <v>59</v>
      </c>
      <c r="AA126" s="1">
        <v>59</v>
      </c>
      <c r="AB126" s="1">
        <v>59</v>
      </c>
      <c r="AC126" s="1" t="s">
        <v>482</v>
      </c>
      <c r="AD126" s="1" t="str">
        <f>VLOOKUP(AC126,Legende!$A$5:$B$6,2,FALSE)</f>
        <v>Abfertigung innerhalb 90 Min</v>
      </c>
      <c r="AE126" s="1" t="s">
        <v>41</v>
      </c>
      <c r="AF126" s="6">
        <v>1</v>
      </c>
      <c r="AG126" s="6" t="str">
        <f>VLOOKUP(AF126,Legende!$A$10:$B$16,2,FALSE)</f>
        <v>Montag</v>
      </c>
      <c r="AH126" s="2">
        <v>45845</v>
      </c>
      <c r="AI126" s="5">
        <v>0.55208333333333004</v>
      </c>
      <c r="AJ126" s="2">
        <v>45845</v>
      </c>
      <c r="AK126" s="5">
        <v>0.54305555555555995</v>
      </c>
      <c r="AL126" s="2">
        <v>45845</v>
      </c>
      <c r="AM126" s="5">
        <v>0.54930555555556004</v>
      </c>
      <c r="AN126" s="1" t="s">
        <v>237</v>
      </c>
      <c r="AO126" s="1" t="str">
        <f>VLOOKUP(AN126,Verkehrsarten!$A:$B,2,FALSE)</f>
        <v>Linienflug</v>
      </c>
      <c r="AP126" s="1" t="s">
        <v>274</v>
      </c>
      <c r="AQ126" s="1" t="s">
        <v>15</v>
      </c>
      <c r="AR126" s="1" t="s">
        <v>378</v>
      </c>
      <c r="AS126" s="1" t="s">
        <v>766</v>
      </c>
      <c r="AT126" s="1" t="s">
        <v>278</v>
      </c>
      <c r="AU126" s="1" t="s">
        <v>34</v>
      </c>
      <c r="AV126" s="1" t="s">
        <v>314</v>
      </c>
      <c r="AW126" s="1">
        <v>144</v>
      </c>
      <c r="AX126" s="1" t="s">
        <v>314</v>
      </c>
      <c r="AY126" s="1" t="s">
        <v>482</v>
      </c>
      <c r="AZ126" s="1" t="str">
        <f>VLOOKUP(AY126,Legende!$A$5:$B$6,2,FALSE)</f>
        <v>Abfertigung innerhalb 90 Min</v>
      </c>
      <c r="BA126" s="1" t="s">
        <v>35</v>
      </c>
      <c r="BB126" s="1">
        <v>159</v>
      </c>
      <c r="BC126" s="30" t="s">
        <v>41</v>
      </c>
      <c r="BD126">
        <v>1</v>
      </c>
      <c r="BE126" s="1" t="str">
        <f>VLOOKUP(BD126,Legende!$A$10:$B$16,2,FALSE)</f>
        <v>Montag</v>
      </c>
    </row>
    <row r="127" spans="1:57" x14ac:dyDescent="0.25">
      <c r="A127" s="1" t="s">
        <v>767</v>
      </c>
      <c r="B127" s="1" t="s">
        <v>768</v>
      </c>
      <c r="C127" s="1" t="s">
        <v>4420</v>
      </c>
      <c r="D127" s="1" t="s">
        <v>769</v>
      </c>
      <c r="E127" s="1" t="s">
        <v>17</v>
      </c>
      <c r="F127" s="1" t="s">
        <v>770</v>
      </c>
      <c r="G127" s="1" t="s">
        <v>771</v>
      </c>
      <c r="H127" s="3">
        <v>63</v>
      </c>
      <c r="I127" s="1" t="s">
        <v>435</v>
      </c>
      <c r="J127" s="4">
        <v>129</v>
      </c>
      <c r="K127" s="1" t="s">
        <v>23</v>
      </c>
      <c r="L127" s="1" t="s">
        <v>17</v>
      </c>
      <c r="M127" s="1" t="s">
        <v>17</v>
      </c>
      <c r="N127" s="2">
        <v>45845</v>
      </c>
      <c r="O127" s="5">
        <v>0.47916666666667002</v>
      </c>
      <c r="P127" s="2">
        <v>45845</v>
      </c>
      <c r="Q127" s="5">
        <v>0.49583333333333002</v>
      </c>
      <c r="R127" s="2">
        <v>45845</v>
      </c>
      <c r="S127" s="5">
        <v>0.49166666666667003</v>
      </c>
      <c r="T127" s="1" t="s">
        <v>237</v>
      </c>
      <c r="U127" s="1" t="s">
        <v>218</v>
      </c>
      <c r="V127" s="1" t="str">
        <f>VLOOKUP(U127,Flughäfen!A:F,6,FALSE)</f>
        <v>Amsterdam</v>
      </c>
      <c r="W127" s="1" t="s">
        <v>44</v>
      </c>
      <c r="X127" s="1" t="s">
        <v>337</v>
      </c>
      <c r="Y127" s="1" t="s">
        <v>29</v>
      </c>
      <c r="Z127" s="1">
        <v>120</v>
      </c>
      <c r="AA127" s="1">
        <v>120</v>
      </c>
      <c r="AB127" s="1">
        <v>120</v>
      </c>
      <c r="AC127" s="1" t="s">
        <v>482</v>
      </c>
      <c r="AD127" s="1" t="str">
        <f>VLOOKUP(AC127,Legende!$A$5:$B$6,2,FALSE)</f>
        <v>Abfertigung innerhalb 90 Min</v>
      </c>
      <c r="AE127" s="1" t="s">
        <v>63</v>
      </c>
      <c r="AF127" s="6">
        <v>1</v>
      </c>
      <c r="AG127" s="6" t="str">
        <f>VLOOKUP(AF127,Legende!$A$10:$B$16,2,FALSE)</f>
        <v>Montag</v>
      </c>
      <c r="AH127" s="2">
        <v>45845</v>
      </c>
      <c r="AI127" s="5">
        <v>0.50694444444443998</v>
      </c>
      <c r="AJ127" s="2">
        <v>45845</v>
      </c>
      <c r="AK127" s="5">
        <v>0.52500000000000002</v>
      </c>
      <c r="AL127" s="2">
        <v>45845</v>
      </c>
      <c r="AM127" s="5">
        <v>0.53055555555556</v>
      </c>
      <c r="AN127" s="1" t="s">
        <v>237</v>
      </c>
      <c r="AO127" s="1" t="str">
        <f>VLOOKUP(AN127,Verkehrsarten!$A:$B,2,FALSE)</f>
        <v>Linienflug</v>
      </c>
      <c r="AP127" s="1" t="s">
        <v>218</v>
      </c>
      <c r="AQ127" s="1" t="s">
        <v>44</v>
      </c>
      <c r="AR127" s="1" t="s">
        <v>337</v>
      </c>
      <c r="AS127" s="1" t="s">
        <v>339</v>
      </c>
      <c r="AT127" s="1" t="s">
        <v>177</v>
      </c>
      <c r="AU127" s="1" t="s">
        <v>34</v>
      </c>
      <c r="AV127" s="1" t="s">
        <v>564</v>
      </c>
      <c r="AW127" s="1">
        <v>136</v>
      </c>
      <c r="AX127" s="1" t="s">
        <v>564</v>
      </c>
      <c r="AY127" s="1" t="s">
        <v>482</v>
      </c>
      <c r="AZ127" s="1" t="str">
        <f>VLOOKUP(AY127,Legende!$A$5:$B$6,2,FALSE)</f>
        <v>Abfertigung innerhalb 90 Min</v>
      </c>
      <c r="BA127" s="1" t="s">
        <v>35</v>
      </c>
      <c r="BB127" s="1">
        <v>86</v>
      </c>
      <c r="BC127" s="30" t="s">
        <v>63</v>
      </c>
      <c r="BD127">
        <v>1</v>
      </c>
      <c r="BE127" s="1" t="str">
        <f>VLOOKUP(BD127,Legende!$A$10:$B$16,2,FALSE)</f>
        <v>Montag</v>
      </c>
    </row>
    <row r="128" spans="1:57" x14ac:dyDescent="0.25">
      <c r="A128" s="1" t="s">
        <v>772</v>
      </c>
      <c r="B128" s="1" t="s">
        <v>773</v>
      </c>
      <c r="C128" s="1" t="s">
        <v>4420</v>
      </c>
      <c r="D128" s="1" t="s">
        <v>774</v>
      </c>
      <c r="E128" s="1" t="s">
        <v>17</v>
      </c>
      <c r="F128" s="1" t="s">
        <v>284</v>
      </c>
      <c r="G128" s="1" t="s">
        <v>234</v>
      </c>
      <c r="H128" s="3">
        <v>77</v>
      </c>
      <c r="I128" s="1" t="s">
        <v>286</v>
      </c>
      <c r="J128" s="4">
        <v>180</v>
      </c>
      <c r="K128" s="1" t="s">
        <v>23</v>
      </c>
      <c r="L128" s="1" t="s">
        <v>17</v>
      </c>
      <c r="M128" s="32" t="s">
        <v>4421</v>
      </c>
      <c r="N128" s="2">
        <v>45845</v>
      </c>
      <c r="O128" s="5">
        <v>0.50694444444443998</v>
      </c>
      <c r="P128" s="2">
        <v>45845</v>
      </c>
      <c r="Q128" s="5">
        <v>0.50069444444444</v>
      </c>
      <c r="R128" s="2">
        <v>45845</v>
      </c>
      <c r="S128" s="5">
        <v>0.49791666666667</v>
      </c>
      <c r="T128" s="1" t="s">
        <v>237</v>
      </c>
      <c r="U128" s="1" t="s">
        <v>206</v>
      </c>
      <c r="V128" s="1" t="str">
        <f>VLOOKUP(U128,Flughäfen!A:F,6,FALSE)</f>
        <v>Palma de Mallorca</v>
      </c>
      <c r="W128" s="1" t="s">
        <v>44</v>
      </c>
      <c r="X128" s="1" t="s">
        <v>354</v>
      </c>
      <c r="Y128" s="1" t="s">
        <v>29</v>
      </c>
      <c r="Z128" s="1">
        <v>118</v>
      </c>
      <c r="AA128" s="1">
        <v>118</v>
      </c>
      <c r="AB128" s="1">
        <v>118</v>
      </c>
      <c r="AC128" s="1" t="s">
        <v>22</v>
      </c>
      <c r="AD128" s="1" t="str">
        <f>VLOOKUP(AC128,Legende!$A$5:$B$6,2,FALSE)</f>
        <v>getrennte Abfertigung, länger als 90 Min</v>
      </c>
      <c r="AE128" s="1" t="s">
        <v>41</v>
      </c>
      <c r="AF128" s="6">
        <v>1</v>
      </c>
      <c r="AG128" s="6" t="str">
        <f>VLOOKUP(AF128,Legende!$A$10:$B$16,2,FALSE)</f>
        <v>Montag</v>
      </c>
      <c r="AH128" s="2">
        <v>45845</v>
      </c>
      <c r="AI128" s="5">
        <v>0.55902777777778001</v>
      </c>
      <c r="AJ128" s="2">
        <v>45845</v>
      </c>
      <c r="AK128" s="5">
        <v>0.56388888888888999</v>
      </c>
      <c r="AL128" s="2">
        <v>45845</v>
      </c>
      <c r="AM128" s="5">
        <v>0.56805555555555998</v>
      </c>
      <c r="AN128" s="1" t="s">
        <v>237</v>
      </c>
      <c r="AO128" s="1" t="str">
        <f>VLOOKUP(AN128,Verkehrsarten!$A:$B,2,FALSE)</f>
        <v>Linienflug</v>
      </c>
      <c r="AP128" s="1" t="s">
        <v>775</v>
      </c>
      <c r="AQ128" s="1" t="s">
        <v>44</v>
      </c>
      <c r="AR128" s="1" t="s">
        <v>354</v>
      </c>
      <c r="AS128" s="1" t="s">
        <v>462</v>
      </c>
      <c r="AT128" s="1" t="s">
        <v>245</v>
      </c>
      <c r="AU128" s="1" t="s">
        <v>34</v>
      </c>
      <c r="AV128" s="1" t="s">
        <v>436</v>
      </c>
      <c r="AW128" s="1">
        <v>175</v>
      </c>
      <c r="AX128" s="1" t="s">
        <v>436</v>
      </c>
      <c r="AY128" s="1" t="s">
        <v>22</v>
      </c>
      <c r="AZ128" s="1" t="str">
        <f>VLOOKUP(AY128,Legende!$A$5:$B$6,2,FALSE)</f>
        <v>getrennte Abfertigung, länger als 90 Min</v>
      </c>
      <c r="BA128" s="1" t="s">
        <v>41</v>
      </c>
      <c r="BB128" s="1">
        <v>151</v>
      </c>
      <c r="BC128" s="30" t="s">
        <v>41</v>
      </c>
      <c r="BD128">
        <v>1</v>
      </c>
      <c r="BE128" s="1" t="str">
        <f>VLOOKUP(BD128,Legende!$A$10:$B$16,2,FALSE)</f>
        <v>Montag</v>
      </c>
    </row>
    <row r="129" spans="1:57" x14ac:dyDescent="0.25">
      <c r="A129" s="1" t="s">
        <v>776</v>
      </c>
      <c r="B129" s="1" t="s">
        <v>777</v>
      </c>
      <c r="C129" s="1" t="s">
        <v>4419</v>
      </c>
      <c r="D129" s="1" t="s">
        <v>778</v>
      </c>
      <c r="E129" s="1" t="s">
        <v>17</v>
      </c>
      <c r="F129" s="1" t="s">
        <v>152</v>
      </c>
      <c r="G129" s="1" t="s">
        <v>17</v>
      </c>
      <c r="H129" s="3">
        <v>5.9</v>
      </c>
      <c r="I129" s="1" t="s">
        <v>152</v>
      </c>
      <c r="J129" s="4">
        <v>8</v>
      </c>
      <c r="K129" s="1" t="s">
        <v>23</v>
      </c>
      <c r="L129" s="1" t="s">
        <v>17</v>
      </c>
      <c r="M129" s="1" t="s">
        <v>17</v>
      </c>
      <c r="N129" s="2">
        <v>45845</v>
      </c>
      <c r="O129" s="5">
        <v>0.51458333333332995</v>
      </c>
      <c r="P129" s="2">
        <v>45845</v>
      </c>
      <c r="Q129" s="5">
        <v>0.50277777777777999</v>
      </c>
      <c r="R129" s="2">
        <v>45845</v>
      </c>
      <c r="S129" s="5">
        <v>0.49930555555556</v>
      </c>
      <c r="T129" s="1" t="s">
        <v>107</v>
      </c>
      <c r="U129" s="1" t="s">
        <v>377</v>
      </c>
      <c r="V129" s="1" t="str">
        <f>VLOOKUP(U129,Flughäfen!A:F,6,FALSE)</f>
        <v>Zürich</v>
      </c>
      <c r="W129" s="1" t="s">
        <v>44</v>
      </c>
      <c r="X129" s="1" t="s">
        <v>229</v>
      </c>
      <c r="Y129" s="1" t="s">
        <v>29</v>
      </c>
      <c r="Z129" s="1">
        <v>0</v>
      </c>
      <c r="AA129" s="1">
        <v>0</v>
      </c>
      <c r="AB129" s="1">
        <v>0</v>
      </c>
      <c r="AC129" s="1" t="s">
        <v>482</v>
      </c>
      <c r="AD129" s="1" t="str">
        <f>VLOOKUP(AC129,Legende!$A$5:$B$6,2,FALSE)</f>
        <v>Abfertigung innerhalb 90 Min</v>
      </c>
      <c r="AE129" s="1" t="s">
        <v>17</v>
      </c>
      <c r="AF129" s="6">
        <v>1</v>
      </c>
      <c r="AG129" s="6" t="str">
        <f>VLOOKUP(AF129,Legende!$A$10:$B$16,2,FALSE)</f>
        <v>Montag</v>
      </c>
      <c r="AH129" s="2">
        <v>45845</v>
      </c>
      <c r="AI129" s="5">
        <v>0.54513888888888995</v>
      </c>
      <c r="AJ129" s="2">
        <v>45845</v>
      </c>
      <c r="AK129" s="5">
        <v>0.55625000000000002</v>
      </c>
      <c r="AL129" s="2">
        <v>45845</v>
      </c>
      <c r="AM129" s="5">
        <v>0.55972222222222001</v>
      </c>
      <c r="AN129" s="1" t="s">
        <v>107</v>
      </c>
      <c r="AO129" s="1" t="str">
        <f>VLOOKUP(AN129,Verkehrsarten!$A:$B,2,FALSE)</f>
        <v>sonstiger nichtgewerblicher Verkehr</v>
      </c>
      <c r="AP129" s="1" t="s">
        <v>377</v>
      </c>
      <c r="AQ129" s="1" t="s">
        <v>44</v>
      </c>
      <c r="AR129" s="1" t="s">
        <v>229</v>
      </c>
      <c r="AS129" s="1" t="s">
        <v>17</v>
      </c>
      <c r="AT129" s="1" t="s">
        <v>17</v>
      </c>
      <c r="AU129" s="1" t="s">
        <v>34</v>
      </c>
      <c r="AV129" s="1" t="s">
        <v>23</v>
      </c>
      <c r="AW129" s="1">
        <v>0</v>
      </c>
      <c r="AX129" s="1" t="s">
        <v>23</v>
      </c>
      <c r="AY129" s="1" t="s">
        <v>482</v>
      </c>
      <c r="AZ129" s="1" t="str">
        <f>VLOOKUP(AY129,Legende!$A$5:$B$6,2,FALSE)</f>
        <v>Abfertigung innerhalb 90 Min</v>
      </c>
      <c r="BA129" s="1" t="s">
        <v>17</v>
      </c>
      <c r="BB129" s="1">
        <v>0</v>
      </c>
      <c r="BC129" s="30" t="s">
        <v>17</v>
      </c>
      <c r="BD129">
        <v>1</v>
      </c>
      <c r="BE129" s="1" t="str">
        <f>VLOOKUP(BD129,Legende!$A$10:$B$16,2,FALSE)</f>
        <v>Montag</v>
      </c>
    </row>
    <row r="130" spans="1:57" x14ac:dyDescent="0.25">
      <c r="A130" s="1" t="s">
        <v>779</v>
      </c>
      <c r="B130" s="1" t="s">
        <v>780</v>
      </c>
      <c r="C130" s="1" t="s">
        <v>4419</v>
      </c>
      <c r="D130" s="1" t="s">
        <v>781</v>
      </c>
      <c r="E130" s="1" t="s">
        <v>17</v>
      </c>
      <c r="F130" s="1" t="s">
        <v>782</v>
      </c>
      <c r="G130" s="1" t="s">
        <v>17</v>
      </c>
      <c r="H130" s="3">
        <v>6.7</v>
      </c>
      <c r="I130" s="1" t="s">
        <v>782</v>
      </c>
      <c r="J130" s="4">
        <v>6</v>
      </c>
      <c r="K130" s="1" t="s">
        <v>23</v>
      </c>
      <c r="L130" s="1" t="s">
        <v>17</v>
      </c>
      <c r="M130" s="1" t="s">
        <v>17</v>
      </c>
      <c r="N130" s="2">
        <v>45845</v>
      </c>
      <c r="O130" s="5">
        <v>0.48402777777778</v>
      </c>
      <c r="P130" s="2">
        <v>45845</v>
      </c>
      <c r="Q130" s="5">
        <v>0.50416666666666998</v>
      </c>
      <c r="R130" s="2">
        <v>45845</v>
      </c>
      <c r="S130" s="5">
        <v>0.50069444444444</v>
      </c>
      <c r="T130" s="1" t="s">
        <v>110</v>
      </c>
      <c r="U130" s="1" t="s">
        <v>783</v>
      </c>
      <c r="V130" s="1" t="str">
        <f>VLOOKUP(U130,Flughäfen!A:F,6,FALSE)</f>
        <v>Les Eplatures</v>
      </c>
      <c r="W130" s="1" t="s">
        <v>44</v>
      </c>
      <c r="X130" s="1" t="s">
        <v>784</v>
      </c>
      <c r="Y130" s="1" t="s">
        <v>29</v>
      </c>
      <c r="Z130" s="1">
        <v>3</v>
      </c>
      <c r="AA130" s="1">
        <v>3</v>
      </c>
      <c r="AB130" s="1">
        <v>3</v>
      </c>
      <c r="AC130" s="1" t="s">
        <v>482</v>
      </c>
      <c r="AD130" s="1" t="str">
        <f>VLOOKUP(AC130,Legende!$A$5:$B$6,2,FALSE)</f>
        <v>Abfertigung innerhalb 90 Min</v>
      </c>
      <c r="AE130" s="1" t="s">
        <v>17</v>
      </c>
      <c r="AF130" s="6">
        <v>1</v>
      </c>
      <c r="AG130" s="6" t="str">
        <f>VLOOKUP(AF130,Legende!$A$10:$B$16,2,FALSE)</f>
        <v>Montag</v>
      </c>
      <c r="AH130" s="2">
        <v>45845</v>
      </c>
      <c r="AI130" s="5">
        <v>0.5</v>
      </c>
      <c r="AJ130" s="2">
        <v>45845</v>
      </c>
      <c r="AK130" s="5">
        <v>0.51180555555555995</v>
      </c>
      <c r="AL130" s="2">
        <v>45845</v>
      </c>
      <c r="AM130" s="5">
        <v>0.51666666666667005</v>
      </c>
      <c r="AN130" s="1" t="s">
        <v>110</v>
      </c>
      <c r="AO130" s="1" t="str">
        <f>VLOOKUP(AN130,Verkehrsarten!$A:$B,2,FALSE)</f>
        <v>Taxiverkehr</v>
      </c>
      <c r="AP130" s="1" t="s">
        <v>656</v>
      </c>
      <c r="AQ130" s="1" t="s">
        <v>44</v>
      </c>
      <c r="AR130" s="1" t="s">
        <v>784</v>
      </c>
      <c r="AS130" s="1" t="s">
        <v>17</v>
      </c>
      <c r="AT130" s="1" t="s">
        <v>17</v>
      </c>
      <c r="AU130" s="1" t="s">
        <v>34</v>
      </c>
      <c r="AV130" s="1" t="s">
        <v>63</v>
      </c>
      <c r="AW130" s="1">
        <v>2</v>
      </c>
      <c r="AX130" s="1" t="s">
        <v>63</v>
      </c>
      <c r="AY130" s="1" t="s">
        <v>482</v>
      </c>
      <c r="AZ130" s="1" t="str">
        <f>VLOOKUP(AY130,Legende!$A$5:$B$6,2,FALSE)</f>
        <v>Abfertigung innerhalb 90 Min</v>
      </c>
      <c r="BA130" s="1" t="s">
        <v>17</v>
      </c>
      <c r="BB130" s="1">
        <v>0</v>
      </c>
      <c r="BC130" s="30" t="s">
        <v>17</v>
      </c>
      <c r="BD130">
        <v>1</v>
      </c>
      <c r="BE130" s="1" t="str">
        <f>VLOOKUP(BD130,Legende!$A$10:$B$16,2,FALSE)</f>
        <v>Montag</v>
      </c>
    </row>
    <row r="131" spans="1:57" x14ac:dyDescent="0.25">
      <c r="A131" s="1" t="s">
        <v>785</v>
      </c>
      <c r="B131" s="1" t="s">
        <v>786</v>
      </c>
      <c r="C131" s="1" t="s">
        <v>4420</v>
      </c>
      <c r="D131" s="1" t="s">
        <v>787</v>
      </c>
      <c r="E131" s="1" t="s">
        <v>17</v>
      </c>
      <c r="F131" s="1" t="s">
        <v>17</v>
      </c>
      <c r="G131" s="1" t="s">
        <v>234</v>
      </c>
      <c r="H131" s="3">
        <v>91</v>
      </c>
      <c r="I131" s="1" t="s">
        <v>235</v>
      </c>
      <c r="J131" s="4">
        <v>244</v>
      </c>
      <c r="K131" s="1" t="s">
        <v>23</v>
      </c>
      <c r="L131" s="1" t="s">
        <v>17</v>
      </c>
      <c r="M131" s="32" t="s">
        <v>4421</v>
      </c>
      <c r="N131" s="2">
        <v>45845</v>
      </c>
      <c r="O131" s="5">
        <v>0.53125</v>
      </c>
      <c r="P131" s="2">
        <v>45845</v>
      </c>
      <c r="Q131" s="5">
        <v>0.51527777777778005</v>
      </c>
      <c r="R131" s="2">
        <v>45845</v>
      </c>
      <c r="S131" s="5">
        <v>0.51111111111110996</v>
      </c>
      <c r="T131" s="1" t="s">
        <v>237</v>
      </c>
      <c r="U131" s="1" t="s">
        <v>730</v>
      </c>
      <c r="V131" s="1" t="str">
        <f>VLOOKUP(U131,Flughäfen!A:F,6,FALSE)</f>
        <v>Istanbul/S.Gokcen</v>
      </c>
      <c r="W131" s="1" t="s">
        <v>15</v>
      </c>
      <c r="X131" s="1" t="s">
        <v>243</v>
      </c>
      <c r="Y131" s="1" t="s">
        <v>29</v>
      </c>
      <c r="Z131" s="1">
        <v>150</v>
      </c>
      <c r="AA131" s="1">
        <v>150</v>
      </c>
      <c r="AB131" s="1">
        <v>150</v>
      </c>
      <c r="AC131" s="1" t="s">
        <v>22</v>
      </c>
      <c r="AD131" s="1" t="str">
        <f>VLOOKUP(AC131,Legende!$A$5:$B$6,2,FALSE)</f>
        <v>getrennte Abfertigung, länger als 90 Min</v>
      </c>
      <c r="AE131" s="1" t="s">
        <v>63</v>
      </c>
      <c r="AF131" s="6">
        <v>1</v>
      </c>
      <c r="AG131" s="6" t="str">
        <f>VLOOKUP(AF131,Legende!$A$10:$B$16,2,FALSE)</f>
        <v>Montag</v>
      </c>
      <c r="AH131" s="2">
        <v>45845</v>
      </c>
      <c r="AI131" s="5">
        <v>0.57638888888888995</v>
      </c>
      <c r="AJ131" s="2">
        <v>45845</v>
      </c>
      <c r="AK131" s="5">
        <v>0.58194444444444005</v>
      </c>
      <c r="AL131" s="2">
        <v>45845</v>
      </c>
      <c r="AM131" s="5">
        <v>0.59097222222222001</v>
      </c>
      <c r="AN131" s="1" t="s">
        <v>237</v>
      </c>
      <c r="AO131" s="1" t="str">
        <f>VLOOKUP(AN131,Verkehrsarten!$A:$B,2,FALSE)</f>
        <v>Linienflug</v>
      </c>
      <c r="AP131" s="1" t="s">
        <v>730</v>
      </c>
      <c r="AQ131" s="1" t="s">
        <v>15</v>
      </c>
      <c r="AR131" s="1" t="s">
        <v>243</v>
      </c>
      <c r="AS131" s="1" t="s">
        <v>244</v>
      </c>
      <c r="AT131" s="1" t="s">
        <v>570</v>
      </c>
      <c r="AU131" s="1" t="s">
        <v>34</v>
      </c>
      <c r="AV131" s="1" t="s">
        <v>788</v>
      </c>
      <c r="AW131" s="1">
        <v>210</v>
      </c>
      <c r="AX131" s="1" t="s">
        <v>788</v>
      </c>
      <c r="AY131" s="1" t="s">
        <v>22</v>
      </c>
      <c r="AZ131" s="1" t="str">
        <f>VLOOKUP(AY131,Legende!$A$5:$B$6,2,FALSE)</f>
        <v>getrennte Abfertigung, länger als 90 Min</v>
      </c>
      <c r="BA131" s="1" t="s">
        <v>63</v>
      </c>
      <c r="BB131" s="1">
        <v>150</v>
      </c>
      <c r="BC131" s="30" t="s">
        <v>63</v>
      </c>
      <c r="BD131">
        <v>1</v>
      </c>
      <c r="BE131" s="1" t="str">
        <f>VLOOKUP(BD131,Legende!$A$10:$B$16,2,FALSE)</f>
        <v>Montag</v>
      </c>
    </row>
    <row r="132" spans="1:57" x14ac:dyDescent="0.25">
      <c r="A132" s="1" t="s">
        <v>789</v>
      </c>
      <c r="B132" s="1" t="s">
        <v>317</v>
      </c>
      <c r="C132" s="1" t="s">
        <v>4420</v>
      </c>
      <c r="D132" s="1" t="s">
        <v>790</v>
      </c>
      <c r="E132" s="1" t="s">
        <v>17</v>
      </c>
      <c r="F132" s="1" t="s">
        <v>251</v>
      </c>
      <c r="G132" s="1" t="s">
        <v>252</v>
      </c>
      <c r="H132" s="3">
        <v>68</v>
      </c>
      <c r="I132" s="1" t="s">
        <v>253</v>
      </c>
      <c r="J132" s="4">
        <v>150</v>
      </c>
      <c r="K132" s="1" t="s">
        <v>23</v>
      </c>
      <c r="L132" s="1" t="s">
        <v>17</v>
      </c>
      <c r="M132" s="1" t="s">
        <v>17</v>
      </c>
      <c r="N132" s="2">
        <v>45845</v>
      </c>
      <c r="O132" s="5">
        <v>0.52083333333333004</v>
      </c>
      <c r="P132" s="2">
        <v>45845</v>
      </c>
      <c r="Q132" s="5">
        <v>0.51666666666667005</v>
      </c>
      <c r="R132" s="2">
        <v>45845</v>
      </c>
      <c r="S132" s="5">
        <v>0.51319444444443996</v>
      </c>
      <c r="T132" s="1" t="s">
        <v>237</v>
      </c>
      <c r="U132" s="1" t="s">
        <v>321</v>
      </c>
      <c r="V132" s="1" t="str">
        <f>VLOOKUP(U132,Flughäfen!A:F,6,FALSE)</f>
        <v>Burgas</v>
      </c>
      <c r="W132" s="1" t="s">
        <v>44</v>
      </c>
      <c r="X132" s="1" t="s">
        <v>312</v>
      </c>
      <c r="Y132" s="1" t="s">
        <v>29</v>
      </c>
      <c r="Z132" s="1">
        <v>81</v>
      </c>
      <c r="AA132" s="1">
        <v>81</v>
      </c>
      <c r="AB132" s="1">
        <v>81</v>
      </c>
      <c r="AC132" s="1" t="s">
        <v>482</v>
      </c>
      <c r="AD132" s="1" t="str">
        <f>VLOOKUP(AC132,Legende!$A$5:$B$6,2,FALSE)</f>
        <v>Abfertigung innerhalb 90 Min</v>
      </c>
      <c r="AE132" s="1" t="s">
        <v>41</v>
      </c>
      <c r="AF132" s="6">
        <v>1</v>
      </c>
      <c r="AG132" s="6" t="str">
        <f>VLOOKUP(AF132,Legende!$A$10:$B$16,2,FALSE)</f>
        <v>Montag</v>
      </c>
      <c r="AH132" s="2">
        <v>45845</v>
      </c>
      <c r="AI132" s="5">
        <v>0.5625</v>
      </c>
      <c r="AJ132" s="2">
        <v>45845</v>
      </c>
      <c r="AK132" s="5">
        <v>0.57083333333332997</v>
      </c>
      <c r="AL132" s="2">
        <v>45845</v>
      </c>
      <c r="AM132" s="5">
        <v>0.57847222222221995</v>
      </c>
      <c r="AN132" s="1" t="s">
        <v>237</v>
      </c>
      <c r="AO132" s="1" t="str">
        <f>VLOOKUP(AN132,Verkehrsarten!$A:$B,2,FALSE)</f>
        <v>Linienflug</v>
      </c>
      <c r="AP132" s="1" t="s">
        <v>467</v>
      </c>
      <c r="AQ132" s="1" t="s">
        <v>44</v>
      </c>
      <c r="AR132" s="1" t="s">
        <v>312</v>
      </c>
      <c r="AS132" s="1" t="s">
        <v>686</v>
      </c>
      <c r="AT132" s="1" t="s">
        <v>791</v>
      </c>
      <c r="AU132" s="1" t="s">
        <v>34</v>
      </c>
      <c r="AV132" s="1" t="s">
        <v>792</v>
      </c>
      <c r="AW132" s="1">
        <v>117</v>
      </c>
      <c r="AX132" s="1" t="s">
        <v>792</v>
      </c>
      <c r="AY132" s="1" t="s">
        <v>482</v>
      </c>
      <c r="AZ132" s="1" t="str">
        <f>VLOOKUP(AY132,Legende!$A$5:$B$6,2,FALSE)</f>
        <v>Abfertigung innerhalb 90 Min</v>
      </c>
      <c r="BA132" s="1" t="s">
        <v>63</v>
      </c>
      <c r="BB132" s="1">
        <v>66</v>
      </c>
      <c r="BC132" s="30" t="s">
        <v>41</v>
      </c>
      <c r="BD132">
        <v>1</v>
      </c>
      <c r="BE132" s="1" t="str">
        <f>VLOOKUP(BD132,Legende!$A$10:$B$16,2,FALSE)</f>
        <v>Montag</v>
      </c>
    </row>
    <row r="133" spans="1:57" x14ac:dyDescent="0.25">
      <c r="A133" s="1" t="s">
        <v>793</v>
      </c>
      <c r="B133" s="1" t="s">
        <v>794</v>
      </c>
      <c r="C133" s="1" t="s">
        <v>4419</v>
      </c>
      <c r="D133" s="1" t="s">
        <v>795</v>
      </c>
      <c r="E133" s="1" t="s">
        <v>17</v>
      </c>
      <c r="F133" s="1" t="s">
        <v>796</v>
      </c>
      <c r="G133" s="1" t="s">
        <v>17</v>
      </c>
      <c r="H133" s="3">
        <v>46</v>
      </c>
      <c r="I133" s="1" t="s">
        <v>796</v>
      </c>
      <c r="J133" s="4">
        <v>18</v>
      </c>
      <c r="K133" s="1" t="s">
        <v>23</v>
      </c>
      <c r="L133" s="1" t="s">
        <v>24</v>
      </c>
      <c r="M133" s="1" t="s">
        <v>17</v>
      </c>
      <c r="N133" s="2">
        <v>45845</v>
      </c>
      <c r="O133" s="5">
        <v>0.52083333333333004</v>
      </c>
      <c r="P133" s="2">
        <v>45845</v>
      </c>
      <c r="Q133" s="5">
        <v>0.51736111111111005</v>
      </c>
      <c r="R133" s="2">
        <v>45845</v>
      </c>
      <c r="S133" s="5">
        <v>0.51527777777778005</v>
      </c>
      <c r="T133" s="1" t="s">
        <v>42</v>
      </c>
      <c r="U133" s="1" t="s">
        <v>797</v>
      </c>
      <c r="V133" s="1" t="str">
        <f>VLOOKUP(U133,Flughäfen!A:F,6,FALSE)</f>
        <v>Riyadh</v>
      </c>
      <c r="W133" s="1" t="s">
        <v>15</v>
      </c>
      <c r="X133" s="1" t="s">
        <v>798</v>
      </c>
      <c r="Y133" s="1" t="s">
        <v>29</v>
      </c>
      <c r="Z133" s="1">
        <v>0</v>
      </c>
      <c r="AA133" s="1">
        <v>0</v>
      </c>
      <c r="AB133" s="1">
        <v>0</v>
      </c>
      <c r="AC133" s="1" t="s">
        <v>22</v>
      </c>
      <c r="AD133" s="1" t="str">
        <f>VLOOKUP(AC133,Legende!$A$5:$B$6,2,FALSE)</f>
        <v>getrennte Abfertigung, länger als 90 Min</v>
      </c>
      <c r="AE133" s="1" t="s">
        <v>17</v>
      </c>
      <c r="AF133" s="6">
        <v>1</v>
      </c>
      <c r="AG133" s="6" t="str">
        <f>VLOOKUP(AF133,Legende!$A$10:$B$16,2,FALSE)</f>
        <v>Montag</v>
      </c>
      <c r="AH133" s="2">
        <v>45846</v>
      </c>
      <c r="AI133" s="5">
        <v>0.54166666666666996</v>
      </c>
      <c r="AJ133" s="2">
        <v>45846</v>
      </c>
      <c r="AK133" s="5">
        <v>0.53541666666666998</v>
      </c>
      <c r="AL133" s="2">
        <v>45846</v>
      </c>
      <c r="AM133" s="5">
        <v>0.53749999999999998</v>
      </c>
      <c r="AN133" s="1" t="s">
        <v>42</v>
      </c>
      <c r="AO133" s="1" t="str">
        <f>VLOOKUP(AN133,Verkehrsarten!$A:$B,2,FALSE)</f>
        <v>private Reiseflüge</v>
      </c>
      <c r="AP133" s="1" t="s">
        <v>228</v>
      </c>
      <c r="AQ133" s="1" t="s">
        <v>44</v>
      </c>
      <c r="AR133" s="1" t="s">
        <v>798</v>
      </c>
      <c r="AS133" s="1" t="s">
        <v>17</v>
      </c>
      <c r="AT133" s="1" t="s">
        <v>17</v>
      </c>
      <c r="AU133" s="1" t="s">
        <v>29</v>
      </c>
      <c r="AV133" s="1" t="s">
        <v>23</v>
      </c>
      <c r="AW133" s="1">
        <v>0</v>
      </c>
      <c r="AX133" s="1" t="s">
        <v>23</v>
      </c>
      <c r="AY133" s="1" t="s">
        <v>22</v>
      </c>
      <c r="AZ133" s="1" t="str">
        <f>VLOOKUP(AY133,Legende!$A$5:$B$6,2,FALSE)</f>
        <v>getrennte Abfertigung, länger als 90 Min</v>
      </c>
      <c r="BA133" s="1" t="s">
        <v>17</v>
      </c>
      <c r="BB133" s="1">
        <v>0</v>
      </c>
      <c r="BC133" s="30" t="s">
        <v>17</v>
      </c>
      <c r="BD133">
        <v>2</v>
      </c>
      <c r="BE133" s="1" t="str">
        <f>VLOOKUP(BD133,Legende!$A$10:$B$16,2,FALSE)</f>
        <v>Dienstag</v>
      </c>
    </row>
    <row r="134" spans="1:57" x14ac:dyDescent="0.25">
      <c r="A134" s="1" t="s">
        <v>799</v>
      </c>
      <c r="B134" s="1" t="s">
        <v>800</v>
      </c>
      <c r="C134" s="1" t="s">
        <v>4420</v>
      </c>
      <c r="D134" s="1" t="s">
        <v>801</v>
      </c>
      <c r="E134" s="1" t="s">
        <v>17</v>
      </c>
      <c r="F134" s="1" t="s">
        <v>251</v>
      </c>
      <c r="G134" s="1" t="s">
        <v>252</v>
      </c>
      <c r="H134" s="3">
        <v>64</v>
      </c>
      <c r="I134" s="1" t="s">
        <v>253</v>
      </c>
      <c r="J134" s="4">
        <v>142</v>
      </c>
      <c r="K134" s="1" t="s">
        <v>23</v>
      </c>
      <c r="L134" s="1" t="s">
        <v>17</v>
      </c>
      <c r="M134" s="1" t="s">
        <v>17</v>
      </c>
      <c r="N134" s="2">
        <v>45845</v>
      </c>
      <c r="O134" s="5">
        <v>0.51388888888888995</v>
      </c>
      <c r="P134" s="2">
        <v>45845</v>
      </c>
      <c r="Q134" s="5">
        <v>0.51944444444444005</v>
      </c>
      <c r="R134" s="2">
        <v>45845</v>
      </c>
      <c r="S134" s="5">
        <v>0.51458333333332995</v>
      </c>
      <c r="T134" s="1" t="s">
        <v>237</v>
      </c>
      <c r="U134" s="1" t="s">
        <v>370</v>
      </c>
      <c r="V134" s="1" t="str">
        <f>VLOOKUP(U134,Flughäfen!A:F,6,FALSE)</f>
        <v>Brüssel</v>
      </c>
      <c r="W134" s="1" t="s">
        <v>44</v>
      </c>
      <c r="X134" s="1" t="s">
        <v>386</v>
      </c>
      <c r="Y134" s="1" t="s">
        <v>29</v>
      </c>
      <c r="Z134" s="1">
        <v>128</v>
      </c>
      <c r="AA134" s="1">
        <v>128</v>
      </c>
      <c r="AB134" s="1">
        <v>128</v>
      </c>
      <c r="AC134" s="1" t="s">
        <v>482</v>
      </c>
      <c r="AD134" s="1" t="str">
        <f>VLOOKUP(AC134,Legende!$A$5:$B$6,2,FALSE)</f>
        <v>Abfertigung innerhalb 90 Min</v>
      </c>
      <c r="AE134" s="1" t="s">
        <v>63</v>
      </c>
      <c r="AF134" s="6">
        <v>1</v>
      </c>
      <c r="AG134" s="6" t="str">
        <f>VLOOKUP(AF134,Legende!$A$10:$B$16,2,FALSE)</f>
        <v>Montag</v>
      </c>
      <c r="AH134" s="2">
        <v>45845</v>
      </c>
      <c r="AI134" s="5">
        <v>0.54861111111111005</v>
      </c>
      <c r="AJ134" s="2">
        <v>45845</v>
      </c>
      <c r="AK134" s="5">
        <v>0.55069444444444005</v>
      </c>
      <c r="AL134" s="2">
        <v>45845</v>
      </c>
      <c r="AM134" s="5">
        <v>0.55763888888889002</v>
      </c>
      <c r="AN134" s="1" t="s">
        <v>237</v>
      </c>
      <c r="AO134" s="1" t="str">
        <f>VLOOKUP(AN134,Verkehrsarten!$A:$B,2,FALSE)</f>
        <v>Linienflug</v>
      </c>
      <c r="AP134" s="1" t="s">
        <v>370</v>
      </c>
      <c r="AQ134" s="1" t="s">
        <v>44</v>
      </c>
      <c r="AR134" s="1" t="s">
        <v>386</v>
      </c>
      <c r="AS134" s="1" t="s">
        <v>502</v>
      </c>
      <c r="AT134" s="1" t="s">
        <v>259</v>
      </c>
      <c r="AU134" s="1" t="s">
        <v>34</v>
      </c>
      <c r="AV134" s="1" t="s">
        <v>802</v>
      </c>
      <c r="AW134" s="1">
        <v>93</v>
      </c>
      <c r="AX134" s="1" t="s">
        <v>802</v>
      </c>
      <c r="AY134" s="1" t="s">
        <v>482</v>
      </c>
      <c r="AZ134" s="1" t="str">
        <f>VLOOKUP(AY134,Legende!$A$5:$B$6,2,FALSE)</f>
        <v>Abfertigung innerhalb 90 Min</v>
      </c>
      <c r="BA134" s="1" t="s">
        <v>63</v>
      </c>
      <c r="BB134" s="1">
        <v>31</v>
      </c>
      <c r="BC134" s="30" t="s">
        <v>63</v>
      </c>
      <c r="BD134">
        <v>1</v>
      </c>
      <c r="BE134" s="1" t="str">
        <f>VLOOKUP(BD134,Legende!$A$10:$B$16,2,FALSE)</f>
        <v>Montag</v>
      </c>
    </row>
    <row r="135" spans="1:57" x14ac:dyDescent="0.25">
      <c r="A135" s="1" t="s">
        <v>804</v>
      </c>
      <c r="B135" s="1" t="s">
        <v>805</v>
      </c>
      <c r="C135" s="1" t="s">
        <v>4420</v>
      </c>
      <c r="D135" s="1" t="s">
        <v>806</v>
      </c>
      <c r="E135" s="1" t="s">
        <v>17</v>
      </c>
      <c r="F135" s="1" t="s">
        <v>284</v>
      </c>
      <c r="G135" s="1" t="s">
        <v>285</v>
      </c>
      <c r="H135" s="3">
        <v>74</v>
      </c>
      <c r="I135" s="1" t="s">
        <v>286</v>
      </c>
      <c r="J135" s="4">
        <v>168</v>
      </c>
      <c r="K135" s="1" t="s">
        <v>23</v>
      </c>
      <c r="L135" s="1" t="s">
        <v>17</v>
      </c>
      <c r="M135" s="32" t="s">
        <v>4421</v>
      </c>
      <c r="N135" s="2">
        <v>45845</v>
      </c>
      <c r="O135" s="5">
        <v>0.52430555555556002</v>
      </c>
      <c r="P135" s="2">
        <v>45845</v>
      </c>
      <c r="Q135" s="5">
        <v>0.52152777777778003</v>
      </c>
      <c r="R135" s="2">
        <v>45845</v>
      </c>
      <c r="S135" s="5">
        <v>0.51805555555556004</v>
      </c>
      <c r="T135" s="1" t="s">
        <v>237</v>
      </c>
      <c r="U135" s="1" t="s">
        <v>299</v>
      </c>
      <c r="V135" s="1" t="str">
        <f>VLOOKUP(U135,Flughäfen!A:F,6,FALSE)</f>
        <v>München</v>
      </c>
      <c r="W135" s="1" t="s">
        <v>27</v>
      </c>
      <c r="X135" s="1" t="s">
        <v>257</v>
      </c>
      <c r="Y135" s="1" t="s">
        <v>29</v>
      </c>
      <c r="Z135" s="1">
        <v>126</v>
      </c>
      <c r="AA135" s="1">
        <v>126</v>
      </c>
      <c r="AB135" s="1">
        <v>126</v>
      </c>
      <c r="AC135" s="1" t="s">
        <v>482</v>
      </c>
      <c r="AD135" s="1" t="str">
        <f>VLOOKUP(AC135,Legende!$A$5:$B$6,2,FALSE)</f>
        <v>Abfertigung innerhalb 90 Min</v>
      </c>
      <c r="AE135" s="1" t="s">
        <v>63</v>
      </c>
      <c r="AF135" s="6">
        <v>1</v>
      </c>
      <c r="AG135" s="6" t="str">
        <f>VLOOKUP(AF135,Legende!$A$10:$B$16,2,FALSE)</f>
        <v>Montag</v>
      </c>
      <c r="AH135" s="2">
        <v>45845</v>
      </c>
      <c r="AI135" s="5">
        <v>0.55208333333333004</v>
      </c>
      <c r="AJ135" s="2">
        <v>45845</v>
      </c>
      <c r="AK135" s="5">
        <v>0.55486111111111003</v>
      </c>
      <c r="AL135" s="2">
        <v>45845</v>
      </c>
      <c r="AM135" s="5">
        <v>0.56180555555556</v>
      </c>
      <c r="AN135" s="1" t="s">
        <v>237</v>
      </c>
      <c r="AO135" s="1" t="str">
        <f>VLOOKUP(AN135,Verkehrsarten!$A:$B,2,FALSE)</f>
        <v>Linienflug</v>
      </c>
      <c r="AP135" s="1" t="s">
        <v>299</v>
      </c>
      <c r="AQ135" s="1" t="s">
        <v>27</v>
      </c>
      <c r="AR135" s="1" t="s">
        <v>257</v>
      </c>
      <c r="AS135" s="1" t="s">
        <v>258</v>
      </c>
      <c r="AT135" s="1" t="s">
        <v>259</v>
      </c>
      <c r="AU135" s="1" t="s">
        <v>34</v>
      </c>
      <c r="AV135" s="1" t="s">
        <v>756</v>
      </c>
      <c r="AW135" s="1">
        <v>158</v>
      </c>
      <c r="AX135" s="1" t="s">
        <v>756</v>
      </c>
      <c r="AY135" s="1" t="s">
        <v>482</v>
      </c>
      <c r="AZ135" s="1" t="str">
        <f>VLOOKUP(AY135,Legende!$A$5:$B$6,2,FALSE)</f>
        <v>Abfertigung innerhalb 90 Min</v>
      </c>
      <c r="BA135" s="1" t="s">
        <v>35</v>
      </c>
      <c r="BB135" s="1">
        <v>86</v>
      </c>
      <c r="BC135" s="30" t="s">
        <v>63</v>
      </c>
      <c r="BD135">
        <v>1</v>
      </c>
      <c r="BE135" s="1" t="str">
        <f>VLOOKUP(BD135,Legende!$A$10:$B$16,2,FALSE)</f>
        <v>Montag</v>
      </c>
    </row>
    <row r="136" spans="1:57" x14ac:dyDescent="0.25">
      <c r="A136" s="1" t="s">
        <v>807</v>
      </c>
      <c r="B136" s="1" t="s">
        <v>375</v>
      </c>
      <c r="C136" s="1" t="s">
        <v>4420</v>
      </c>
      <c r="D136" s="1" t="s">
        <v>808</v>
      </c>
      <c r="E136" s="1" t="s">
        <v>17</v>
      </c>
      <c r="F136" s="1" t="s">
        <v>17</v>
      </c>
      <c r="G136" s="1" t="s">
        <v>234</v>
      </c>
      <c r="H136" s="3">
        <v>89</v>
      </c>
      <c r="I136" s="1" t="s">
        <v>235</v>
      </c>
      <c r="J136" s="4">
        <v>226</v>
      </c>
      <c r="K136" s="1" t="s">
        <v>23</v>
      </c>
      <c r="L136" s="1" t="s">
        <v>17</v>
      </c>
      <c r="M136" s="32" t="s">
        <v>4421</v>
      </c>
      <c r="N136" s="2">
        <v>45845</v>
      </c>
      <c r="O136" s="5">
        <v>0.53125</v>
      </c>
      <c r="P136" s="2">
        <v>45845</v>
      </c>
      <c r="Q136" s="5">
        <v>0.52708333333333002</v>
      </c>
      <c r="R136" s="2">
        <v>45845</v>
      </c>
      <c r="S136" s="5">
        <v>0.52222222222222003</v>
      </c>
      <c r="T136" s="1" t="s">
        <v>237</v>
      </c>
      <c r="U136" s="1" t="s">
        <v>380</v>
      </c>
      <c r="V136" s="1" t="str">
        <f>VLOOKUP(U136,Flughäfen!A:F,6,FALSE)</f>
        <v>Ibiza</v>
      </c>
      <c r="W136" s="1" t="s">
        <v>44</v>
      </c>
      <c r="X136" s="1" t="s">
        <v>287</v>
      </c>
      <c r="Y136" s="1" t="s">
        <v>29</v>
      </c>
      <c r="Z136" s="1">
        <v>106</v>
      </c>
      <c r="AA136" s="1">
        <v>106</v>
      </c>
      <c r="AB136" s="1">
        <v>106</v>
      </c>
      <c r="AC136" s="1" t="s">
        <v>22</v>
      </c>
      <c r="AD136" s="1" t="str">
        <f>VLOOKUP(AC136,Legende!$A$5:$B$6,2,FALSE)</f>
        <v>getrennte Abfertigung, länger als 90 Min</v>
      </c>
      <c r="AE136" s="1" t="s">
        <v>41</v>
      </c>
      <c r="AF136" s="6">
        <v>1</v>
      </c>
      <c r="AG136" s="6" t="str">
        <f>VLOOKUP(AF136,Legende!$A$10:$B$16,2,FALSE)</f>
        <v>Montag</v>
      </c>
      <c r="AH136" s="2">
        <v>45845</v>
      </c>
      <c r="AI136" s="5">
        <v>0.61805555555556002</v>
      </c>
      <c r="AJ136" s="2">
        <v>45845</v>
      </c>
      <c r="AK136" s="5">
        <v>0.62083333333333002</v>
      </c>
      <c r="AL136" s="2">
        <v>45845</v>
      </c>
      <c r="AM136" s="5">
        <v>0.62777777777777999</v>
      </c>
      <c r="AN136" s="1" t="s">
        <v>237</v>
      </c>
      <c r="AO136" s="1" t="str">
        <f>VLOOKUP(AN136,Verkehrsarten!$A:$B,2,FALSE)</f>
        <v>Linienflug</v>
      </c>
      <c r="AP136" s="1" t="s">
        <v>809</v>
      </c>
      <c r="AQ136" s="1" t="s">
        <v>44</v>
      </c>
      <c r="AR136" s="1" t="s">
        <v>287</v>
      </c>
      <c r="AS136" s="1" t="s">
        <v>414</v>
      </c>
      <c r="AT136" s="1" t="s">
        <v>245</v>
      </c>
      <c r="AU136" s="1" t="s">
        <v>34</v>
      </c>
      <c r="AV136" s="1" t="s">
        <v>810</v>
      </c>
      <c r="AW136" s="1">
        <v>220</v>
      </c>
      <c r="AX136" s="1" t="s">
        <v>810</v>
      </c>
      <c r="AY136" s="1" t="s">
        <v>22</v>
      </c>
      <c r="AZ136" s="1" t="str">
        <f>VLOOKUP(AY136,Legende!$A$5:$B$6,2,FALSE)</f>
        <v>getrennte Abfertigung, länger als 90 Min</v>
      </c>
      <c r="BA136" s="1" t="s">
        <v>41</v>
      </c>
      <c r="BB136" s="1">
        <v>174</v>
      </c>
      <c r="BC136" s="30" t="s">
        <v>41</v>
      </c>
      <c r="BD136">
        <v>1</v>
      </c>
      <c r="BE136" s="1" t="str">
        <f>VLOOKUP(BD136,Legende!$A$10:$B$16,2,FALSE)</f>
        <v>Montag</v>
      </c>
    </row>
    <row r="137" spans="1:57" x14ac:dyDescent="0.25">
      <c r="A137" s="1" t="s">
        <v>811</v>
      </c>
      <c r="B137" s="1" t="s">
        <v>812</v>
      </c>
      <c r="C137" s="1" t="s">
        <v>4420</v>
      </c>
      <c r="D137" s="1" t="s">
        <v>813</v>
      </c>
      <c r="E137" s="1" t="s">
        <v>17</v>
      </c>
      <c r="F137" s="1" t="s">
        <v>284</v>
      </c>
      <c r="G137" s="1" t="s">
        <v>285</v>
      </c>
      <c r="H137" s="3">
        <v>77</v>
      </c>
      <c r="I137" s="1" t="s">
        <v>286</v>
      </c>
      <c r="J137" s="4">
        <v>180</v>
      </c>
      <c r="K137" s="1" t="s">
        <v>23</v>
      </c>
      <c r="L137" s="1" t="s">
        <v>17</v>
      </c>
      <c r="M137" s="1" t="s">
        <v>17</v>
      </c>
      <c r="N137" s="2">
        <v>45845</v>
      </c>
      <c r="O137" s="5">
        <v>0.53472222222221999</v>
      </c>
      <c r="P137" s="2">
        <v>45845</v>
      </c>
      <c r="Q137" s="5">
        <v>0.52916666666667</v>
      </c>
      <c r="R137" s="2">
        <v>45845</v>
      </c>
      <c r="S137" s="5">
        <v>0.52430555555556002</v>
      </c>
      <c r="T137" s="1" t="s">
        <v>237</v>
      </c>
      <c r="U137" s="1" t="s">
        <v>667</v>
      </c>
      <c r="V137" s="1" t="str">
        <f>VLOOKUP(U137,Flughäfen!A:F,6,FALSE)</f>
        <v>Antalya</v>
      </c>
      <c r="W137" s="1" t="s">
        <v>15</v>
      </c>
      <c r="X137" s="1" t="s">
        <v>275</v>
      </c>
      <c r="Y137" s="1" t="s">
        <v>29</v>
      </c>
      <c r="Z137" s="1">
        <v>117</v>
      </c>
      <c r="AA137" s="1">
        <v>117</v>
      </c>
      <c r="AB137" s="1">
        <v>117</v>
      </c>
      <c r="AC137" s="1" t="s">
        <v>22</v>
      </c>
      <c r="AD137" s="1" t="str">
        <f>VLOOKUP(AC137,Legende!$A$5:$B$6,2,FALSE)</f>
        <v>getrennte Abfertigung, länger als 90 Min</v>
      </c>
      <c r="AE137" s="1" t="s">
        <v>41</v>
      </c>
      <c r="AF137" s="6">
        <v>1</v>
      </c>
      <c r="AG137" s="6" t="str">
        <f>VLOOKUP(AF137,Legende!$A$10:$B$16,2,FALSE)</f>
        <v>Montag</v>
      </c>
      <c r="AH137" s="2">
        <v>45845</v>
      </c>
      <c r="AI137" s="5">
        <v>0.57638888888888995</v>
      </c>
      <c r="AJ137" s="2">
        <v>45845</v>
      </c>
      <c r="AK137" s="5">
        <v>0.60208333333332997</v>
      </c>
      <c r="AL137" s="2">
        <v>45845</v>
      </c>
      <c r="AM137" s="5">
        <v>0.60972222222221995</v>
      </c>
      <c r="AN137" s="1" t="s">
        <v>237</v>
      </c>
      <c r="AO137" s="1" t="str">
        <f>VLOOKUP(AN137,Verkehrsarten!$A:$B,2,FALSE)</f>
        <v>Linienflug</v>
      </c>
      <c r="AP137" s="1" t="s">
        <v>667</v>
      </c>
      <c r="AQ137" s="1" t="s">
        <v>15</v>
      </c>
      <c r="AR137" s="1" t="s">
        <v>275</v>
      </c>
      <c r="AS137" s="1" t="s">
        <v>731</v>
      </c>
      <c r="AT137" s="1" t="s">
        <v>814</v>
      </c>
      <c r="AU137" s="1" t="s">
        <v>34</v>
      </c>
      <c r="AV137" s="1" t="s">
        <v>389</v>
      </c>
      <c r="AW137" s="1">
        <v>170</v>
      </c>
      <c r="AX137" s="1" t="s">
        <v>389</v>
      </c>
      <c r="AY137" s="1" t="s">
        <v>22</v>
      </c>
      <c r="AZ137" s="1" t="str">
        <f>VLOOKUP(AY137,Legende!$A$5:$B$6,2,FALSE)</f>
        <v>getrennte Abfertigung, länger als 90 Min</v>
      </c>
      <c r="BA137" s="1" t="s">
        <v>41</v>
      </c>
      <c r="BB137" s="1">
        <v>126</v>
      </c>
      <c r="BC137" s="30" t="s">
        <v>41</v>
      </c>
      <c r="BD137">
        <v>1</v>
      </c>
      <c r="BE137" s="1" t="str">
        <f>VLOOKUP(BD137,Legende!$A$10:$B$16,2,FALSE)</f>
        <v>Montag</v>
      </c>
    </row>
    <row r="138" spans="1:57" x14ac:dyDescent="0.25">
      <c r="A138" s="1" t="s">
        <v>815</v>
      </c>
      <c r="B138" s="1" t="s">
        <v>816</v>
      </c>
      <c r="C138" s="1" t="s">
        <v>4420</v>
      </c>
      <c r="D138" s="1" t="s">
        <v>817</v>
      </c>
      <c r="E138" s="1" t="s">
        <v>17</v>
      </c>
      <c r="F138" s="1" t="s">
        <v>818</v>
      </c>
      <c r="G138" s="1" t="s">
        <v>17</v>
      </c>
      <c r="H138" s="3">
        <v>53</v>
      </c>
      <c r="I138" s="1" t="s">
        <v>818</v>
      </c>
      <c r="J138" s="4">
        <v>118</v>
      </c>
      <c r="K138" s="1" t="s">
        <v>23</v>
      </c>
      <c r="L138" s="1" t="s">
        <v>17</v>
      </c>
      <c r="M138" s="1" t="s">
        <v>17</v>
      </c>
      <c r="N138" s="2">
        <v>45845</v>
      </c>
      <c r="O138" s="5">
        <v>0.52430555555556002</v>
      </c>
      <c r="P138" s="2">
        <v>45845</v>
      </c>
      <c r="Q138" s="5">
        <v>0.53125</v>
      </c>
      <c r="R138" s="2">
        <v>45845</v>
      </c>
      <c r="S138" s="5">
        <v>0.52777777777778001</v>
      </c>
      <c r="T138" s="1" t="s">
        <v>237</v>
      </c>
      <c r="U138" s="1" t="s">
        <v>420</v>
      </c>
      <c r="V138" s="1" t="str">
        <f>VLOOKUP(U138,Flughäfen!A:F,6,FALSE)</f>
        <v>Lissabon</v>
      </c>
      <c r="W138" s="1" t="s">
        <v>44</v>
      </c>
      <c r="X138" s="1" t="s">
        <v>265</v>
      </c>
      <c r="Y138" s="1" t="s">
        <v>29</v>
      </c>
      <c r="Z138" s="1">
        <v>108</v>
      </c>
      <c r="AA138" s="1">
        <v>108</v>
      </c>
      <c r="AB138" s="1">
        <v>108</v>
      </c>
      <c r="AC138" s="1" t="s">
        <v>482</v>
      </c>
      <c r="AD138" s="1" t="str">
        <f>VLOOKUP(AC138,Legende!$A$5:$B$6,2,FALSE)</f>
        <v>Abfertigung innerhalb 90 Min</v>
      </c>
      <c r="AE138" s="1" t="s">
        <v>63</v>
      </c>
      <c r="AF138" s="6">
        <v>1</v>
      </c>
      <c r="AG138" s="6" t="str">
        <f>VLOOKUP(AF138,Legende!$A$10:$B$16,2,FALSE)</f>
        <v>Montag</v>
      </c>
      <c r="AH138" s="2">
        <v>45845</v>
      </c>
      <c r="AI138" s="5">
        <v>0.55902777777778001</v>
      </c>
      <c r="AJ138" s="2">
        <v>45845</v>
      </c>
      <c r="AK138" s="5">
        <v>0.56736111111110998</v>
      </c>
      <c r="AL138" s="2">
        <v>45845</v>
      </c>
      <c r="AM138" s="5">
        <v>0.57708333333332995</v>
      </c>
      <c r="AN138" s="1" t="s">
        <v>237</v>
      </c>
      <c r="AO138" s="1" t="str">
        <f>VLOOKUP(AN138,Verkehrsarten!$A:$B,2,FALSE)</f>
        <v>Linienflug</v>
      </c>
      <c r="AP138" s="1" t="s">
        <v>420</v>
      </c>
      <c r="AQ138" s="1" t="s">
        <v>44</v>
      </c>
      <c r="AR138" s="1" t="s">
        <v>265</v>
      </c>
      <c r="AS138" s="1" t="s">
        <v>268</v>
      </c>
      <c r="AT138" s="1" t="s">
        <v>819</v>
      </c>
      <c r="AU138" s="1" t="s">
        <v>34</v>
      </c>
      <c r="AV138" s="1" t="s">
        <v>476</v>
      </c>
      <c r="AW138" s="1">
        <v>120</v>
      </c>
      <c r="AX138" s="1" t="s">
        <v>476</v>
      </c>
      <c r="AY138" s="1" t="s">
        <v>482</v>
      </c>
      <c r="AZ138" s="1" t="str">
        <f>VLOOKUP(AY138,Legende!$A$5:$B$6,2,FALSE)</f>
        <v>Abfertigung innerhalb 90 Min</v>
      </c>
      <c r="BA138" s="1" t="s">
        <v>35</v>
      </c>
      <c r="BB138" s="1">
        <v>101</v>
      </c>
      <c r="BC138" s="30" t="s">
        <v>63</v>
      </c>
      <c r="BD138">
        <v>1</v>
      </c>
      <c r="BE138" s="1" t="str">
        <f>VLOOKUP(BD138,Legende!$A$10:$B$16,2,FALSE)</f>
        <v>Montag</v>
      </c>
    </row>
    <row r="139" spans="1:57" x14ac:dyDescent="0.25">
      <c r="A139" s="1" t="s">
        <v>820</v>
      </c>
      <c r="B139" s="1" t="s">
        <v>821</v>
      </c>
      <c r="C139" s="1" t="s">
        <v>4420</v>
      </c>
      <c r="D139" s="1" t="s">
        <v>822</v>
      </c>
      <c r="E139" s="1" t="s">
        <v>17</v>
      </c>
      <c r="F139" s="1" t="s">
        <v>433</v>
      </c>
      <c r="G139" s="1" t="s">
        <v>434</v>
      </c>
      <c r="H139" s="3">
        <v>80</v>
      </c>
      <c r="I139" s="1" t="s">
        <v>435</v>
      </c>
      <c r="J139" s="4">
        <v>189</v>
      </c>
      <c r="K139" s="1" t="s">
        <v>23</v>
      </c>
      <c r="L139" s="1" t="s">
        <v>17</v>
      </c>
      <c r="M139" s="1" t="s">
        <v>17</v>
      </c>
      <c r="N139" s="2">
        <v>45845</v>
      </c>
      <c r="O139" s="5">
        <v>0.53472222222221999</v>
      </c>
      <c r="P139" s="2">
        <v>45845</v>
      </c>
      <c r="Q139" s="5">
        <v>0.53333333333333</v>
      </c>
      <c r="R139" s="2">
        <v>45845</v>
      </c>
      <c r="S139" s="5">
        <v>0.52847222222222001</v>
      </c>
      <c r="T139" s="1" t="s">
        <v>237</v>
      </c>
      <c r="U139" s="1" t="s">
        <v>667</v>
      </c>
      <c r="V139" s="1" t="str">
        <f>VLOOKUP(U139,Flughäfen!A:F,6,FALSE)</f>
        <v>Antalya</v>
      </c>
      <c r="W139" s="1" t="s">
        <v>15</v>
      </c>
      <c r="X139" s="1" t="s">
        <v>357</v>
      </c>
      <c r="Y139" s="1" t="s">
        <v>29</v>
      </c>
      <c r="Z139" s="1">
        <v>90</v>
      </c>
      <c r="AA139" s="1">
        <v>90</v>
      </c>
      <c r="AB139" s="1">
        <v>90</v>
      </c>
      <c r="AC139" s="1" t="s">
        <v>482</v>
      </c>
      <c r="AD139" s="1" t="str">
        <f>VLOOKUP(AC139,Legende!$A$5:$B$6,2,FALSE)</f>
        <v>Abfertigung innerhalb 90 Min</v>
      </c>
      <c r="AE139" s="1" t="s">
        <v>41</v>
      </c>
      <c r="AF139" s="6">
        <v>1</v>
      </c>
      <c r="AG139" s="6" t="str">
        <f>VLOOKUP(AF139,Legende!$A$10:$B$16,2,FALSE)</f>
        <v>Montag</v>
      </c>
      <c r="AH139" s="2">
        <v>45845</v>
      </c>
      <c r="AI139" s="5">
        <v>0.56944444444443998</v>
      </c>
      <c r="AJ139" s="2">
        <v>45845</v>
      </c>
      <c r="AK139" s="5">
        <v>0.57013888888888997</v>
      </c>
      <c r="AL139" s="2">
        <v>45845</v>
      </c>
      <c r="AM139" s="5">
        <v>0.58402777777778003</v>
      </c>
      <c r="AN139" s="1" t="s">
        <v>237</v>
      </c>
      <c r="AO139" s="1" t="str">
        <f>VLOOKUP(AN139,Verkehrsarten!$A:$B,2,FALSE)</f>
        <v>Linienflug</v>
      </c>
      <c r="AP139" s="1" t="s">
        <v>667</v>
      </c>
      <c r="AQ139" s="1" t="s">
        <v>15</v>
      </c>
      <c r="AR139" s="1" t="s">
        <v>357</v>
      </c>
      <c r="AS139" s="1" t="s">
        <v>358</v>
      </c>
      <c r="AT139" s="1" t="s">
        <v>823</v>
      </c>
      <c r="AU139" s="1" t="s">
        <v>34</v>
      </c>
      <c r="AV139" s="1" t="s">
        <v>616</v>
      </c>
      <c r="AW139" s="1">
        <v>176</v>
      </c>
      <c r="AX139" s="1" t="s">
        <v>616</v>
      </c>
      <c r="AY139" s="1" t="s">
        <v>482</v>
      </c>
      <c r="AZ139" s="1" t="str">
        <f>VLOOKUP(AY139,Legende!$A$5:$B$6,2,FALSE)</f>
        <v>Abfertigung innerhalb 90 Min</v>
      </c>
      <c r="BA139" s="1" t="s">
        <v>41</v>
      </c>
      <c r="BB139" s="1">
        <v>157</v>
      </c>
      <c r="BC139" s="30" t="s">
        <v>41</v>
      </c>
      <c r="BD139">
        <v>1</v>
      </c>
      <c r="BE139" s="1" t="str">
        <f>VLOOKUP(BD139,Legende!$A$10:$B$16,2,FALSE)</f>
        <v>Montag</v>
      </c>
    </row>
    <row r="140" spans="1:57" x14ac:dyDescent="0.25">
      <c r="A140" s="1" t="s">
        <v>824</v>
      </c>
      <c r="B140" s="1" t="s">
        <v>825</v>
      </c>
      <c r="C140" s="1" t="s">
        <v>4420</v>
      </c>
      <c r="D140" s="1" t="s">
        <v>826</v>
      </c>
      <c r="E140" s="1" t="s">
        <v>17</v>
      </c>
      <c r="F140" s="1" t="s">
        <v>827</v>
      </c>
      <c r="G140" s="1" t="s">
        <v>394</v>
      </c>
      <c r="H140" s="3">
        <v>17</v>
      </c>
      <c r="I140" s="1" t="s">
        <v>828</v>
      </c>
      <c r="J140" s="4">
        <v>42</v>
      </c>
      <c r="K140" s="1" t="s">
        <v>23</v>
      </c>
      <c r="L140" s="1" t="s">
        <v>17</v>
      </c>
      <c r="M140" s="1" t="s">
        <v>17</v>
      </c>
      <c r="N140" s="2">
        <v>45845</v>
      </c>
      <c r="O140" s="5">
        <v>0.52430555555556002</v>
      </c>
      <c r="P140" s="2">
        <v>45845</v>
      </c>
      <c r="Q140" s="5">
        <v>0.53541666666666998</v>
      </c>
      <c r="R140" s="2">
        <v>45845</v>
      </c>
      <c r="S140" s="5">
        <v>0.53194444444444</v>
      </c>
      <c r="T140" s="1" t="s">
        <v>237</v>
      </c>
      <c r="U140" s="1" t="s">
        <v>829</v>
      </c>
      <c r="V140" s="1" t="str">
        <f>VLOOKUP(U140,Flughäfen!A:F,6,FALSE)</f>
        <v>Saarbrücken</v>
      </c>
      <c r="W140" s="1" t="s">
        <v>27</v>
      </c>
      <c r="X140" s="1" t="s">
        <v>364</v>
      </c>
      <c r="Y140" s="1" t="s">
        <v>29</v>
      </c>
      <c r="Z140" s="1">
        <v>16</v>
      </c>
      <c r="AA140" s="1">
        <v>16</v>
      </c>
      <c r="AB140" s="1">
        <v>16</v>
      </c>
      <c r="AC140" s="1" t="s">
        <v>482</v>
      </c>
      <c r="AD140" s="1" t="str">
        <f>VLOOKUP(AC140,Legende!$A$5:$B$6,2,FALSE)</f>
        <v>Abfertigung innerhalb 90 Min</v>
      </c>
      <c r="AE140" s="1" t="s">
        <v>41</v>
      </c>
      <c r="AF140" s="6">
        <v>1</v>
      </c>
      <c r="AG140" s="6" t="str">
        <f>VLOOKUP(AF140,Legende!$A$10:$B$16,2,FALSE)</f>
        <v>Montag</v>
      </c>
      <c r="AH140" s="2">
        <v>45845</v>
      </c>
      <c r="AI140" s="5">
        <v>0.54861111111111005</v>
      </c>
      <c r="AJ140" s="2">
        <v>45845</v>
      </c>
      <c r="AK140" s="5">
        <v>0.56041666666667</v>
      </c>
      <c r="AL140" s="2">
        <v>45845</v>
      </c>
      <c r="AM140" s="5">
        <v>0.56597222222221999</v>
      </c>
      <c r="AN140" s="1" t="s">
        <v>237</v>
      </c>
      <c r="AO140" s="1" t="str">
        <f>VLOOKUP(AN140,Verkehrsarten!$A:$B,2,FALSE)</f>
        <v>Linienflug</v>
      </c>
      <c r="AP140" s="1" t="s">
        <v>829</v>
      </c>
      <c r="AQ140" s="1" t="s">
        <v>27</v>
      </c>
      <c r="AR140" s="1" t="s">
        <v>364</v>
      </c>
      <c r="AS140" s="1" t="s">
        <v>830</v>
      </c>
      <c r="AT140" s="1" t="s">
        <v>528</v>
      </c>
      <c r="AU140" s="1" t="s">
        <v>34</v>
      </c>
      <c r="AV140" s="1" t="s">
        <v>831</v>
      </c>
      <c r="AW140" s="1">
        <v>18</v>
      </c>
      <c r="AX140" s="1" t="s">
        <v>831</v>
      </c>
      <c r="AY140" s="1" t="s">
        <v>482</v>
      </c>
      <c r="AZ140" s="1" t="str">
        <f>VLOOKUP(AY140,Legende!$A$5:$B$6,2,FALSE)</f>
        <v>Abfertigung innerhalb 90 Min</v>
      </c>
      <c r="BA140" s="1" t="s">
        <v>41</v>
      </c>
      <c r="BB140" s="1">
        <v>8</v>
      </c>
      <c r="BC140" s="30" t="s">
        <v>41</v>
      </c>
      <c r="BD140">
        <v>1</v>
      </c>
      <c r="BE140" s="1" t="str">
        <f>VLOOKUP(BD140,Legende!$A$10:$B$16,2,FALSE)</f>
        <v>Montag</v>
      </c>
    </row>
    <row r="141" spans="1:57" x14ac:dyDescent="0.25">
      <c r="A141" s="1" t="s">
        <v>832</v>
      </c>
      <c r="B141" s="1" t="s">
        <v>833</v>
      </c>
      <c r="C141" s="1" t="s">
        <v>4420</v>
      </c>
      <c r="D141" s="1" t="s">
        <v>834</v>
      </c>
      <c r="E141" s="1" t="s">
        <v>17</v>
      </c>
      <c r="F141" s="1" t="s">
        <v>835</v>
      </c>
      <c r="G141" s="1" t="s">
        <v>33</v>
      </c>
      <c r="H141" s="3">
        <v>29</v>
      </c>
      <c r="I141" s="1" t="s">
        <v>836</v>
      </c>
      <c r="J141" s="4">
        <v>76</v>
      </c>
      <c r="K141" s="1" t="s">
        <v>23</v>
      </c>
      <c r="L141" s="1" t="s">
        <v>17</v>
      </c>
      <c r="M141" s="1" t="s">
        <v>17</v>
      </c>
      <c r="N141" s="2">
        <v>45845</v>
      </c>
      <c r="O141" s="5">
        <v>0.52430555555556002</v>
      </c>
      <c r="P141" s="2">
        <v>45845</v>
      </c>
      <c r="Q141" s="5">
        <v>0.53819444444443998</v>
      </c>
      <c r="R141" s="2">
        <v>45845</v>
      </c>
      <c r="S141" s="5">
        <v>0.53472222222221999</v>
      </c>
      <c r="T141" s="1" t="s">
        <v>237</v>
      </c>
      <c r="U141" s="1" t="s">
        <v>837</v>
      </c>
      <c r="V141" s="1" t="str">
        <f>VLOOKUP(U141,Flughäfen!A:F,6,FALSE)</f>
        <v>Luxemburg</v>
      </c>
      <c r="W141" s="1" t="s">
        <v>44</v>
      </c>
      <c r="X141" s="1" t="s">
        <v>519</v>
      </c>
      <c r="Y141" s="1" t="s">
        <v>29</v>
      </c>
      <c r="Z141" s="1">
        <v>60</v>
      </c>
      <c r="AA141" s="1">
        <v>60</v>
      </c>
      <c r="AB141" s="1">
        <v>60</v>
      </c>
      <c r="AC141" s="1" t="s">
        <v>482</v>
      </c>
      <c r="AD141" s="1" t="str">
        <f>VLOOKUP(AC141,Legende!$A$5:$B$6,2,FALSE)</f>
        <v>Abfertigung innerhalb 90 Min</v>
      </c>
      <c r="AE141" s="1" t="s">
        <v>63</v>
      </c>
      <c r="AF141" s="6">
        <v>1</v>
      </c>
      <c r="AG141" s="6" t="str">
        <f>VLOOKUP(AF141,Legende!$A$10:$B$16,2,FALSE)</f>
        <v>Montag</v>
      </c>
      <c r="AH141" s="2">
        <v>45845</v>
      </c>
      <c r="AI141" s="5">
        <v>0.55208333333333004</v>
      </c>
      <c r="AJ141" s="2">
        <v>45845</v>
      </c>
      <c r="AK141" s="5">
        <v>0.56458333333333</v>
      </c>
      <c r="AL141" s="2">
        <v>45845</v>
      </c>
      <c r="AM141" s="5">
        <v>0.57013888888888997</v>
      </c>
      <c r="AN141" s="1" t="s">
        <v>237</v>
      </c>
      <c r="AO141" s="1" t="str">
        <f>VLOOKUP(AN141,Verkehrsarten!$A:$B,2,FALSE)</f>
        <v>Linienflug</v>
      </c>
      <c r="AP141" s="1" t="s">
        <v>837</v>
      </c>
      <c r="AQ141" s="1" t="s">
        <v>44</v>
      </c>
      <c r="AR141" s="1" t="s">
        <v>519</v>
      </c>
      <c r="AS141" s="1" t="s">
        <v>657</v>
      </c>
      <c r="AT141" s="1" t="s">
        <v>838</v>
      </c>
      <c r="AU141" s="1" t="s">
        <v>34</v>
      </c>
      <c r="AV141" s="1" t="s">
        <v>839</v>
      </c>
      <c r="AW141" s="1">
        <v>71</v>
      </c>
      <c r="AX141" s="1" t="s">
        <v>839</v>
      </c>
      <c r="AY141" s="1" t="s">
        <v>482</v>
      </c>
      <c r="AZ141" s="1" t="str">
        <f>VLOOKUP(AY141,Legende!$A$5:$B$6,2,FALSE)</f>
        <v>Abfertigung innerhalb 90 Min</v>
      </c>
      <c r="BA141" s="1" t="s">
        <v>63</v>
      </c>
      <c r="BB141" s="1">
        <v>32</v>
      </c>
      <c r="BC141" s="30" t="s">
        <v>63</v>
      </c>
      <c r="BD141">
        <v>1</v>
      </c>
      <c r="BE141" s="1" t="str">
        <f>VLOOKUP(BD141,Legende!$A$10:$B$16,2,FALSE)</f>
        <v>Montag</v>
      </c>
    </row>
    <row r="142" spans="1:57" x14ac:dyDescent="0.25">
      <c r="A142" s="1" t="s">
        <v>840</v>
      </c>
      <c r="B142" s="1" t="s">
        <v>841</v>
      </c>
      <c r="C142" s="1" t="s">
        <v>4420</v>
      </c>
      <c r="D142" s="1" t="s">
        <v>842</v>
      </c>
      <c r="E142" s="1" t="s">
        <v>17</v>
      </c>
      <c r="F142" s="1" t="s">
        <v>251</v>
      </c>
      <c r="G142" s="1" t="s">
        <v>252</v>
      </c>
      <c r="H142" s="3">
        <v>68</v>
      </c>
      <c r="I142" s="1" t="s">
        <v>253</v>
      </c>
      <c r="J142" s="4">
        <v>150</v>
      </c>
      <c r="K142" s="1" t="s">
        <v>23</v>
      </c>
      <c r="L142" s="1" t="s">
        <v>17</v>
      </c>
      <c r="M142" s="1" t="s">
        <v>17</v>
      </c>
      <c r="N142" s="2">
        <v>45845</v>
      </c>
      <c r="O142" s="5">
        <v>0.53472222222221999</v>
      </c>
      <c r="P142" s="2">
        <v>45845</v>
      </c>
      <c r="Q142" s="5">
        <v>0.54097222222221997</v>
      </c>
      <c r="R142" s="2">
        <v>45845</v>
      </c>
      <c r="S142" s="5">
        <v>0.53819444444443998</v>
      </c>
      <c r="T142" s="1" t="s">
        <v>237</v>
      </c>
      <c r="U142" s="1" t="s">
        <v>843</v>
      </c>
      <c r="V142" s="1" t="str">
        <f>VLOOKUP(U142,Flughäfen!A:F,6,FALSE)</f>
        <v>Salzburg</v>
      </c>
      <c r="W142" s="1" t="s">
        <v>44</v>
      </c>
      <c r="X142" s="1" t="s">
        <v>123</v>
      </c>
      <c r="Y142" s="1" t="s">
        <v>29</v>
      </c>
      <c r="Z142" s="1">
        <v>136</v>
      </c>
      <c r="AA142" s="1">
        <v>136</v>
      </c>
      <c r="AB142" s="1">
        <v>136</v>
      </c>
      <c r="AC142" s="1" t="s">
        <v>482</v>
      </c>
      <c r="AD142" s="1" t="str">
        <f>VLOOKUP(AC142,Legende!$A$5:$B$6,2,FALSE)</f>
        <v>Abfertigung innerhalb 90 Min</v>
      </c>
      <c r="AE142" s="1" t="s">
        <v>41</v>
      </c>
      <c r="AF142" s="6">
        <v>1</v>
      </c>
      <c r="AG142" s="6" t="str">
        <f>VLOOKUP(AF142,Legende!$A$10:$B$16,2,FALSE)</f>
        <v>Montag</v>
      </c>
      <c r="AH142" s="2">
        <v>45845</v>
      </c>
      <c r="AI142" s="5">
        <v>0.5625</v>
      </c>
      <c r="AJ142" s="2">
        <v>45845</v>
      </c>
      <c r="AK142" s="5">
        <v>0.57291666666666996</v>
      </c>
      <c r="AL142" s="2">
        <v>45845</v>
      </c>
      <c r="AM142" s="5">
        <v>0.58125000000000004</v>
      </c>
      <c r="AN142" s="1" t="s">
        <v>237</v>
      </c>
      <c r="AO142" s="1" t="str">
        <f>VLOOKUP(AN142,Verkehrsarten!$A:$B,2,FALSE)</f>
        <v>Linienflug</v>
      </c>
      <c r="AP142" s="1" t="s">
        <v>843</v>
      </c>
      <c r="AQ142" s="1" t="s">
        <v>44</v>
      </c>
      <c r="AR142" s="1" t="s">
        <v>123</v>
      </c>
      <c r="AS142" s="1" t="s">
        <v>443</v>
      </c>
      <c r="AT142" s="1" t="s">
        <v>245</v>
      </c>
      <c r="AU142" s="1" t="s">
        <v>34</v>
      </c>
      <c r="AV142" s="1" t="s">
        <v>260</v>
      </c>
      <c r="AW142" s="1">
        <v>131</v>
      </c>
      <c r="AX142" s="1" t="s">
        <v>260</v>
      </c>
      <c r="AY142" s="1" t="s">
        <v>482</v>
      </c>
      <c r="AZ142" s="1" t="str">
        <f>VLOOKUP(AY142,Legende!$A$5:$B$6,2,FALSE)</f>
        <v>Abfertigung innerhalb 90 Min</v>
      </c>
      <c r="BA142" s="1" t="s">
        <v>41</v>
      </c>
      <c r="BB142" s="1">
        <v>64</v>
      </c>
      <c r="BC142" s="30" t="s">
        <v>41</v>
      </c>
      <c r="BD142">
        <v>1</v>
      </c>
      <c r="BE142" s="1" t="str">
        <f>VLOOKUP(BD142,Legende!$A$10:$B$16,2,FALSE)</f>
        <v>Montag</v>
      </c>
    </row>
    <row r="143" spans="1:57" x14ac:dyDescent="0.25">
      <c r="A143" s="1" t="s">
        <v>844</v>
      </c>
      <c r="B143" s="1" t="s">
        <v>845</v>
      </c>
      <c r="C143" s="1" t="s">
        <v>4420</v>
      </c>
      <c r="D143" s="1" t="s">
        <v>846</v>
      </c>
      <c r="E143" s="1" t="s">
        <v>17</v>
      </c>
      <c r="F143" s="1" t="s">
        <v>284</v>
      </c>
      <c r="G143" s="1" t="s">
        <v>285</v>
      </c>
      <c r="H143" s="3">
        <v>74</v>
      </c>
      <c r="I143" s="1" t="s">
        <v>286</v>
      </c>
      <c r="J143" s="4">
        <v>174</v>
      </c>
      <c r="K143" s="1" t="s">
        <v>23</v>
      </c>
      <c r="L143" s="1" t="s">
        <v>17</v>
      </c>
      <c r="M143" s="1" t="s">
        <v>17</v>
      </c>
      <c r="N143" s="2">
        <v>45845</v>
      </c>
      <c r="O143" s="5">
        <v>0.53819444444443998</v>
      </c>
      <c r="P143" s="2">
        <v>45845</v>
      </c>
      <c r="Q143" s="5">
        <v>0.54305555555555995</v>
      </c>
      <c r="R143" s="2">
        <v>45845</v>
      </c>
      <c r="S143" s="5">
        <v>0.53888888888888997</v>
      </c>
      <c r="T143" s="1" t="s">
        <v>237</v>
      </c>
      <c r="U143" s="1" t="s">
        <v>847</v>
      </c>
      <c r="V143" s="1" t="str">
        <f>VLOOKUP(U143,Flughäfen!A:F,6,FALSE)</f>
        <v>Dublin</v>
      </c>
      <c r="W143" s="1" t="s">
        <v>44</v>
      </c>
      <c r="X143" s="1" t="s">
        <v>240</v>
      </c>
      <c r="Y143" s="1" t="s">
        <v>29</v>
      </c>
      <c r="Z143" s="1">
        <v>162</v>
      </c>
      <c r="AA143" s="1">
        <v>162</v>
      </c>
      <c r="AB143" s="1">
        <v>162</v>
      </c>
      <c r="AC143" s="1" t="s">
        <v>482</v>
      </c>
      <c r="AD143" s="1" t="str">
        <f>VLOOKUP(AC143,Legende!$A$5:$B$6,2,FALSE)</f>
        <v>Abfertigung innerhalb 90 Min</v>
      </c>
      <c r="AE143" s="1" t="s">
        <v>63</v>
      </c>
      <c r="AF143" s="6">
        <v>1</v>
      </c>
      <c r="AG143" s="6" t="str">
        <f>VLOOKUP(AF143,Legende!$A$10:$B$16,2,FALSE)</f>
        <v>Montag</v>
      </c>
      <c r="AH143" s="2">
        <v>45845</v>
      </c>
      <c r="AI143" s="5">
        <v>0.56597222222221999</v>
      </c>
      <c r="AJ143" s="2">
        <v>45845</v>
      </c>
      <c r="AK143" s="5">
        <v>0.57430555555555995</v>
      </c>
      <c r="AL143" s="2">
        <v>45845</v>
      </c>
      <c r="AM143" s="5">
        <v>0.58680555555556002</v>
      </c>
      <c r="AN143" s="1" t="s">
        <v>237</v>
      </c>
      <c r="AO143" s="1" t="str">
        <f>VLOOKUP(AN143,Verkehrsarten!$A:$B,2,FALSE)</f>
        <v>Linienflug</v>
      </c>
      <c r="AP143" s="1" t="s">
        <v>847</v>
      </c>
      <c r="AQ143" s="1" t="s">
        <v>44</v>
      </c>
      <c r="AR143" s="1" t="s">
        <v>240</v>
      </c>
      <c r="AS143" s="1" t="s">
        <v>848</v>
      </c>
      <c r="AT143" s="1" t="s">
        <v>849</v>
      </c>
      <c r="AU143" s="1" t="s">
        <v>34</v>
      </c>
      <c r="AV143" s="1" t="s">
        <v>523</v>
      </c>
      <c r="AW143" s="1">
        <v>172</v>
      </c>
      <c r="AX143" s="1" t="s">
        <v>523</v>
      </c>
      <c r="AY143" s="1" t="s">
        <v>482</v>
      </c>
      <c r="AZ143" s="1" t="str">
        <f>VLOOKUP(AY143,Legende!$A$5:$B$6,2,FALSE)</f>
        <v>Abfertigung innerhalb 90 Min</v>
      </c>
      <c r="BA143" s="1" t="s">
        <v>41</v>
      </c>
      <c r="BB143" s="1">
        <v>152</v>
      </c>
      <c r="BC143" s="30" t="s">
        <v>63</v>
      </c>
      <c r="BD143">
        <v>1</v>
      </c>
      <c r="BE143" s="1" t="str">
        <f>VLOOKUP(BD143,Legende!$A$10:$B$16,2,FALSE)</f>
        <v>Montag</v>
      </c>
    </row>
    <row r="144" spans="1:57" x14ac:dyDescent="0.25">
      <c r="A144" s="1" t="s">
        <v>850</v>
      </c>
      <c r="B144" s="1" t="s">
        <v>263</v>
      </c>
      <c r="C144" s="1" t="s">
        <v>4420</v>
      </c>
      <c r="D144" s="1" t="s">
        <v>851</v>
      </c>
      <c r="E144" s="1" t="s">
        <v>17</v>
      </c>
      <c r="F144" s="1" t="s">
        <v>251</v>
      </c>
      <c r="G144" s="1" t="s">
        <v>252</v>
      </c>
      <c r="H144" s="3">
        <v>68</v>
      </c>
      <c r="I144" s="1" t="s">
        <v>253</v>
      </c>
      <c r="J144" s="4">
        <v>150</v>
      </c>
      <c r="K144" s="1" t="s">
        <v>23</v>
      </c>
      <c r="L144" s="1" t="s">
        <v>17</v>
      </c>
      <c r="M144" s="1" t="s">
        <v>17</v>
      </c>
      <c r="N144" s="2">
        <v>45845</v>
      </c>
      <c r="O144" s="5">
        <v>0.54166666666666996</v>
      </c>
      <c r="P144" s="2">
        <v>45845</v>
      </c>
      <c r="Q144" s="5">
        <v>0.54374999999999996</v>
      </c>
      <c r="R144" s="2">
        <v>45845</v>
      </c>
      <c r="S144" s="5">
        <v>0.54027777777777997</v>
      </c>
      <c r="T144" s="1" t="s">
        <v>237</v>
      </c>
      <c r="U144" s="1" t="s">
        <v>267</v>
      </c>
      <c r="V144" s="1" t="str">
        <f>VLOOKUP(U144,Flughäfen!A:F,6,FALSE)</f>
        <v>Rom/Fiumicino</v>
      </c>
      <c r="W144" s="1" t="s">
        <v>44</v>
      </c>
      <c r="X144" s="1" t="s">
        <v>371</v>
      </c>
      <c r="Y144" s="1" t="s">
        <v>29</v>
      </c>
      <c r="Z144" s="1">
        <v>57</v>
      </c>
      <c r="AA144" s="1">
        <v>57</v>
      </c>
      <c r="AB144" s="1">
        <v>57</v>
      </c>
      <c r="AC144" s="1" t="s">
        <v>482</v>
      </c>
      <c r="AD144" s="1" t="str">
        <f>VLOOKUP(AC144,Legende!$A$5:$B$6,2,FALSE)</f>
        <v>Abfertigung innerhalb 90 Min</v>
      </c>
      <c r="AE144" s="1" t="s">
        <v>41</v>
      </c>
      <c r="AF144" s="6">
        <v>1</v>
      </c>
      <c r="AG144" s="6" t="str">
        <f>VLOOKUP(AF144,Legende!$A$10:$B$16,2,FALSE)</f>
        <v>Montag</v>
      </c>
      <c r="AH144" s="2">
        <v>45845</v>
      </c>
      <c r="AI144" s="5">
        <v>0.57638888888888995</v>
      </c>
      <c r="AJ144" s="2">
        <v>45845</v>
      </c>
      <c r="AK144" s="5">
        <v>0.57916666666667005</v>
      </c>
      <c r="AL144" s="2">
        <v>45845</v>
      </c>
      <c r="AM144" s="5">
        <v>0.58819444444444002</v>
      </c>
      <c r="AN144" s="1" t="s">
        <v>237</v>
      </c>
      <c r="AO144" s="1" t="str">
        <f>VLOOKUP(AN144,Verkehrsarten!$A:$B,2,FALSE)</f>
        <v>Linienflug</v>
      </c>
      <c r="AP144" s="1" t="s">
        <v>377</v>
      </c>
      <c r="AQ144" s="1" t="s">
        <v>44</v>
      </c>
      <c r="AR144" s="1" t="s">
        <v>371</v>
      </c>
      <c r="AS144" s="1" t="s">
        <v>373</v>
      </c>
      <c r="AT144" s="1" t="s">
        <v>245</v>
      </c>
      <c r="AU144" s="1" t="s">
        <v>34</v>
      </c>
      <c r="AV144" s="1" t="s">
        <v>153</v>
      </c>
      <c r="AW144" s="1">
        <v>95</v>
      </c>
      <c r="AX144" s="1" t="s">
        <v>153</v>
      </c>
      <c r="AY144" s="1" t="s">
        <v>482</v>
      </c>
      <c r="AZ144" s="1" t="str">
        <f>VLOOKUP(AY144,Legende!$A$5:$B$6,2,FALSE)</f>
        <v>Abfertigung innerhalb 90 Min</v>
      </c>
      <c r="BA144" s="1" t="s">
        <v>41</v>
      </c>
      <c r="BB144" s="1">
        <v>63</v>
      </c>
      <c r="BC144" s="30" t="s">
        <v>41</v>
      </c>
      <c r="BD144">
        <v>1</v>
      </c>
      <c r="BE144" s="1" t="str">
        <f>VLOOKUP(BD144,Legende!$A$10:$B$16,2,FALSE)</f>
        <v>Montag</v>
      </c>
    </row>
    <row r="145" spans="1:57" x14ac:dyDescent="0.25">
      <c r="A145" s="1" t="s">
        <v>852</v>
      </c>
      <c r="B145" s="1" t="s">
        <v>853</v>
      </c>
      <c r="C145" s="1" t="s">
        <v>4420</v>
      </c>
      <c r="D145" s="1" t="s">
        <v>854</v>
      </c>
      <c r="E145" s="1" t="s">
        <v>17</v>
      </c>
      <c r="F145" s="1" t="s">
        <v>251</v>
      </c>
      <c r="G145" s="1" t="s">
        <v>252</v>
      </c>
      <c r="H145" s="3">
        <v>66</v>
      </c>
      <c r="I145" s="1" t="s">
        <v>253</v>
      </c>
      <c r="J145" s="4">
        <v>156</v>
      </c>
      <c r="K145" s="1" t="s">
        <v>23</v>
      </c>
      <c r="L145" s="1" t="s">
        <v>17</v>
      </c>
      <c r="M145" s="1" t="s">
        <v>17</v>
      </c>
      <c r="N145" s="2">
        <v>45845</v>
      </c>
      <c r="O145" s="5">
        <v>0.48611111111110999</v>
      </c>
      <c r="P145" s="2">
        <v>45845</v>
      </c>
      <c r="Q145" s="5">
        <v>0.54513888888888995</v>
      </c>
      <c r="R145" s="2">
        <v>45845</v>
      </c>
      <c r="S145" s="5">
        <v>0.54166666666666996</v>
      </c>
      <c r="T145" s="1" t="s">
        <v>237</v>
      </c>
      <c r="U145" s="1" t="s">
        <v>855</v>
      </c>
      <c r="V145" s="1" t="str">
        <f>VLOOKUP(U145,Flughäfen!A:F,6,FALSE)</f>
        <v>London/Gatwick</v>
      </c>
      <c r="W145" s="1" t="s">
        <v>44</v>
      </c>
      <c r="X145" s="1" t="s">
        <v>290</v>
      </c>
      <c r="Y145" s="1" t="s">
        <v>29</v>
      </c>
      <c r="Z145" s="1">
        <v>143</v>
      </c>
      <c r="AA145" s="1">
        <v>143</v>
      </c>
      <c r="AB145" s="1">
        <v>143</v>
      </c>
      <c r="AC145" s="1" t="s">
        <v>482</v>
      </c>
      <c r="AD145" s="1" t="str">
        <f>VLOOKUP(AC145,Legende!$A$5:$B$6,2,FALSE)</f>
        <v>Abfertigung innerhalb 90 Min</v>
      </c>
      <c r="AE145" s="1" t="s">
        <v>41</v>
      </c>
      <c r="AF145" s="6">
        <v>1</v>
      </c>
      <c r="AG145" s="6" t="str">
        <f>VLOOKUP(AF145,Legende!$A$10:$B$16,2,FALSE)</f>
        <v>Montag</v>
      </c>
      <c r="AH145" s="2">
        <v>45845</v>
      </c>
      <c r="AI145" s="5">
        <v>0.51041666666666996</v>
      </c>
      <c r="AJ145" s="2">
        <v>45845</v>
      </c>
      <c r="AK145" s="5">
        <v>0.57499999999999996</v>
      </c>
      <c r="AL145" s="2">
        <v>45845</v>
      </c>
      <c r="AM145" s="5">
        <v>0.58472222222222003</v>
      </c>
      <c r="AN145" s="1" t="s">
        <v>237</v>
      </c>
      <c r="AO145" s="1" t="str">
        <f>VLOOKUP(AN145,Verkehrsarten!$A:$B,2,FALSE)</f>
        <v>Linienflug</v>
      </c>
      <c r="AP145" s="1" t="s">
        <v>855</v>
      </c>
      <c r="AQ145" s="1" t="s">
        <v>44</v>
      </c>
      <c r="AR145" s="1" t="s">
        <v>290</v>
      </c>
      <c r="AS145" s="1" t="s">
        <v>291</v>
      </c>
      <c r="AT145" s="1" t="s">
        <v>535</v>
      </c>
      <c r="AU145" s="1" t="s">
        <v>34</v>
      </c>
      <c r="AV145" s="1" t="s">
        <v>341</v>
      </c>
      <c r="AW145" s="1">
        <v>150</v>
      </c>
      <c r="AX145" s="1" t="s">
        <v>341</v>
      </c>
      <c r="AY145" s="1" t="s">
        <v>482</v>
      </c>
      <c r="AZ145" s="1" t="str">
        <f>VLOOKUP(AY145,Legende!$A$5:$B$6,2,FALSE)</f>
        <v>Abfertigung innerhalb 90 Min</v>
      </c>
      <c r="BA145" s="1" t="s">
        <v>41</v>
      </c>
      <c r="BB145" s="1">
        <v>51</v>
      </c>
      <c r="BC145" s="30" t="s">
        <v>41</v>
      </c>
      <c r="BD145">
        <v>1</v>
      </c>
      <c r="BE145" s="1" t="str">
        <f>VLOOKUP(BD145,Legende!$A$10:$B$16,2,FALSE)</f>
        <v>Montag</v>
      </c>
    </row>
    <row r="146" spans="1:57" x14ac:dyDescent="0.25">
      <c r="A146" s="1" t="s">
        <v>858</v>
      </c>
      <c r="B146" s="1" t="s">
        <v>859</v>
      </c>
      <c r="C146" s="1" t="s">
        <v>4420</v>
      </c>
      <c r="D146" s="1" t="s">
        <v>860</v>
      </c>
      <c r="E146" s="1" t="s">
        <v>17</v>
      </c>
      <c r="F146" s="1" t="s">
        <v>284</v>
      </c>
      <c r="G146" s="1" t="s">
        <v>285</v>
      </c>
      <c r="H146" s="3">
        <v>74</v>
      </c>
      <c r="I146" s="1" t="s">
        <v>286</v>
      </c>
      <c r="J146" s="4">
        <v>171</v>
      </c>
      <c r="K146" s="1" t="s">
        <v>23</v>
      </c>
      <c r="L146" s="1" t="s">
        <v>17</v>
      </c>
      <c r="M146" s="1" t="s">
        <v>17</v>
      </c>
      <c r="N146" s="2">
        <v>45845</v>
      </c>
      <c r="O146" s="5">
        <v>0.56944444444443998</v>
      </c>
      <c r="P146" s="2">
        <v>45845</v>
      </c>
      <c r="Q146" s="5">
        <v>0.55902777777778001</v>
      </c>
      <c r="R146" s="2">
        <v>45845</v>
      </c>
      <c r="S146" s="5">
        <v>0.55486111111111003</v>
      </c>
      <c r="T146" s="1" t="s">
        <v>237</v>
      </c>
      <c r="U146" s="1" t="s">
        <v>862</v>
      </c>
      <c r="V146" s="1" t="str">
        <f>VLOOKUP(U146,Flughäfen!A:F,6,FALSE)</f>
        <v>Mailand/Linate</v>
      </c>
      <c r="W146" s="1" t="s">
        <v>44</v>
      </c>
      <c r="X146" s="1" t="s">
        <v>386</v>
      </c>
      <c r="Y146" s="1" t="s">
        <v>29</v>
      </c>
      <c r="Z146" s="1">
        <v>81</v>
      </c>
      <c r="AA146" s="1">
        <v>81</v>
      </c>
      <c r="AB146" s="1">
        <v>81</v>
      </c>
      <c r="AC146" s="1" t="s">
        <v>482</v>
      </c>
      <c r="AD146" s="1" t="str">
        <f>VLOOKUP(AC146,Legende!$A$5:$B$6,2,FALSE)</f>
        <v>Abfertigung innerhalb 90 Min</v>
      </c>
      <c r="AE146" s="1" t="s">
        <v>63</v>
      </c>
      <c r="AF146" s="6">
        <v>1</v>
      </c>
      <c r="AG146" s="6" t="str">
        <f>VLOOKUP(AF146,Legende!$A$10:$B$16,2,FALSE)</f>
        <v>Montag</v>
      </c>
      <c r="AH146" s="2">
        <v>45845</v>
      </c>
      <c r="AI146" s="5">
        <v>0.60416666666666996</v>
      </c>
      <c r="AJ146" s="2">
        <v>45845</v>
      </c>
      <c r="AK146" s="5">
        <v>0.6</v>
      </c>
      <c r="AL146" s="2">
        <v>45845</v>
      </c>
      <c r="AM146" s="5">
        <v>0.60763888888888995</v>
      </c>
      <c r="AN146" s="1" t="s">
        <v>237</v>
      </c>
      <c r="AO146" s="1" t="str">
        <f>VLOOKUP(AN146,Verkehrsarten!$A:$B,2,FALSE)</f>
        <v>Linienflug</v>
      </c>
      <c r="AP146" s="1" t="s">
        <v>862</v>
      </c>
      <c r="AQ146" s="1" t="s">
        <v>44</v>
      </c>
      <c r="AR146" s="1" t="s">
        <v>386</v>
      </c>
      <c r="AS146" s="1" t="s">
        <v>502</v>
      </c>
      <c r="AT146" s="1" t="s">
        <v>122</v>
      </c>
      <c r="AU146" s="1" t="s">
        <v>34</v>
      </c>
      <c r="AV146" s="1" t="s">
        <v>708</v>
      </c>
      <c r="AW146" s="1">
        <v>122</v>
      </c>
      <c r="AX146" s="1" t="s">
        <v>708</v>
      </c>
      <c r="AY146" s="1" t="s">
        <v>482</v>
      </c>
      <c r="AZ146" s="1" t="str">
        <f>VLOOKUP(AY146,Legende!$A$5:$B$6,2,FALSE)</f>
        <v>Abfertigung innerhalb 90 Min</v>
      </c>
      <c r="BA146" s="1" t="s">
        <v>63</v>
      </c>
      <c r="BB146" s="1">
        <v>25</v>
      </c>
      <c r="BC146" s="30" t="s">
        <v>63</v>
      </c>
      <c r="BD146">
        <v>1</v>
      </c>
      <c r="BE146" s="1" t="str">
        <f>VLOOKUP(BD146,Legende!$A$10:$B$16,2,FALSE)</f>
        <v>Montag</v>
      </c>
    </row>
    <row r="147" spans="1:57" x14ac:dyDescent="0.25">
      <c r="A147" s="1" t="s">
        <v>863</v>
      </c>
      <c r="B147" s="1" t="s">
        <v>864</v>
      </c>
      <c r="C147" s="1" t="s">
        <v>4420</v>
      </c>
      <c r="D147" s="1" t="s">
        <v>865</v>
      </c>
      <c r="E147" s="1" t="s">
        <v>17</v>
      </c>
      <c r="F147" s="1" t="s">
        <v>399</v>
      </c>
      <c r="G147" s="1" t="s">
        <v>285</v>
      </c>
      <c r="H147" s="3">
        <v>89</v>
      </c>
      <c r="I147" s="1" t="s">
        <v>235</v>
      </c>
      <c r="J147" s="4">
        <v>212</v>
      </c>
      <c r="K147" s="1" t="s">
        <v>23</v>
      </c>
      <c r="L147" s="1" t="s">
        <v>17</v>
      </c>
      <c r="M147" s="1" t="s">
        <v>4421</v>
      </c>
      <c r="N147" s="2">
        <v>45845</v>
      </c>
      <c r="O147" s="5">
        <v>0.57291666666666996</v>
      </c>
      <c r="P147" s="2">
        <v>45845</v>
      </c>
      <c r="Q147" s="5">
        <v>0.56111111111111001</v>
      </c>
      <c r="R147" s="2">
        <v>45845</v>
      </c>
      <c r="S147" s="5">
        <v>0.55625000000000002</v>
      </c>
      <c r="T147" s="1" t="s">
        <v>237</v>
      </c>
      <c r="U147" s="1" t="s">
        <v>274</v>
      </c>
      <c r="V147" s="1" t="str">
        <f>VLOOKUP(U147,Flughäfen!A:F,6,FALSE)</f>
        <v>Istanbul Airport</v>
      </c>
      <c r="W147" s="1" t="s">
        <v>15</v>
      </c>
      <c r="X147" s="1" t="s">
        <v>378</v>
      </c>
      <c r="Y147" s="1" t="s">
        <v>29</v>
      </c>
      <c r="Z147" s="1">
        <v>42</v>
      </c>
      <c r="AA147" s="1">
        <v>42</v>
      </c>
      <c r="AB147" s="1">
        <v>42</v>
      </c>
      <c r="AC147" s="1" t="s">
        <v>22</v>
      </c>
      <c r="AD147" s="1" t="str">
        <f>VLOOKUP(AC147,Legende!$A$5:$B$6,2,FALSE)</f>
        <v>getrennte Abfertigung, länger als 90 Min</v>
      </c>
      <c r="AE147" s="1" t="s">
        <v>41</v>
      </c>
      <c r="AF147" s="6">
        <v>1</v>
      </c>
      <c r="AG147" s="6" t="str">
        <f>VLOOKUP(AF147,Legende!$A$10:$B$16,2,FALSE)</f>
        <v>Montag</v>
      </c>
      <c r="AH147" s="2">
        <v>45845</v>
      </c>
      <c r="AI147" s="5">
        <v>0.61805555555556002</v>
      </c>
      <c r="AJ147" s="2">
        <v>45845</v>
      </c>
      <c r="AK147" s="5">
        <v>0.64513888888889004</v>
      </c>
      <c r="AL147" s="2">
        <v>45845</v>
      </c>
      <c r="AM147" s="5">
        <v>0.65347222222222001</v>
      </c>
      <c r="AN147" s="1" t="s">
        <v>237</v>
      </c>
      <c r="AO147" s="1" t="str">
        <f>VLOOKUP(AN147,Verkehrsarten!$A:$B,2,FALSE)</f>
        <v>Linienflug</v>
      </c>
      <c r="AP147" s="1" t="s">
        <v>274</v>
      </c>
      <c r="AQ147" s="1" t="s">
        <v>15</v>
      </c>
      <c r="AR147" s="1" t="s">
        <v>378</v>
      </c>
      <c r="AS147" s="1" t="s">
        <v>766</v>
      </c>
      <c r="AT147" s="1" t="s">
        <v>278</v>
      </c>
      <c r="AU147" s="1" t="s">
        <v>34</v>
      </c>
      <c r="AV147" s="1" t="s">
        <v>322</v>
      </c>
      <c r="AW147" s="1">
        <v>140</v>
      </c>
      <c r="AX147" s="1" t="s">
        <v>322</v>
      </c>
      <c r="AY147" s="1" t="s">
        <v>22</v>
      </c>
      <c r="AZ147" s="1" t="str">
        <f>VLOOKUP(AY147,Legende!$A$5:$B$6,2,FALSE)</f>
        <v>getrennte Abfertigung, länger als 90 Min</v>
      </c>
      <c r="BA147" s="1" t="s">
        <v>35</v>
      </c>
      <c r="BB147" s="1">
        <v>165</v>
      </c>
      <c r="BC147" s="30" t="s">
        <v>41</v>
      </c>
      <c r="BD147">
        <v>1</v>
      </c>
      <c r="BE147" s="1" t="str">
        <f>VLOOKUP(BD147,Legende!$A$10:$B$16,2,FALSE)</f>
        <v>Montag</v>
      </c>
    </row>
    <row r="148" spans="1:57" x14ac:dyDescent="0.25">
      <c r="A148" s="1" t="s">
        <v>867</v>
      </c>
      <c r="B148" s="1" t="s">
        <v>446</v>
      </c>
      <c r="C148" s="1" t="s">
        <v>4420</v>
      </c>
      <c r="D148" s="1" t="s">
        <v>868</v>
      </c>
      <c r="E148" s="1" t="s">
        <v>17</v>
      </c>
      <c r="F148" s="1" t="s">
        <v>399</v>
      </c>
      <c r="G148" s="1" t="s">
        <v>285</v>
      </c>
      <c r="H148" s="3">
        <v>94</v>
      </c>
      <c r="I148" s="1" t="s">
        <v>235</v>
      </c>
      <c r="J148" s="4">
        <v>215</v>
      </c>
      <c r="K148" s="1" t="s">
        <v>23</v>
      </c>
      <c r="L148" s="1" t="s">
        <v>17</v>
      </c>
      <c r="M148" s="32" t="s">
        <v>4421</v>
      </c>
      <c r="N148" s="2">
        <v>45845</v>
      </c>
      <c r="O148" s="5">
        <v>0.56597222222221999</v>
      </c>
      <c r="P148" s="2">
        <v>45845</v>
      </c>
      <c r="Q148" s="5">
        <v>0.56319444444444</v>
      </c>
      <c r="R148" s="2">
        <v>45845</v>
      </c>
      <c r="S148" s="5">
        <v>0.55902777777778001</v>
      </c>
      <c r="T148" s="1" t="s">
        <v>237</v>
      </c>
      <c r="U148" s="1" t="s">
        <v>449</v>
      </c>
      <c r="V148" s="1" t="str">
        <f>VLOOKUP(U148,Flughäfen!A:F,6,FALSE)</f>
        <v>Jerez de la Frontera</v>
      </c>
      <c r="W148" s="1" t="s">
        <v>44</v>
      </c>
      <c r="X148" s="1" t="s">
        <v>346</v>
      </c>
      <c r="Y148" s="1" t="s">
        <v>29</v>
      </c>
      <c r="Z148" s="1">
        <v>139</v>
      </c>
      <c r="AA148" s="1">
        <v>139</v>
      </c>
      <c r="AB148" s="1">
        <v>139</v>
      </c>
      <c r="AC148" s="1" t="s">
        <v>22</v>
      </c>
      <c r="AD148" s="1" t="str">
        <f>VLOOKUP(AC148,Legende!$A$5:$B$6,2,FALSE)</f>
        <v>getrennte Abfertigung, länger als 90 Min</v>
      </c>
      <c r="AE148" s="1" t="s">
        <v>41</v>
      </c>
      <c r="AF148" s="6">
        <v>1</v>
      </c>
      <c r="AG148" s="6" t="str">
        <f>VLOOKUP(AF148,Legende!$A$10:$B$16,2,FALSE)</f>
        <v>Montag</v>
      </c>
      <c r="AH148" s="2">
        <v>45845</v>
      </c>
      <c r="AI148" s="5">
        <v>0.60763888888888995</v>
      </c>
      <c r="AJ148" s="2">
        <v>45845</v>
      </c>
      <c r="AK148" s="5">
        <v>0.62986111111110998</v>
      </c>
      <c r="AL148" s="2">
        <v>45845</v>
      </c>
      <c r="AM148" s="5">
        <v>0.63541666666666996</v>
      </c>
      <c r="AN148" s="1" t="s">
        <v>237</v>
      </c>
      <c r="AO148" s="1" t="str">
        <f>VLOOKUP(AN148,Verkehrsarten!$A:$B,2,FALSE)</f>
        <v>Linienflug</v>
      </c>
      <c r="AP148" s="1" t="s">
        <v>869</v>
      </c>
      <c r="AQ148" s="1" t="s">
        <v>44</v>
      </c>
      <c r="AR148" s="1" t="s">
        <v>346</v>
      </c>
      <c r="AS148" s="1" t="s">
        <v>349</v>
      </c>
      <c r="AT148" s="1" t="s">
        <v>405</v>
      </c>
      <c r="AU148" s="1" t="s">
        <v>34</v>
      </c>
      <c r="AV148" s="1" t="s">
        <v>450</v>
      </c>
      <c r="AW148" s="1">
        <v>212</v>
      </c>
      <c r="AX148" s="1" t="s">
        <v>450</v>
      </c>
      <c r="AY148" s="1" t="s">
        <v>22</v>
      </c>
      <c r="AZ148" s="1" t="str">
        <f>VLOOKUP(AY148,Legende!$A$5:$B$6,2,FALSE)</f>
        <v>getrennte Abfertigung, länger als 90 Min</v>
      </c>
      <c r="BA148" s="1" t="s">
        <v>41</v>
      </c>
      <c r="BB148" s="1">
        <v>184</v>
      </c>
      <c r="BC148" s="30" t="s">
        <v>41</v>
      </c>
      <c r="BD148">
        <v>1</v>
      </c>
      <c r="BE148" s="1" t="str">
        <f>VLOOKUP(BD148,Legende!$A$10:$B$16,2,FALSE)</f>
        <v>Montag</v>
      </c>
    </row>
    <row r="149" spans="1:57" x14ac:dyDescent="0.25">
      <c r="A149" s="1" t="s">
        <v>870</v>
      </c>
      <c r="B149" s="1" t="s">
        <v>871</v>
      </c>
      <c r="C149" s="1" t="s">
        <v>4420</v>
      </c>
      <c r="D149" s="1" t="s">
        <v>872</v>
      </c>
      <c r="E149" s="1" t="s">
        <v>17</v>
      </c>
      <c r="F149" s="1" t="s">
        <v>433</v>
      </c>
      <c r="G149" s="1" t="s">
        <v>434</v>
      </c>
      <c r="H149" s="3">
        <v>77</v>
      </c>
      <c r="I149" s="1" t="s">
        <v>435</v>
      </c>
      <c r="J149" s="4">
        <v>189</v>
      </c>
      <c r="K149" s="1" t="s">
        <v>23</v>
      </c>
      <c r="L149" s="1" t="s">
        <v>17</v>
      </c>
      <c r="M149" s="1" t="s">
        <v>17</v>
      </c>
      <c r="N149" s="2">
        <v>45845</v>
      </c>
      <c r="O149" s="5">
        <v>0.57986111111111005</v>
      </c>
      <c r="P149" s="2">
        <v>45845</v>
      </c>
      <c r="Q149" s="5">
        <v>0.56527777777777999</v>
      </c>
      <c r="R149" s="2">
        <v>45845</v>
      </c>
      <c r="S149" s="5">
        <v>0.56111111111111001</v>
      </c>
      <c r="T149" s="1" t="s">
        <v>237</v>
      </c>
      <c r="U149" s="1" t="s">
        <v>873</v>
      </c>
      <c r="V149" s="1" t="str">
        <f>VLOOKUP(U149,Flughäfen!A:F,6,FALSE)</f>
        <v>Izmir</v>
      </c>
      <c r="W149" s="1" t="s">
        <v>15</v>
      </c>
      <c r="X149" s="1" t="s">
        <v>487</v>
      </c>
      <c r="Y149" s="1" t="s">
        <v>29</v>
      </c>
      <c r="Z149" s="1">
        <v>105</v>
      </c>
      <c r="AA149" s="1">
        <v>105</v>
      </c>
      <c r="AB149" s="1">
        <v>105</v>
      </c>
      <c r="AC149" s="1" t="s">
        <v>482</v>
      </c>
      <c r="AD149" s="1" t="str">
        <f>VLOOKUP(AC149,Legende!$A$5:$B$6,2,FALSE)</f>
        <v>Abfertigung innerhalb 90 Min</v>
      </c>
      <c r="AE149" s="1" t="s">
        <v>41</v>
      </c>
      <c r="AF149" s="6">
        <v>1</v>
      </c>
      <c r="AG149" s="6" t="str">
        <f>VLOOKUP(AF149,Legende!$A$10:$B$16,2,FALSE)</f>
        <v>Montag</v>
      </c>
      <c r="AH149" s="2">
        <v>45845</v>
      </c>
      <c r="AI149" s="5">
        <v>0.61805555555556002</v>
      </c>
      <c r="AJ149" s="2">
        <v>45845</v>
      </c>
      <c r="AK149" s="5">
        <v>0.625</v>
      </c>
      <c r="AL149" s="2">
        <v>45845</v>
      </c>
      <c r="AM149" s="5">
        <v>0.63263888888888997</v>
      </c>
      <c r="AN149" s="1" t="s">
        <v>237</v>
      </c>
      <c r="AO149" s="1" t="str">
        <f>VLOOKUP(AN149,Verkehrsarten!$A:$B,2,FALSE)</f>
        <v>Linienflug</v>
      </c>
      <c r="AP149" s="1" t="s">
        <v>873</v>
      </c>
      <c r="AQ149" s="1" t="s">
        <v>15</v>
      </c>
      <c r="AR149" s="1" t="s">
        <v>487</v>
      </c>
      <c r="AS149" s="1" t="s">
        <v>488</v>
      </c>
      <c r="AT149" s="1" t="s">
        <v>578</v>
      </c>
      <c r="AU149" s="1" t="s">
        <v>34</v>
      </c>
      <c r="AV149" s="1" t="s">
        <v>523</v>
      </c>
      <c r="AW149" s="1">
        <v>172</v>
      </c>
      <c r="AX149" s="1" t="s">
        <v>523</v>
      </c>
      <c r="AY149" s="1" t="s">
        <v>482</v>
      </c>
      <c r="AZ149" s="1" t="str">
        <f>VLOOKUP(AY149,Legende!$A$5:$B$6,2,FALSE)</f>
        <v>Abfertigung innerhalb 90 Min</v>
      </c>
      <c r="BA149" s="1" t="s">
        <v>41</v>
      </c>
      <c r="BB149" s="1">
        <v>156</v>
      </c>
      <c r="BC149" s="30" t="s">
        <v>41</v>
      </c>
      <c r="BD149">
        <v>1</v>
      </c>
      <c r="BE149" s="1" t="str">
        <f>VLOOKUP(BD149,Legende!$A$10:$B$16,2,FALSE)</f>
        <v>Montag</v>
      </c>
    </row>
    <row r="150" spans="1:57" x14ac:dyDescent="0.25">
      <c r="A150" s="1" t="s">
        <v>874</v>
      </c>
      <c r="B150" s="1" t="s">
        <v>875</v>
      </c>
      <c r="C150" s="1" t="s">
        <v>4419</v>
      </c>
      <c r="D150" s="1" t="s">
        <v>876</v>
      </c>
      <c r="E150" s="1" t="s">
        <v>17</v>
      </c>
      <c r="F150" s="1" t="s">
        <v>796</v>
      </c>
      <c r="G150" s="1" t="s">
        <v>17</v>
      </c>
      <c r="H150" s="3">
        <v>46</v>
      </c>
      <c r="I150" s="1" t="s">
        <v>796</v>
      </c>
      <c r="J150" s="4">
        <v>18</v>
      </c>
      <c r="K150" s="1" t="s">
        <v>23</v>
      </c>
      <c r="L150" s="1" t="s">
        <v>17</v>
      </c>
      <c r="M150" s="1" t="s">
        <v>17</v>
      </c>
      <c r="N150" s="2">
        <v>45845</v>
      </c>
      <c r="O150" s="5">
        <v>0.56527777777777999</v>
      </c>
      <c r="P150" s="2">
        <v>45845</v>
      </c>
      <c r="Q150" s="5">
        <v>0.56666666666666998</v>
      </c>
      <c r="R150" s="2">
        <v>45845</v>
      </c>
      <c r="S150" s="5">
        <v>0.56527777777777999</v>
      </c>
      <c r="T150" s="1" t="s">
        <v>110</v>
      </c>
      <c r="U150" s="1" t="s">
        <v>238</v>
      </c>
      <c r="V150" s="1" t="str">
        <f>VLOOKUP(U150,Flughäfen!A:F,6,FALSE)</f>
        <v>Nizza</v>
      </c>
      <c r="W150" s="1" t="s">
        <v>44</v>
      </c>
      <c r="X150" s="1" t="s">
        <v>877</v>
      </c>
      <c r="Y150" s="1" t="s">
        <v>29</v>
      </c>
      <c r="Z150" s="1">
        <v>2</v>
      </c>
      <c r="AA150" s="1">
        <v>2</v>
      </c>
      <c r="AB150" s="1">
        <v>2</v>
      </c>
      <c r="AC150" s="1" t="s">
        <v>22</v>
      </c>
      <c r="AD150" s="1" t="str">
        <f>VLOOKUP(AC150,Legende!$A$5:$B$6,2,FALSE)</f>
        <v>getrennte Abfertigung, länger als 90 Min</v>
      </c>
      <c r="AE150" s="1" t="s">
        <v>17</v>
      </c>
      <c r="AF150" s="6">
        <v>1</v>
      </c>
      <c r="AG150" s="6" t="str">
        <f>VLOOKUP(AF150,Legende!$A$10:$B$16,2,FALSE)</f>
        <v>Montag</v>
      </c>
      <c r="AH150" s="2">
        <v>45845</v>
      </c>
      <c r="AI150" s="5">
        <v>0.77083333333333004</v>
      </c>
      <c r="AJ150" s="2">
        <v>45845</v>
      </c>
      <c r="AK150" s="5">
        <v>0.78333333333333</v>
      </c>
      <c r="AL150" s="2">
        <v>45845</v>
      </c>
      <c r="AM150" s="5">
        <v>0.78749999999999998</v>
      </c>
      <c r="AN150" s="1" t="s">
        <v>110</v>
      </c>
      <c r="AO150" s="1" t="str">
        <f>VLOOKUP(AN150,Verkehrsarten!$A:$B,2,FALSE)</f>
        <v>Taxiverkehr</v>
      </c>
      <c r="AP150" s="1" t="s">
        <v>238</v>
      </c>
      <c r="AQ150" s="1" t="s">
        <v>44</v>
      </c>
      <c r="AR150" s="1" t="s">
        <v>877</v>
      </c>
      <c r="AS150" s="1" t="s">
        <v>17</v>
      </c>
      <c r="AT150" s="1" t="s">
        <v>17</v>
      </c>
      <c r="AU150" s="1" t="s">
        <v>34</v>
      </c>
      <c r="AV150" s="1" t="s">
        <v>63</v>
      </c>
      <c r="AW150" s="1">
        <v>2</v>
      </c>
      <c r="AX150" s="1" t="s">
        <v>63</v>
      </c>
      <c r="AY150" s="1" t="s">
        <v>22</v>
      </c>
      <c r="AZ150" s="1" t="str">
        <f>VLOOKUP(AY150,Legende!$A$5:$B$6,2,FALSE)</f>
        <v>getrennte Abfertigung, länger als 90 Min</v>
      </c>
      <c r="BA150" s="1" t="s">
        <v>17</v>
      </c>
      <c r="BB150" s="1">
        <v>0</v>
      </c>
      <c r="BC150" s="30" t="s">
        <v>17</v>
      </c>
      <c r="BD150">
        <v>1</v>
      </c>
      <c r="BE150" s="1" t="str">
        <f>VLOOKUP(BD150,Legende!$A$10:$B$16,2,FALSE)</f>
        <v>Montag</v>
      </c>
    </row>
    <row r="151" spans="1:57" x14ac:dyDescent="0.25">
      <c r="A151" s="1" t="s">
        <v>878</v>
      </c>
      <c r="B151" s="1" t="s">
        <v>879</v>
      </c>
      <c r="C151" s="1" t="s">
        <v>4420</v>
      </c>
      <c r="D151" s="1" t="s">
        <v>880</v>
      </c>
      <c r="E151" s="1" t="s">
        <v>17</v>
      </c>
      <c r="F151" s="1" t="s">
        <v>17</v>
      </c>
      <c r="G151" s="1" t="s">
        <v>394</v>
      </c>
      <c r="H151" s="3">
        <v>341</v>
      </c>
      <c r="I151" s="1" t="s">
        <v>881</v>
      </c>
      <c r="J151" s="4">
        <v>360</v>
      </c>
      <c r="K151" s="1" t="s">
        <v>23</v>
      </c>
      <c r="L151" s="1" t="s">
        <v>17</v>
      </c>
      <c r="M151" s="32" t="s">
        <v>4421</v>
      </c>
      <c r="N151" s="2">
        <v>45845</v>
      </c>
      <c r="O151" s="5">
        <v>0.56597222222221999</v>
      </c>
      <c r="P151" s="2">
        <v>45845</v>
      </c>
      <c r="Q151" s="5">
        <v>0.56805555555555998</v>
      </c>
      <c r="R151" s="2">
        <v>45845</v>
      </c>
      <c r="S151" s="5">
        <v>0.56319444444444</v>
      </c>
      <c r="T151" s="1" t="s">
        <v>237</v>
      </c>
      <c r="U151" s="1" t="s">
        <v>882</v>
      </c>
      <c r="V151" s="1" t="str">
        <f>VLOOKUP(U151,Flughäfen!A:F,6,FALSE)</f>
        <v>Dubai</v>
      </c>
      <c r="W151" s="1" t="s">
        <v>15</v>
      </c>
      <c r="X151" s="1" t="s">
        <v>57</v>
      </c>
      <c r="Y151" s="1" t="s">
        <v>29</v>
      </c>
      <c r="Z151" s="1">
        <v>102</v>
      </c>
      <c r="AA151" s="1">
        <v>102</v>
      </c>
      <c r="AB151" s="1">
        <v>102</v>
      </c>
      <c r="AC151" s="1" t="s">
        <v>22</v>
      </c>
      <c r="AD151" s="1" t="str">
        <f>VLOOKUP(AC151,Legende!$A$5:$B$6,2,FALSE)</f>
        <v>getrennte Abfertigung, länger als 90 Min</v>
      </c>
      <c r="AE151" s="1" t="s">
        <v>41</v>
      </c>
      <c r="AF151" s="6">
        <v>1</v>
      </c>
      <c r="AG151" s="6" t="str">
        <f>VLOOKUP(AF151,Legende!$A$10:$B$16,2,FALSE)</f>
        <v>Montag</v>
      </c>
      <c r="AH151" s="2">
        <v>45845</v>
      </c>
      <c r="AI151" s="5">
        <v>0.64583333333333004</v>
      </c>
      <c r="AJ151" s="2">
        <v>45845</v>
      </c>
      <c r="AK151" s="5">
        <v>0.66180555555555998</v>
      </c>
      <c r="AL151" s="2">
        <v>45845</v>
      </c>
      <c r="AM151" s="5">
        <v>0.66805555555555995</v>
      </c>
      <c r="AN151" s="1" t="s">
        <v>237</v>
      </c>
      <c r="AO151" s="1" t="str">
        <f>VLOOKUP(AN151,Verkehrsarten!$A:$B,2,FALSE)</f>
        <v>Linienflug</v>
      </c>
      <c r="AP151" s="1" t="s">
        <v>882</v>
      </c>
      <c r="AQ151" s="1" t="s">
        <v>15</v>
      </c>
      <c r="AR151" s="1" t="s">
        <v>57</v>
      </c>
      <c r="AS151" s="1" t="s">
        <v>514</v>
      </c>
      <c r="AT151" s="1" t="s">
        <v>884</v>
      </c>
      <c r="AU151" s="1" t="s">
        <v>34</v>
      </c>
      <c r="AV151" s="1" t="s">
        <v>885</v>
      </c>
      <c r="AW151" s="1">
        <v>320</v>
      </c>
      <c r="AX151" s="1" t="s">
        <v>885</v>
      </c>
      <c r="AY151" s="1" t="s">
        <v>22</v>
      </c>
      <c r="AZ151" s="1" t="str">
        <f>VLOOKUP(AY151,Legende!$A$5:$B$6,2,FALSE)</f>
        <v>getrennte Abfertigung, länger als 90 Min</v>
      </c>
      <c r="BA151" s="1" t="s">
        <v>17</v>
      </c>
      <c r="BB151" s="1">
        <v>0</v>
      </c>
      <c r="BC151" s="30" t="s">
        <v>41</v>
      </c>
      <c r="BD151">
        <v>1</v>
      </c>
      <c r="BE151" s="1" t="str">
        <f>VLOOKUP(BD151,Legende!$A$10:$B$16,2,FALSE)</f>
        <v>Montag</v>
      </c>
    </row>
    <row r="152" spans="1:57" x14ac:dyDescent="0.25">
      <c r="A152" s="1" t="s">
        <v>886</v>
      </c>
      <c r="B152" s="1" t="s">
        <v>384</v>
      </c>
      <c r="C152" s="1" t="s">
        <v>4420</v>
      </c>
      <c r="D152" s="1" t="s">
        <v>887</v>
      </c>
      <c r="E152" s="1" t="s">
        <v>17</v>
      </c>
      <c r="F152" s="1" t="s">
        <v>284</v>
      </c>
      <c r="G152" s="1" t="s">
        <v>285</v>
      </c>
      <c r="H152" s="3">
        <v>77</v>
      </c>
      <c r="I152" s="1" t="s">
        <v>286</v>
      </c>
      <c r="J152" s="4">
        <v>180</v>
      </c>
      <c r="K152" s="1" t="s">
        <v>23</v>
      </c>
      <c r="L152" s="1" t="s">
        <v>17</v>
      </c>
      <c r="M152" s="32" t="s">
        <v>4421</v>
      </c>
      <c r="N152" s="2">
        <v>45845</v>
      </c>
      <c r="O152" s="5">
        <v>0.5625</v>
      </c>
      <c r="P152" s="2">
        <v>45845</v>
      </c>
      <c r="Q152" s="5">
        <v>0.56944444444443998</v>
      </c>
      <c r="R152" s="2">
        <v>45845</v>
      </c>
      <c r="S152" s="5">
        <v>0.56597222222221999</v>
      </c>
      <c r="T152" s="1" t="s">
        <v>237</v>
      </c>
      <c r="U152" s="1" t="s">
        <v>206</v>
      </c>
      <c r="V152" s="1" t="str">
        <f>VLOOKUP(U152,Flughäfen!A:F,6,FALSE)</f>
        <v>Palma de Mallorca</v>
      </c>
      <c r="W152" s="1" t="s">
        <v>44</v>
      </c>
      <c r="X152" s="1" t="s">
        <v>354</v>
      </c>
      <c r="Y152" s="1" t="s">
        <v>29</v>
      </c>
      <c r="Z152" s="1">
        <v>145</v>
      </c>
      <c r="AA152" s="1">
        <v>145</v>
      </c>
      <c r="AB152" s="1">
        <v>145</v>
      </c>
      <c r="AC152" s="1" t="s">
        <v>482</v>
      </c>
      <c r="AD152" s="1" t="str">
        <f>VLOOKUP(AC152,Legende!$A$5:$B$6,2,FALSE)</f>
        <v>Abfertigung innerhalb 90 Min</v>
      </c>
      <c r="AE152" s="1" t="s">
        <v>41</v>
      </c>
      <c r="AF152" s="6">
        <v>1</v>
      </c>
      <c r="AG152" s="6" t="str">
        <f>VLOOKUP(AF152,Legende!$A$10:$B$16,2,FALSE)</f>
        <v>Montag</v>
      </c>
      <c r="AH152" s="2">
        <v>45845</v>
      </c>
      <c r="AI152" s="5">
        <v>0.59375</v>
      </c>
      <c r="AJ152" s="2">
        <v>45845</v>
      </c>
      <c r="AK152" s="5">
        <v>0.60763888888888995</v>
      </c>
      <c r="AL152" s="2">
        <v>45845</v>
      </c>
      <c r="AM152" s="5">
        <v>0.61319444444444005</v>
      </c>
      <c r="AN152" s="1" t="s">
        <v>237</v>
      </c>
      <c r="AO152" s="1" t="str">
        <f>VLOOKUP(AN152,Verkehrsarten!$A:$B,2,FALSE)</f>
        <v>Linienflug</v>
      </c>
      <c r="AP152" s="1" t="s">
        <v>477</v>
      </c>
      <c r="AQ152" s="1" t="s">
        <v>44</v>
      </c>
      <c r="AR152" s="1" t="s">
        <v>354</v>
      </c>
      <c r="AS152" s="1" t="s">
        <v>462</v>
      </c>
      <c r="AT152" s="1" t="s">
        <v>245</v>
      </c>
      <c r="AU152" s="1" t="s">
        <v>34</v>
      </c>
      <c r="AV152" s="1" t="s">
        <v>372</v>
      </c>
      <c r="AW152" s="1">
        <v>148</v>
      </c>
      <c r="AX152" s="1" t="s">
        <v>372</v>
      </c>
      <c r="AY152" s="1" t="s">
        <v>482</v>
      </c>
      <c r="AZ152" s="1" t="str">
        <f>VLOOKUP(AY152,Legende!$A$5:$B$6,2,FALSE)</f>
        <v>Abfertigung innerhalb 90 Min</v>
      </c>
      <c r="BA152" s="1" t="s">
        <v>41</v>
      </c>
      <c r="BB152" s="1">
        <v>84</v>
      </c>
      <c r="BC152" s="30" t="s">
        <v>41</v>
      </c>
      <c r="BD152">
        <v>1</v>
      </c>
      <c r="BE152" s="1" t="str">
        <f>VLOOKUP(BD152,Legende!$A$10:$B$16,2,FALSE)</f>
        <v>Montag</v>
      </c>
    </row>
    <row r="153" spans="1:57" x14ac:dyDescent="0.25">
      <c r="A153" s="1" t="s">
        <v>888</v>
      </c>
      <c r="B153" s="1" t="s">
        <v>889</v>
      </c>
      <c r="C153" s="1" t="s">
        <v>4420</v>
      </c>
      <c r="D153" s="1" t="s">
        <v>890</v>
      </c>
      <c r="E153" s="1" t="s">
        <v>17</v>
      </c>
      <c r="F153" s="1" t="s">
        <v>284</v>
      </c>
      <c r="G153" s="1" t="s">
        <v>234</v>
      </c>
      <c r="H153" s="3">
        <v>79</v>
      </c>
      <c r="I153" s="1" t="s">
        <v>286</v>
      </c>
      <c r="J153" s="4">
        <v>194</v>
      </c>
      <c r="K153" s="1" t="s">
        <v>23</v>
      </c>
      <c r="L153" s="1" t="s">
        <v>17</v>
      </c>
      <c r="M153" s="1" t="s">
        <v>17</v>
      </c>
      <c r="N153" s="2">
        <v>45845</v>
      </c>
      <c r="O153" s="5">
        <v>0.59722222222221999</v>
      </c>
      <c r="P153" s="2">
        <v>45845</v>
      </c>
      <c r="Q153" s="5">
        <v>0.57291666666666996</v>
      </c>
      <c r="R153" s="2">
        <v>45845</v>
      </c>
      <c r="S153" s="5">
        <v>0.56874999999999998</v>
      </c>
      <c r="T153" s="1" t="s">
        <v>703</v>
      </c>
      <c r="U153" s="1" t="s">
        <v>400</v>
      </c>
      <c r="V153" s="1" t="str">
        <f>VLOOKUP(U153,Flughäfen!A:F,6,FALSE)</f>
        <v>Hurghada</v>
      </c>
      <c r="W153" s="1" t="s">
        <v>15</v>
      </c>
      <c r="X153" s="1" t="s">
        <v>495</v>
      </c>
      <c r="Y153" s="1" t="s">
        <v>29</v>
      </c>
      <c r="Z153" s="1">
        <v>122</v>
      </c>
      <c r="AA153" s="1">
        <v>122</v>
      </c>
      <c r="AB153" s="1">
        <v>122</v>
      </c>
      <c r="AC153" s="1" t="s">
        <v>22</v>
      </c>
      <c r="AD153" s="1" t="str">
        <f>VLOOKUP(AC153,Legende!$A$5:$B$6,2,FALSE)</f>
        <v>getrennte Abfertigung, länger als 90 Min</v>
      </c>
      <c r="AE153" s="1" t="s">
        <v>41</v>
      </c>
      <c r="AF153" s="6">
        <v>1</v>
      </c>
      <c r="AG153" s="6" t="str">
        <f>VLOOKUP(AF153,Legende!$A$10:$B$16,2,FALSE)</f>
        <v>Montag</v>
      </c>
      <c r="AH153" s="2">
        <v>45845</v>
      </c>
      <c r="AI153" s="5">
        <v>0.63888888888888995</v>
      </c>
      <c r="AJ153" s="2">
        <v>45845</v>
      </c>
      <c r="AK153" s="5">
        <v>0.65763888888888999</v>
      </c>
      <c r="AL153" s="2">
        <v>45845</v>
      </c>
      <c r="AM153" s="5">
        <v>0.66458333333332997</v>
      </c>
      <c r="AN153" s="1" t="s">
        <v>703</v>
      </c>
      <c r="AO153" s="1" t="str">
        <f>VLOOKUP(AN153,Verkehrsarten!$A:$B,2,FALSE)</f>
        <v>Charterflug</v>
      </c>
      <c r="AP153" s="1" t="s">
        <v>400</v>
      </c>
      <c r="AQ153" s="1" t="s">
        <v>15</v>
      </c>
      <c r="AR153" s="1" t="s">
        <v>495</v>
      </c>
      <c r="AS153" s="1" t="s">
        <v>731</v>
      </c>
      <c r="AT153" s="1" t="s">
        <v>668</v>
      </c>
      <c r="AU153" s="1" t="s">
        <v>34</v>
      </c>
      <c r="AV153" s="1" t="s">
        <v>387</v>
      </c>
      <c r="AW153" s="1">
        <v>167</v>
      </c>
      <c r="AX153" s="1" t="s">
        <v>387</v>
      </c>
      <c r="AY153" s="1" t="s">
        <v>22</v>
      </c>
      <c r="AZ153" s="1" t="str">
        <f>VLOOKUP(AY153,Legende!$A$5:$B$6,2,FALSE)</f>
        <v>getrennte Abfertigung, länger als 90 Min</v>
      </c>
      <c r="BA153" s="1" t="s">
        <v>41</v>
      </c>
      <c r="BB153" s="1">
        <v>149</v>
      </c>
      <c r="BC153" s="30" t="s">
        <v>41</v>
      </c>
      <c r="BD153">
        <v>1</v>
      </c>
      <c r="BE153" s="1" t="str">
        <f>VLOOKUP(BD153,Legende!$A$10:$B$16,2,FALSE)</f>
        <v>Montag</v>
      </c>
    </row>
    <row r="154" spans="1:57" x14ac:dyDescent="0.25">
      <c r="A154" s="1" t="s">
        <v>892</v>
      </c>
      <c r="B154" s="1" t="s">
        <v>459</v>
      </c>
      <c r="C154" s="1" t="s">
        <v>4420</v>
      </c>
      <c r="D154" s="1" t="s">
        <v>893</v>
      </c>
      <c r="E154" s="1" t="s">
        <v>17</v>
      </c>
      <c r="F154" s="1" t="s">
        <v>284</v>
      </c>
      <c r="G154" s="1" t="s">
        <v>285</v>
      </c>
      <c r="H154" s="3">
        <v>77</v>
      </c>
      <c r="I154" s="1" t="s">
        <v>286</v>
      </c>
      <c r="J154" s="4">
        <v>180</v>
      </c>
      <c r="K154" s="1" t="s">
        <v>23</v>
      </c>
      <c r="L154" s="1" t="s">
        <v>17</v>
      </c>
      <c r="M154" s="32" t="s">
        <v>4421</v>
      </c>
      <c r="N154" s="2">
        <v>45845</v>
      </c>
      <c r="O154" s="5">
        <v>0.57638888888888995</v>
      </c>
      <c r="P154" s="2">
        <v>45845</v>
      </c>
      <c r="Q154" s="5">
        <v>0.57430555555555995</v>
      </c>
      <c r="R154" s="2">
        <v>45845</v>
      </c>
      <c r="S154" s="5">
        <v>0.57083333333332997</v>
      </c>
      <c r="T154" s="1" t="s">
        <v>237</v>
      </c>
      <c r="U154" s="1" t="s">
        <v>299</v>
      </c>
      <c r="V154" s="1" t="str">
        <f>VLOOKUP(U154,Flughäfen!A:F,6,FALSE)</f>
        <v>München</v>
      </c>
      <c r="W154" s="1" t="s">
        <v>27</v>
      </c>
      <c r="X154" s="1" t="s">
        <v>312</v>
      </c>
      <c r="Y154" s="1" t="s">
        <v>29</v>
      </c>
      <c r="Z154" s="1">
        <v>116</v>
      </c>
      <c r="AA154" s="1">
        <v>116</v>
      </c>
      <c r="AB154" s="1">
        <v>116</v>
      </c>
      <c r="AC154" s="1" t="s">
        <v>482</v>
      </c>
      <c r="AD154" s="1" t="str">
        <f>VLOOKUP(AC154,Legende!$A$5:$B$6,2,FALSE)</f>
        <v>Abfertigung innerhalb 90 Min</v>
      </c>
      <c r="AE154" s="1" t="s">
        <v>41</v>
      </c>
      <c r="AF154" s="6">
        <v>1</v>
      </c>
      <c r="AG154" s="6" t="str">
        <f>VLOOKUP(AF154,Legende!$A$10:$B$16,2,FALSE)</f>
        <v>Montag</v>
      </c>
      <c r="AH154" s="2">
        <v>45845</v>
      </c>
      <c r="AI154" s="5">
        <v>0.625</v>
      </c>
      <c r="AJ154" s="2">
        <v>45845</v>
      </c>
      <c r="AK154" s="5">
        <v>0.62638888888888999</v>
      </c>
      <c r="AL154" s="2">
        <v>45845</v>
      </c>
      <c r="AM154" s="5">
        <v>0.63472222222221997</v>
      </c>
      <c r="AN154" s="1" t="s">
        <v>237</v>
      </c>
      <c r="AO154" s="1" t="str">
        <f>VLOOKUP(AN154,Verkehrsarten!$A:$B,2,FALSE)</f>
        <v>Linienflug</v>
      </c>
      <c r="AP154" s="1" t="s">
        <v>894</v>
      </c>
      <c r="AQ154" s="1" t="s">
        <v>44</v>
      </c>
      <c r="AR154" s="1" t="s">
        <v>312</v>
      </c>
      <c r="AS154" s="1" t="s">
        <v>313</v>
      </c>
      <c r="AT154" s="1" t="s">
        <v>245</v>
      </c>
      <c r="AU154" s="1" t="s">
        <v>34</v>
      </c>
      <c r="AV154" s="1" t="s">
        <v>300</v>
      </c>
      <c r="AW154" s="1">
        <v>179</v>
      </c>
      <c r="AX154" s="1" t="s">
        <v>300</v>
      </c>
      <c r="AY154" s="1" t="s">
        <v>482</v>
      </c>
      <c r="AZ154" s="1" t="str">
        <f>VLOOKUP(AY154,Legende!$A$5:$B$6,2,FALSE)</f>
        <v>Abfertigung innerhalb 90 Min</v>
      </c>
      <c r="BA154" s="1" t="s">
        <v>41</v>
      </c>
      <c r="BB154" s="1">
        <v>124</v>
      </c>
      <c r="BC154" s="30" t="s">
        <v>41</v>
      </c>
      <c r="BD154">
        <v>1</v>
      </c>
      <c r="BE154" s="1" t="str">
        <f>VLOOKUP(BD154,Legende!$A$10:$B$16,2,FALSE)</f>
        <v>Montag</v>
      </c>
    </row>
    <row r="155" spans="1:57" x14ac:dyDescent="0.25">
      <c r="A155" s="1" t="s">
        <v>895</v>
      </c>
      <c r="B155" s="1" t="s">
        <v>500</v>
      </c>
      <c r="C155" s="1" t="s">
        <v>4420</v>
      </c>
      <c r="D155" s="1" t="s">
        <v>896</v>
      </c>
      <c r="E155" s="1" t="s">
        <v>17</v>
      </c>
      <c r="F155" s="1" t="s">
        <v>284</v>
      </c>
      <c r="G155" s="1" t="s">
        <v>285</v>
      </c>
      <c r="H155" s="3">
        <v>77</v>
      </c>
      <c r="I155" s="1" t="s">
        <v>286</v>
      </c>
      <c r="J155" s="4">
        <v>180</v>
      </c>
      <c r="K155" s="1" t="s">
        <v>23</v>
      </c>
      <c r="L155" s="1" t="s">
        <v>17</v>
      </c>
      <c r="M155" s="32" t="s">
        <v>4421</v>
      </c>
      <c r="N155" s="2">
        <v>45845</v>
      </c>
      <c r="O155" s="5">
        <v>0.55902777777778001</v>
      </c>
      <c r="P155" s="2">
        <v>45845</v>
      </c>
      <c r="Q155" s="5">
        <v>0.57638888888888995</v>
      </c>
      <c r="R155" s="2">
        <v>45845</v>
      </c>
      <c r="S155" s="5">
        <v>0.57291666666666996</v>
      </c>
      <c r="T155" s="1" t="s">
        <v>237</v>
      </c>
      <c r="U155" s="1" t="s">
        <v>206</v>
      </c>
      <c r="V155" s="1" t="str">
        <f>VLOOKUP(U155,Flughäfen!A:F,6,FALSE)</f>
        <v>Palma de Mallorca</v>
      </c>
      <c r="W155" s="1" t="s">
        <v>44</v>
      </c>
      <c r="X155" s="1" t="s">
        <v>857</v>
      </c>
      <c r="Y155" s="1" t="s">
        <v>29</v>
      </c>
      <c r="Z155" s="1">
        <v>175</v>
      </c>
      <c r="AA155" s="1">
        <v>175</v>
      </c>
      <c r="AB155" s="1">
        <v>175</v>
      </c>
      <c r="AC155" s="1" t="s">
        <v>22</v>
      </c>
      <c r="AD155" s="1" t="str">
        <f>VLOOKUP(AC155,Legende!$A$5:$B$6,2,FALSE)</f>
        <v>getrennte Abfertigung, länger als 90 Min</v>
      </c>
      <c r="AE155" s="1" t="s">
        <v>41</v>
      </c>
      <c r="AF155" s="6">
        <v>1</v>
      </c>
      <c r="AG155" s="6" t="str">
        <f>VLOOKUP(AF155,Legende!$A$10:$B$16,2,FALSE)</f>
        <v>Montag</v>
      </c>
      <c r="AH155" s="2">
        <v>45845</v>
      </c>
      <c r="AI155" s="5">
        <v>0.64930555555556002</v>
      </c>
      <c r="AJ155" s="2">
        <v>45845</v>
      </c>
      <c r="AK155" s="5">
        <v>0.67291666666667005</v>
      </c>
      <c r="AL155" s="2">
        <v>45845</v>
      </c>
      <c r="AM155" s="5">
        <v>0.68055555555556002</v>
      </c>
      <c r="AN155" s="1" t="s">
        <v>237</v>
      </c>
      <c r="AO155" s="1" t="str">
        <f>VLOOKUP(AN155,Verkehrsarten!$A:$B,2,FALSE)</f>
        <v>Linienflug</v>
      </c>
      <c r="AP155" s="1" t="s">
        <v>206</v>
      </c>
      <c r="AQ155" s="1" t="s">
        <v>44</v>
      </c>
      <c r="AR155" s="1" t="s">
        <v>857</v>
      </c>
      <c r="AS155" s="1" t="s">
        <v>365</v>
      </c>
      <c r="AT155" s="1" t="s">
        <v>405</v>
      </c>
      <c r="AU155" s="1" t="s">
        <v>34</v>
      </c>
      <c r="AV155" s="1" t="s">
        <v>300</v>
      </c>
      <c r="AW155" s="1">
        <v>179</v>
      </c>
      <c r="AX155" s="1" t="s">
        <v>300</v>
      </c>
      <c r="AY155" s="1" t="s">
        <v>22</v>
      </c>
      <c r="AZ155" s="1" t="str">
        <f>VLOOKUP(AY155,Legende!$A$5:$B$6,2,FALSE)</f>
        <v>getrennte Abfertigung, länger als 90 Min</v>
      </c>
      <c r="BA155" s="1" t="s">
        <v>41</v>
      </c>
      <c r="BB155" s="1">
        <v>150</v>
      </c>
      <c r="BC155" s="30" t="s">
        <v>41</v>
      </c>
      <c r="BD155">
        <v>1</v>
      </c>
      <c r="BE155" s="1" t="str">
        <f>VLOOKUP(BD155,Legende!$A$10:$B$16,2,FALSE)</f>
        <v>Montag</v>
      </c>
    </row>
    <row r="156" spans="1:57" x14ac:dyDescent="0.25">
      <c r="A156" s="1" t="s">
        <v>897</v>
      </c>
      <c r="B156" s="1" t="s">
        <v>898</v>
      </c>
      <c r="C156" s="1" t="s">
        <v>4419</v>
      </c>
      <c r="D156" s="1" t="s">
        <v>899</v>
      </c>
      <c r="E156" s="1" t="s">
        <v>17</v>
      </c>
      <c r="F156" s="1" t="s">
        <v>433</v>
      </c>
      <c r="G156" s="1" t="s">
        <v>434</v>
      </c>
      <c r="H156" s="3">
        <v>80</v>
      </c>
      <c r="I156" s="1" t="s">
        <v>435</v>
      </c>
      <c r="J156" s="4">
        <v>189</v>
      </c>
      <c r="K156" s="1" t="s">
        <v>23</v>
      </c>
      <c r="L156" s="1" t="s">
        <v>17</v>
      </c>
      <c r="M156" s="1" t="s">
        <v>17</v>
      </c>
      <c r="N156" s="2">
        <v>45845</v>
      </c>
      <c r="O156" s="5">
        <v>0.57777777777778005</v>
      </c>
      <c r="P156" s="2"/>
      <c r="Q156" s="5"/>
      <c r="R156" s="2">
        <v>45845</v>
      </c>
      <c r="S156" s="5">
        <v>0.57777777777778005</v>
      </c>
      <c r="T156" s="1" t="s">
        <v>900</v>
      </c>
      <c r="U156" s="1" t="s">
        <v>901</v>
      </c>
      <c r="V156" s="1" t="str">
        <f>VLOOKUP(U156,Flughäfen!A:F,6,FALSE)</f>
        <v>Hamburg Finkenwerder</v>
      </c>
      <c r="W156" s="1" t="s">
        <v>27</v>
      </c>
      <c r="X156" s="1" t="s">
        <v>17</v>
      </c>
      <c r="Y156" s="1" t="s">
        <v>29</v>
      </c>
      <c r="Z156" s="1">
        <v>0</v>
      </c>
      <c r="AA156" s="1">
        <v>0</v>
      </c>
      <c r="AB156" s="1">
        <v>0</v>
      </c>
      <c r="AC156" s="1" t="s">
        <v>482</v>
      </c>
      <c r="AD156" s="1" t="str">
        <f>VLOOKUP(AC156,Legende!$A$5:$B$6,2,FALSE)</f>
        <v>Abfertigung innerhalb 90 Min</v>
      </c>
      <c r="AE156" s="1" t="s">
        <v>17</v>
      </c>
      <c r="AF156" s="6">
        <v>1</v>
      </c>
      <c r="AG156" s="6" t="str">
        <f>VLOOKUP(AF156,Legende!$A$10:$B$16,2,FALSE)</f>
        <v>Montag</v>
      </c>
      <c r="AH156" s="2">
        <v>45845</v>
      </c>
      <c r="AI156" s="5">
        <v>0.57777777777778005</v>
      </c>
      <c r="AJ156" s="2"/>
      <c r="AK156" s="5"/>
      <c r="AL156" s="2">
        <v>45845</v>
      </c>
      <c r="AM156" s="5">
        <v>0.57777777777778005</v>
      </c>
      <c r="AN156" s="1" t="s">
        <v>900</v>
      </c>
      <c r="AO156" s="1" t="str">
        <f>VLOOKUP(AN156,Verkehrsarten!$A:$B,2,FALSE)</f>
        <v>Verkehrsart unbekannt</v>
      </c>
      <c r="AP156" s="1" t="s">
        <v>32</v>
      </c>
      <c r="AQ156" s="1" t="s">
        <v>27</v>
      </c>
      <c r="AR156" s="1" t="s">
        <v>17</v>
      </c>
      <c r="AS156" s="1" t="s">
        <v>17</v>
      </c>
      <c r="AT156" s="1" t="s">
        <v>17</v>
      </c>
      <c r="AU156" s="1" t="s">
        <v>29</v>
      </c>
      <c r="AV156" s="1" t="s">
        <v>23</v>
      </c>
      <c r="AW156" s="1">
        <v>0</v>
      </c>
      <c r="AX156" s="1" t="s">
        <v>23</v>
      </c>
      <c r="AY156" s="1" t="s">
        <v>482</v>
      </c>
      <c r="AZ156" s="1" t="str">
        <f>VLOOKUP(AY156,Legende!$A$5:$B$6,2,FALSE)</f>
        <v>Abfertigung innerhalb 90 Min</v>
      </c>
      <c r="BA156" s="1" t="s">
        <v>17</v>
      </c>
      <c r="BB156" s="1">
        <v>0</v>
      </c>
      <c r="BC156" s="30" t="s">
        <v>17</v>
      </c>
      <c r="BD156">
        <v>1</v>
      </c>
      <c r="BE156" s="1" t="str">
        <f>VLOOKUP(BD156,Legende!$A$10:$B$16,2,FALSE)</f>
        <v>Montag</v>
      </c>
    </row>
    <row r="157" spans="1:57" x14ac:dyDescent="0.25">
      <c r="A157" s="1" t="s">
        <v>902</v>
      </c>
      <c r="B157" s="1" t="s">
        <v>903</v>
      </c>
      <c r="C157" s="1" t="s">
        <v>4419</v>
      </c>
      <c r="D157" s="1" t="s">
        <v>904</v>
      </c>
      <c r="E157" s="1" t="s">
        <v>17</v>
      </c>
      <c r="F157" s="1" t="s">
        <v>17</v>
      </c>
      <c r="G157" s="1" t="s">
        <v>17</v>
      </c>
      <c r="H157" s="3">
        <v>23</v>
      </c>
      <c r="I157" s="1" t="s">
        <v>905</v>
      </c>
      <c r="J157" s="4">
        <v>20</v>
      </c>
      <c r="K157" s="1" t="s">
        <v>23</v>
      </c>
      <c r="L157" s="1" t="s">
        <v>24</v>
      </c>
      <c r="M157" s="1" t="s">
        <v>17</v>
      </c>
      <c r="N157" s="2">
        <v>45845</v>
      </c>
      <c r="O157" s="5">
        <v>0.58402777777778003</v>
      </c>
      <c r="P157" s="2">
        <v>45845</v>
      </c>
      <c r="Q157" s="5">
        <v>0.57916666666667005</v>
      </c>
      <c r="R157" s="2">
        <v>45845</v>
      </c>
      <c r="S157" s="5">
        <v>0.57638888888888995</v>
      </c>
      <c r="T157" s="1" t="s">
        <v>42</v>
      </c>
      <c r="U157" s="1" t="s">
        <v>274</v>
      </c>
      <c r="V157" s="1" t="str">
        <f>VLOOKUP(U157,Flughäfen!A:F,6,FALSE)</f>
        <v>Istanbul Airport</v>
      </c>
      <c r="W157" s="1" t="s">
        <v>15</v>
      </c>
      <c r="X157" s="1" t="s">
        <v>33</v>
      </c>
      <c r="Y157" s="1" t="s">
        <v>29</v>
      </c>
      <c r="Z157" s="1">
        <v>0</v>
      </c>
      <c r="AA157" s="1">
        <v>0</v>
      </c>
      <c r="AB157" s="1">
        <v>0</v>
      </c>
      <c r="AC157" s="1" t="s">
        <v>22</v>
      </c>
      <c r="AD157" s="1" t="str">
        <f>VLOOKUP(AC157,Legende!$A$5:$B$6,2,FALSE)</f>
        <v>getrennte Abfertigung, länger als 90 Min</v>
      </c>
      <c r="AE157" s="1" t="s">
        <v>17</v>
      </c>
      <c r="AF157" s="6">
        <v>1</v>
      </c>
      <c r="AG157" s="6" t="str">
        <f>VLOOKUP(AF157,Legende!$A$10:$B$16,2,FALSE)</f>
        <v>Montag</v>
      </c>
      <c r="AH157" s="2">
        <v>45849</v>
      </c>
      <c r="AI157" s="5">
        <v>0.45138888888889001</v>
      </c>
      <c r="AJ157" s="2">
        <v>45849</v>
      </c>
      <c r="AK157" s="5">
        <v>0.45069444444444001</v>
      </c>
      <c r="AL157" s="2">
        <v>45849</v>
      </c>
      <c r="AM157" s="5">
        <v>0.45694444444443999</v>
      </c>
      <c r="AN157" s="1" t="s">
        <v>42</v>
      </c>
      <c r="AO157" s="1" t="str">
        <f>VLOOKUP(AN157,Verkehrsarten!$A:$B,2,FALSE)</f>
        <v>private Reiseflüge</v>
      </c>
      <c r="AP157" s="1" t="s">
        <v>894</v>
      </c>
      <c r="AQ157" s="1" t="s">
        <v>44</v>
      </c>
      <c r="AR157" s="1" t="s">
        <v>33</v>
      </c>
      <c r="AS157" s="1" t="s">
        <v>17</v>
      </c>
      <c r="AT157" s="1" t="s">
        <v>17</v>
      </c>
      <c r="AU157" s="1" t="s">
        <v>34</v>
      </c>
      <c r="AV157" s="1" t="s">
        <v>23</v>
      </c>
      <c r="AW157" s="1">
        <v>0</v>
      </c>
      <c r="AX157" s="1" t="s">
        <v>23</v>
      </c>
      <c r="AY157" s="1" t="s">
        <v>22</v>
      </c>
      <c r="AZ157" s="1" t="str">
        <f>VLOOKUP(AY157,Legende!$A$5:$B$6,2,FALSE)</f>
        <v>getrennte Abfertigung, länger als 90 Min</v>
      </c>
      <c r="BA157" s="1" t="s">
        <v>17</v>
      </c>
      <c r="BB157" s="1">
        <v>0</v>
      </c>
      <c r="BC157" s="30" t="s">
        <v>17</v>
      </c>
      <c r="BD157">
        <v>5</v>
      </c>
      <c r="BE157" s="1" t="str">
        <f>VLOOKUP(BD157,Legende!$A$10:$B$16,2,FALSE)</f>
        <v>Freitag</v>
      </c>
    </row>
    <row r="158" spans="1:57" x14ac:dyDescent="0.25">
      <c r="A158" s="1" t="s">
        <v>906</v>
      </c>
      <c r="B158" s="1" t="s">
        <v>351</v>
      </c>
      <c r="C158" s="1" t="s">
        <v>4420</v>
      </c>
      <c r="D158" s="1" t="s">
        <v>907</v>
      </c>
      <c r="E158" s="1" t="s">
        <v>17</v>
      </c>
      <c r="F158" s="1" t="s">
        <v>284</v>
      </c>
      <c r="G158" s="1" t="s">
        <v>234</v>
      </c>
      <c r="H158" s="3">
        <v>77</v>
      </c>
      <c r="I158" s="1" t="s">
        <v>286</v>
      </c>
      <c r="J158" s="4">
        <v>180</v>
      </c>
      <c r="K158" s="1" t="s">
        <v>23</v>
      </c>
      <c r="L158" s="1" t="s">
        <v>17</v>
      </c>
      <c r="M158" s="1" t="s">
        <v>17</v>
      </c>
      <c r="N158" s="2">
        <v>45845</v>
      </c>
      <c r="O158" s="5">
        <v>0.57291666666666996</v>
      </c>
      <c r="P158" s="2">
        <v>45845</v>
      </c>
      <c r="Q158" s="5">
        <v>0.58263888888889004</v>
      </c>
      <c r="R158" s="2">
        <v>45845</v>
      </c>
      <c r="S158" s="5">
        <v>0.57916666666667005</v>
      </c>
      <c r="T158" s="1" t="s">
        <v>237</v>
      </c>
      <c r="U158" s="1" t="s">
        <v>356</v>
      </c>
      <c r="V158" s="1" t="str">
        <f>VLOOKUP(U158,Flughäfen!A:F,6,FALSE)</f>
        <v>Neapel</v>
      </c>
      <c r="W158" s="1" t="s">
        <v>44</v>
      </c>
      <c r="X158" s="1" t="s">
        <v>371</v>
      </c>
      <c r="Y158" s="1" t="s">
        <v>29</v>
      </c>
      <c r="Z158" s="1">
        <v>65</v>
      </c>
      <c r="AA158" s="1">
        <v>65</v>
      </c>
      <c r="AB158" s="1">
        <v>65</v>
      </c>
      <c r="AC158" s="1" t="s">
        <v>22</v>
      </c>
      <c r="AD158" s="1" t="str">
        <f>VLOOKUP(AC158,Legende!$A$5:$B$6,2,FALSE)</f>
        <v>getrennte Abfertigung, länger als 90 Min</v>
      </c>
      <c r="AE158" s="1" t="s">
        <v>41</v>
      </c>
      <c r="AF158" s="6">
        <v>1</v>
      </c>
      <c r="AG158" s="6" t="str">
        <f>VLOOKUP(AF158,Legende!$A$10:$B$16,2,FALSE)</f>
        <v>Montag</v>
      </c>
      <c r="AH158" s="2">
        <v>45845</v>
      </c>
      <c r="AI158" s="5">
        <v>0.60416666666666996</v>
      </c>
      <c r="AJ158" s="2">
        <v>45845</v>
      </c>
      <c r="AK158" s="5">
        <v>0.65486111111111001</v>
      </c>
      <c r="AL158" s="2">
        <v>45845</v>
      </c>
      <c r="AM158" s="5">
        <v>0.66041666666666998</v>
      </c>
      <c r="AN158" s="1" t="s">
        <v>237</v>
      </c>
      <c r="AO158" s="1" t="str">
        <f>VLOOKUP(AN158,Verkehrsarten!$A:$B,2,FALSE)</f>
        <v>Linienflug</v>
      </c>
      <c r="AP158" s="1" t="s">
        <v>413</v>
      </c>
      <c r="AQ158" s="1" t="s">
        <v>44</v>
      </c>
      <c r="AR158" s="1" t="s">
        <v>371</v>
      </c>
      <c r="AS158" s="1" t="s">
        <v>373</v>
      </c>
      <c r="AT158" s="1" t="s">
        <v>245</v>
      </c>
      <c r="AU158" s="1" t="s">
        <v>34</v>
      </c>
      <c r="AV158" s="1" t="s">
        <v>379</v>
      </c>
      <c r="AW158" s="1">
        <v>165</v>
      </c>
      <c r="AX158" s="1" t="s">
        <v>379</v>
      </c>
      <c r="AY158" s="1" t="s">
        <v>22</v>
      </c>
      <c r="AZ158" s="1" t="str">
        <f>VLOOKUP(AY158,Legende!$A$5:$B$6,2,FALSE)</f>
        <v>getrennte Abfertigung, länger als 90 Min</v>
      </c>
      <c r="BA158" s="1" t="s">
        <v>41</v>
      </c>
      <c r="BB158" s="1">
        <v>144</v>
      </c>
      <c r="BC158" s="30" t="s">
        <v>41</v>
      </c>
      <c r="BD158">
        <v>1</v>
      </c>
      <c r="BE158" s="1" t="str">
        <f>VLOOKUP(BD158,Legende!$A$10:$B$16,2,FALSE)</f>
        <v>Montag</v>
      </c>
    </row>
    <row r="159" spans="1:57" x14ac:dyDescent="0.25">
      <c r="A159" s="1" t="s">
        <v>908</v>
      </c>
      <c r="B159" s="1" t="s">
        <v>232</v>
      </c>
      <c r="C159" s="1" t="s">
        <v>4420</v>
      </c>
      <c r="D159" s="1" t="s">
        <v>909</v>
      </c>
      <c r="E159" s="1" t="s">
        <v>17</v>
      </c>
      <c r="F159" s="1" t="s">
        <v>17</v>
      </c>
      <c r="G159" s="1" t="s">
        <v>234</v>
      </c>
      <c r="H159" s="3">
        <v>89</v>
      </c>
      <c r="I159" s="1" t="s">
        <v>235</v>
      </c>
      <c r="J159" s="4">
        <v>226</v>
      </c>
      <c r="K159" s="1" t="s">
        <v>23</v>
      </c>
      <c r="L159" s="1" t="s">
        <v>17</v>
      </c>
      <c r="M159" s="32" t="s">
        <v>4421</v>
      </c>
      <c r="N159" s="2">
        <v>45845</v>
      </c>
      <c r="O159" s="5">
        <v>0.57291666666666996</v>
      </c>
      <c r="P159" s="2">
        <v>45845</v>
      </c>
      <c r="Q159" s="5">
        <v>0.58472222222222003</v>
      </c>
      <c r="R159" s="2">
        <v>45845</v>
      </c>
      <c r="S159" s="5">
        <v>0.58055555555556004</v>
      </c>
      <c r="T159" s="1" t="s">
        <v>237</v>
      </c>
      <c r="U159" s="1" t="s">
        <v>242</v>
      </c>
      <c r="V159" s="1" t="str">
        <f>VLOOKUP(U159,Flughäfen!A:F,6,FALSE)</f>
        <v>Barcelona</v>
      </c>
      <c r="W159" s="1" t="s">
        <v>44</v>
      </c>
      <c r="X159" s="1" t="s">
        <v>257</v>
      </c>
      <c r="Y159" s="1" t="s">
        <v>29</v>
      </c>
      <c r="Z159" s="1">
        <v>176</v>
      </c>
      <c r="AA159" s="1">
        <v>176</v>
      </c>
      <c r="AB159" s="1">
        <v>176</v>
      </c>
      <c r="AC159" s="1" t="s">
        <v>482</v>
      </c>
      <c r="AD159" s="1" t="str">
        <f>VLOOKUP(AC159,Legende!$A$5:$B$6,2,FALSE)</f>
        <v>Abfertigung innerhalb 90 Min</v>
      </c>
      <c r="AE159" s="1" t="s">
        <v>41</v>
      </c>
      <c r="AF159" s="6">
        <v>1</v>
      </c>
      <c r="AG159" s="6" t="str">
        <f>VLOOKUP(AF159,Legende!$A$10:$B$16,2,FALSE)</f>
        <v>Montag</v>
      </c>
      <c r="AH159" s="2">
        <v>45845</v>
      </c>
      <c r="AI159" s="5">
        <v>0.625</v>
      </c>
      <c r="AJ159" s="2">
        <v>45845</v>
      </c>
      <c r="AK159" s="5">
        <v>0.63749999999999996</v>
      </c>
      <c r="AL159" s="2">
        <v>45845</v>
      </c>
      <c r="AM159" s="5">
        <v>0.64375000000000004</v>
      </c>
      <c r="AN159" s="1" t="s">
        <v>237</v>
      </c>
      <c r="AO159" s="1" t="str">
        <f>VLOOKUP(AN159,Verkehrsarten!$A:$B,2,FALSE)</f>
        <v>Linienflug</v>
      </c>
      <c r="AP159" s="1" t="s">
        <v>206</v>
      </c>
      <c r="AQ159" s="1" t="s">
        <v>44</v>
      </c>
      <c r="AR159" s="1" t="s">
        <v>257</v>
      </c>
      <c r="AS159" s="1" t="s">
        <v>258</v>
      </c>
      <c r="AT159" s="1" t="s">
        <v>245</v>
      </c>
      <c r="AU159" s="1" t="s">
        <v>34</v>
      </c>
      <c r="AV159" s="1" t="s">
        <v>387</v>
      </c>
      <c r="AW159" s="1">
        <v>167</v>
      </c>
      <c r="AX159" s="1" t="s">
        <v>387</v>
      </c>
      <c r="AY159" s="1" t="s">
        <v>482</v>
      </c>
      <c r="AZ159" s="1" t="str">
        <f>VLOOKUP(AY159,Legende!$A$5:$B$6,2,FALSE)</f>
        <v>Abfertigung innerhalb 90 Min</v>
      </c>
      <c r="BA159" s="1" t="s">
        <v>41</v>
      </c>
      <c r="BB159" s="1">
        <v>98</v>
      </c>
      <c r="BC159" s="30" t="s">
        <v>41</v>
      </c>
      <c r="BD159">
        <v>1</v>
      </c>
      <c r="BE159" s="1" t="str">
        <f>VLOOKUP(BD159,Legende!$A$10:$B$16,2,FALSE)</f>
        <v>Montag</v>
      </c>
    </row>
    <row r="160" spans="1:57" x14ac:dyDescent="0.25">
      <c r="A160" s="1" t="s">
        <v>910</v>
      </c>
      <c r="B160" s="1" t="s">
        <v>911</v>
      </c>
      <c r="C160" s="1" t="s">
        <v>4420</v>
      </c>
      <c r="D160" s="1" t="s">
        <v>912</v>
      </c>
      <c r="E160" s="1" t="s">
        <v>17</v>
      </c>
      <c r="F160" s="1" t="s">
        <v>251</v>
      </c>
      <c r="G160" s="1" t="s">
        <v>252</v>
      </c>
      <c r="H160" s="3">
        <v>70</v>
      </c>
      <c r="I160" s="1" t="s">
        <v>253</v>
      </c>
      <c r="J160" s="4">
        <v>138</v>
      </c>
      <c r="K160" s="1" t="s">
        <v>23</v>
      </c>
      <c r="L160" s="1" t="s">
        <v>17</v>
      </c>
      <c r="M160" s="1" t="s">
        <v>17</v>
      </c>
      <c r="N160" s="2">
        <v>45845</v>
      </c>
      <c r="O160" s="5">
        <v>0.54513888888888995</v>
      </c>
      <c r="P160" s="2">
        <v>45845</v>
      </c>
      <c r="Q160" s="5">
        <v>0.58541666666667003</v>
      </c>
      <c r="R160" s="2">
        <v>45845</v>
      </c>
      <c r="S160" s="5">
        <v>0.58125000000000004</v>
      </c>
      <c r="T160" s="1" t="s">
        <v>237</v>
      </c>
      <c r="U160" s="1" t="s">
        <v>51</v>
      </c>
      <c r="V160" s="1" t="str">
        <f>VLOOKUP(U160,Flughäfen!A:F,6,FALSE)</f>
        <v>Frankfurt</v>
      </c>
      <c r="W160" s="1" t="s">
        <v>27</v>
      </c>
      <c r="X160" s="1" t="s">
        <v>265</v>
      </c>
      <c r="Y160" s="1" t="s">
        <v>29</v>
      </c>
      <c r="Z160" s="1">
        <v>110</v>
      </c>
      <c r="AA160" s="1">
        <v>110</v>
      </c>
      <c r="AB160" s="1">
        <v>110</v>
      </c>
      <c r="AC160" s="1" t="s">
        <v>482</v>
      </c>
      <c r="AD160" s="1" t="str">
        <f>VLOOKUP(AC160,Legende!$A$5:$B$6,2,FALSE)</f>
        <v>Abfertigung innerhalb 90 Min</v>
      </c>
      <c r="AE160" s="1" t="s">
        <v>63</v>
      </c>
      <c r="AF160" s="6">
        <v>1</v>
      </c>
      <c r="AG160" s="6" t="str">
        <f>VLOOKUP(AF160,Legende!$A$10:$B$16,2,FALSE)</f>
        <v>Montag</v>
      </c>
      <c r="AH160" s="2">
        <v>45845</v>
      </c>
      <c r="AI160" s="5">
        <v>0.58333333333333004</v>
      </c>
      <c r="AJ160" s="2">
        <v>45845</v>
      </c>
      <c r="AK160" s="5">
        <v>0.62361111111111001</v>
      </c>
      <c r="AL160" s="2">
        <v>45845</v>
      </c>
      <c r="AM160" s="5">
        <v>0.62847222222221999</v>
      </c>
      <c r="AN160" s="1" t="s">
        <v>237</v>
      </c>
      <c r="AO160" s="1" t="str">
        <f>VLOOKUP(AN160,Verkehrsarten!$A:$B,2,FALSE)</f>
        <v>Linienflug</v>
      </c>
      <c r="AP160" s="1" t="s">
        <v>51</v>
      </c>
      <c r="AQ160" s="1" t="s">
        <v>27</v>
      </c>
      <c r="AR160" s="1" t="s">
        <v>265</v>
      </c>
      <c r="AS160" s="1" t="s">
        <v>268</v>
      </c>
      <c r="AT160" s="1" t="s">
        <v>259</v>
      </c>
      <c r="AU160" s="1" t="s">
        <v>34</v>
      </c>
      <c r="AV160" s="1" t="s">
        <v>738</v>
      </c>
      <c r="AW160" s="1">
        <v>126</v>
      </c>
      <c r="AX160" s="1" t="s">
        <v>738</v>
      </c>
      <c r="AY160" s="1" t="s">
        <v>482</v>
      </c>
      <c r="AZ160" s="1" t="str">
        <f>VLOOKUP(AY160,Legende!$A$5:$B$6,2,FALSE)</f>
        <v>Abfertigung innerhalb 90 Min</v>
      </c>
      <c r="BA160" s="1" t="s">
        <v>35</v>
      </c>
      <c r="BB160" s="1">
        <v>75</v>
      </c>
      <c r="BC160" s="30" t="s">
        <v>63</v>
      </c>
      <c r="BD160">
        <v>1</v>
      </c>
      <c r="BE160" s="1" t="str">
        <f>VLOOKUP(BD160,Legende!$A$10:$B$16,2,FALSE)</f>
        <v>Montag</v>
      </c>
    </row>
    <row r="161" spans="1:57" x14ac:dyDescent="0.25">
      <c r="A161" s="1" t="s">
        <v>915</v>
      </c>
      <c r="B161" s="1" t="s">
        <v>916</v>
      </c>
      <c r="C161" s="1" t="s">
        <v>4420</v>
      </c>
      <c r="D161" s="1" t="s">
        <v>917</v>
      </c>
      <c r="E161" s="1" t="s">
        <v>17</v>
      </c>
      <c r="F161" s="1" t="s">
        <v>433</v>
      </c>
      <c r="G161" s="1" t="s">
        <v>434</v>
      </c>
      <c r="H161" s="3">
        <v>72</v>
      </c>
      <c r="I161" s="1" t="s">
        <v>435</v>
      </c>
      <c r="J161" s="4">
        <v>189</v>
      </c>
      <c r="K161" s="1" t="s">
        <v>23</v>
      </c>
      <c r="L161" s="1" t="s">
        <v>17</v>
      </c>
      <c r="M161" s="1" t="s">
        <v>17</v>
      </c>
      <c r="N161" s="2">
        <v>45845</v>
      </c>
      <c r="O161" s="5">
        <v>0.55902777777778001</v>
      </c>
      <c r="P161" s="2">
        <v>45845</v>
      </c>
      <c r="Q161" s="5">
        <v>0.58611111111111003</v>
      </c>
      <c r="R161" s="2">
        <v>45845</v>
      </c>
      <c r="S161" s="5">
        <v>0.58263888888889004</v>
      </c>
      <c r="T161" s="1" t="s">
        <v>237</v>
      </c>
      <c r="U161" s="1" t="s">
        <v>847</v>
      </c>
      <c r="V161" s="1" t="str">
        <f>VLOOKUP(U161,Flughäfen!A:F,6,FALSE)</f>
        <v>Dublin</v>
      </c>
      <c r="W161" s="1" t="s">
        <v>44</v>
      </c>
      <c r="X161" s="1" t="s">
        <v>421</v>
      </c>
      <c r="Y161" s="1" t="s">
        <v>29</v>
      </c>
      <c r="Z161" s="1">
        <v>167</v>
      </c>
      <c r="AA161" s="1">
        <v>167</v>
      </c>
      <c r="AB161" s="1">
        <v>167</v>
      </c>
      <c r="AC161" s="1" t="s">
        <v>482</v>
      </c>
      <c r="AD161" s="1" t="str">
        <f>VLOOKUP(AC161,Legende!$A$5:$B$6,2,FALSE)</f>
        <v>Abfertigung innerhalb 90 Min</v>
      </c>
      <c r="AE161" s="1" t="s">
        <v>63</v>
      </c>
      <c r="AF161" s="6">
        <v>1</v>
      </c>
      <c r="AG161" s="6" t="str">
        <f>VLOOKUP(AF161,Legende!$A$10:$B$16,2,FALSE)</f>
        <v>Montag</v>
      </c>
      <c r="AH161" s="2">
        <v>45845</v>
      </c>
      <c r="AI161" s="5">
        <v>0.57638888888888995</v>
      </c>
      <c r="AJ161" s="2">
        <v>45845</v>
      </c>
      <c r="AK161" s="5">
        <v>0.63958333333332995</v>
      </c>
      <c r="AL161" s="2">
        <v>45845</v>
      </c>
      <c r="AM161" s="5">
        <v>0.64583333333333004</v>
      </c>
      <c r="AN161" s="1" t="s">
        <v>237</v>
      </c>
      <c r="AO161" s="1" t="str">
        <f>VLOOKUP(AN161,Verkehrsarten!$A:$B,2,FALSE)</f>
        <v>Linienflug</v>
      </c>
      <c r="AP161" s="1" t="s">
        <v>847</v>
      </c>
      <c r="AQ161" s="1" t="s">
        <v>44</v>
      </c>
      <c r="AR161" s="1" t="s">
        <v>421</v>
      </c>
      <c r="AS161" s="1" t="s">
        <v>918</v>
      </c>
      <c r="AT161" s="1" t="s">
        <v>424</v>
      </c>
      <c r="AU161" s="1" t="s">
        <v>34</v>
      </c>
      <c r="AV161" s="1" t="s">
        <v>403</v>
      </c>
      <c r="AW161" s="1">
        <v>183</v>
      </c>
      <c r="AX161" s="1" t="s">
        <v>403</v>
      </c>
      <c r="AY161" s="1" t="s">
        <v>482</v>
      </c>
      <c r="AZ161" s="1" t="str">
        <f>VLOOKUP(AY161,Legende!$A$5:$B$6,2,FALSE)</f>
        <v>Abfertigung innerhalb 90 Min</v>
      </c>
      <c r="BA161" s="1" t="s">
        <v>41</v>
      </c>
      <c r="BB161" s="1">
        <v>87</v>
      </c>
      <c r="BC161" s="30" t="s">
        <v>63</v>
      </c>
      <c r="BD161">
        <v>1</v>
      </c>
      <c r="BE161" s="1" t="str">
        <f>VLOOKUP(BD161,Legende!$A$10:$B$16,2,FALSE)</f>
        <v>Montag</v>
      </c>
    </row>
    <row r="162" spans="1:57" x14ac:dyDescent="0.25">
      <c r="A162" s="1" t="s">
        <v>920</v>
      </c>
      <c r="B162" s="1" t="s">
        <v>921</v>
      </c>
      <c r="C162" s="1" t="s">
        <v>4420</v>
      </c>
      <c r="D162" s="1" t="s">
        <v>922</v>
      </c>
      <c r="E162" s="1" t="s">
        <v>17</v>
      </c>
      <c r="F162" s="1" t="s">
        <v>399</v>
      </c>
      <c r="G162" s="1" t="s">
        <v>285</v>
      </c>
      <c r="H162" s="3">
        <v>89</v>
      </c>
      <c r="I162" s="1" t="s">
        <v>235</v>
      </c>
      <c r="J162" s="4">
        <v>200</v>
      </c>
      <c r="K162" s="1" t="s">
        <v>23</v>
      </c>
      <c r="L162" s="1" t="s">
        <v>17</v>
      </c>
      <c r="M162" s="32" t="s">
        <v>4421</v>
      </c>
      <c r="N162" s="2">
        <v>45845</v>
      </c>
      <c r="O162" s="5">
        <v>0.59027777777778001</v>
      </c>
      <c r="P162" s="2">
        <v>45845</v>
      </c>
      <c r="Q162" s="5">
        <v>0.59861111111110998</v>
      </c>
      <c r="R162" s="2">
        <v>45845</v>
      </c>
      <c r="S162" s="5">
        <v>0.59444444444444</v>
      </c>
      <c r="T162" s="1" t="s">
        <v>237</v>
      </c>
      <c r="U162" s="1" t="s">
        <v>477</v>
      </c>
      <c r="V162" s="1" t="str">
        <f>VLOOKUP(U162,Flughäfen!A:F,6,FALSE)</f>
        <v>Wien</v>
      </c>
      <c r="W162" s="1" t="s">
        <v>44</v>
      </c>
      <c r="X162" s="1" t="s">
        <v>240</v>
      </c>
      <c r="Y162" s="1" t="s">
        <v>29</v>
      </c>
      <c r="Z162" s="1">
        <v>159</v>
      </c>
      <c r="AA162" s="1">
        <v>159</v>
      </c>
      <c r="AB162" s="1">
        <v>159</v>
      </c>
      <c r="AC162" s="1" t="s">
        <v>482</v>
      </c>
      <c r="AD162" s="1" t="str">
        <f>VLOOKUP(AC162,Legende!$A$5:$B$6,2,FALSE)</f>
        <v>Abfertigung innerhalb 90 Min</v>
      </c>
      <c r="AE162" s="1" t="s">
        <v>63</v>
      </c>
      <c r="AF162" s="6">
        <v>1</v>
      </c>
      <c r="AG162" s="6" t="str">
        <f>VLOOKUP(AF162,Legende!$A$10:$B$16,2,FALSE)</f>
        <v>Montag</v>
      </c>
      <c r="AH162" s="2">
        <v>45845</v>
      </c>
      <c r="AI162" s="5">
        <v>0.625</v>
      </c>
      <c r="AJ162" s="2">
        <v>45845</v>
      </c>
      <c r="AK162" s="5">
        <v>0.63888888888888995</v>
      </c>
      <c r="AL162" s="2">
        <v>45845</v>
      </c>
      <c r="AM162" s="5">
        <v>0.64513888888889004</v>
      </c>
      <c r="AN162" s="1" t="s">
        <v>237</v>
      </c>
      <c r="AO162" s="1" t="str">
        <f>VLOOKUP(AN162,Verkehrsarten!$A:$B,2,FALSE)</f>
        <v>Linienflug</v>
      </c>
      <c r="AP162" s="1" t="s">
        <v>477</v>
      </c>
      <c r="AQ162" s="1" t="s">
        <v>44</v>
      </c>
      <c r="AR162" s="1" t="s">
        <v>240</v>
      </c>
      <c r="AS162" s="1" t="s">
        <v>388</v>
      </c>
      <c r="AT162" s="1" t="s">
        <v>259</v>
      </c>
      <c r="AU162" s="1" t="s">
        <v>34</v>
      </c>
      <c r="AV162" s="1" t="s">
        <v>579</v>
      </c>
      <c r="AW162" s="1">
        <v>193</v>
      </c>
      <c r="AX162" s="1" t="s">
        <v>579</v>
      </c>
      <c r="AY162" s="1" t="s">
        <v>482</v>
      </c>
      <c r="AZ162" s="1" t="str">
        <f>VLOOKUP(AY162,Legende!$A$5:$B$6,2,FALSE)</f>
        <v>Abfertigung innerhalb 90 Min</v>
      </c>
      <c r="BA162" s="1" t="s">
        <v>63</v>
      </c>
      <c r="BB162" s="1">
        <v>102</v>
      </c>
      <c r="BC162" s="30" t="s">
        <v>63</v>
      </c>
      <c r="BD162">
        <v>1</v>
      </c>
      <c r="BE162" s="1" t="str">
        <f>VLOOKUP(BD162,Legende!$A$10:$B$16,2,FALSE)</f>
        <v>Montag</v>
      </c>
    </row>
    <row r="163" spans="1:57" x14ac:dyDescent="0.25">
      <c r="A163" s="1" t="s">
        <v>923</v>
      </c>
      <c r="B163" s="1" t="s">
        <v>924</v>
      </c>
      <c r="C163" s="1" t="s">
        <v>4420</v>
      </c>
      <c r="D163" s="1" t="s">
        <v>925</v>
      </c>
      <c r="E163" s="1" t="s">
        <v>17</v>
      </c>
      <c r="F163" s="1" t="s">
        <v>251</v>
      </c>
      <c r="G163" s="1" t="s">
        <v>252</v>
      </c>
      <c r="H163" s="3">
        <v>68</v>
      </c>
      <c r="I163" s="1" t="s">
        <v>253</v>
      </c>
      <c r="J163" s="4">
        <v>138</v>
      </c>
      <c r="K163" s="1" t="s">
        <v>23</v>
      </c>
      <c r="L163" s="1" t="s">
        <v>17</v>
      </c>
      <c r="M163" s="1" t="s">
        <v>17</v>
      </c>
      <c r="N163" s="2">
        <v>45845</v>
      </c>
      <c r="O163" s="5">
        <v>0.58680555555556002</v>
      </c>
      <c r="P163" s="2">
        <v>45845</v>
      </c>
      <c r="Q163" s="5">
        <v>0.60138888888888997</v>
      </c>
      <c r="R163" s="2">
        <v>45845</v>
      </c>
      <c r="S163" s="5">
        <v>0.59652777777777999</v>
      </c>
      <c r="T163" s="1" t="s">
        <v>237</v>
      </c>
      <c r="U163" s="1" t="s">
        <v>51</v>
      </c>
      <c r="V163" s="1" t="str">
        <f>VLOOKUP(U163,Flughäfen!A:F,6,FALSE)</f>
        <v>Frankfurt</v>
      </c>
      <c r="W163" s="1" t="s">
        <v>27</v>
      </c>
      <c r="X163" s="1" t="s">
        <v>337</v>
      </c>
      <c r="Y163" s="1" t="s">
        <v>29</v>
      </c>
      <c r="Z163" s="1">
        <v>124</v>
      </c>
      <c r="AA163" s="1">
        <v>124</v>
      </c>
      <c r="AB163" s="1">
        <v>124</v>
      </c>
      <c r="AC163" s="1" t="s">
        <v>482</v>
      </c>
      <c r="AD163" s="1" t="str">
        <f>VLOOKUP(AC163,Legende!$A$5:$B$6,2,FALSE)</f>
        <v>Abfertigung innerhalb 90 Min</v>
      </c>
      <c r="AE163" s="1" t="s">
        <v>63</v>
      </c>
      <c r="AF163" s="6">
        <v>1</v>
      </c>
      <c r="AG163" s="6" t="str">
        <f>VLOOKUP(AF163,Legende!$A$10:$B$16,2,FALSE)</f>
        <v>Montag</v>
      </c>
      <c r="AH163" s="2">
        <v>45845</v>
      </c>
      <c r="AI163" s="5">
        <v>0.625</v>
      </c>
      <c r="AJ163" s="2">
        <v>45845</v>
      </c>
      <c r="AK163" s="5">
        <v>0.64930555555556002</v>
      </c>
      <c r="AL163" s="2">
        <v>45845</v>
      </c>
      <c r="AM163" s="5">
        <v>0.65486111111111001</v>
      </c>
      <c r="AN163" s="1" t="s">
        <v>237</v>
      </c>
      <c r="AO163" s="1" t="str">
        <f>VLOOKUP(AN163,Verkehrsarten!$A:$B,2,FALSE)</f>
        <v>Linienflug</v>
      </c>
      <c r="AP163" s="1" t="s">
        <v>51</v>
      </c>
      <c r="AQ163" s="1" t="s">
        <v>27</v>
      </c>
      <c r="AR163" s="1" t="s">
        <v>337</v>
      </c>
      <c r="AS163" s="1" t="s">
        <v>339</v>
      </c>
      <c r="AT163" s="1" t="s">
        <v>259</v>
      </c>
      <c r="AU163" s="1" t="s">
        <v>34</v>
      </c>
      <c r="AV163" s="1" t="s">
        <v>366</v>
      </c>
      <c r="AW163" s="1">
        <v>128</v>
      </c>
      <c r="AX163" s="1" t="s">
        <v>366</v>
      </c>
      <c r="AY163" s="1" t="s">
        <v>482</v>
      </c>
      <c r="AZ163" s="1" t="str">
        <f>VLOOKUP(AY163,Legende!$A$5:$B$6,2,FALSE)</f>
        <v>Abfertigung innerhalb 90 Min</v>
      </c>
      <c r="BA163" s="1" t="s">
        <v>35</v>
      </c>
      <c r="BB163" s="1">
        <v>50</v>
      </c>
      <c r="BC163" s="30" t="s">
        <v>63</v>
      </c>
      <c r="BD163">
        <v>1</v>
      </c>
      <c r="BE163" s="1" t="str">
        <f>VLOOKUP(BD163,Legende!$A$10:$B$16,2,FALSE)</f>
        <v>Montag</v>
      </c>
    </row>
    <row r="164" spans="1:57" x14ac:dyDescent="0.25">
      <c r="A164" s="1" t="s">
        <v>926</v>
      </c>
      <c r="B164" s="1" t="s">
        <v>927</v>
      </c>
      <c r="C164" s="1" t="s">
        <v>4420</v>
      </c>
      <c r="D164" s="1" t="s">
        <v>928</v>
      </c>
      <c r="E164" s="1" t="s">
        <v>929</v>
      </c>
      <c r="F164" s="1" t="s">
        <v>930</v>
      </c>
      <c r="G164" s="1" t="s">
        <v>17</v>
      </c>
      <c r="H164" s="3">
        <v>35</v>
      </c>
      <c r="I164" s="1" t="s">
        <v>930</v>
      </c>
      <c r="J164" s="4">
        <v>76</v>
      </c>
      <c r="K164" s="1" t="s">
        <v>23</v>
      </c>
      <c r="L164" s="1" t="s">
        <v>17</v>
      </c>
      <c r="M164" s="1" t="s">
        <v>17</v>
      </c>
      <c r="N164" s="2">
        <v>45845</v>
      </c>
      <c r="O164" s="5">
        <v>0.59722222222221999</v>
      </c>
      <c r="P164" s="2">
        <v>45845</v>
      </c>
      <c r="Q164" s="5">
        <v>0.60208333333332997</v>
      </c>
      <c r="R164" s="2">
        <v>45845</v>
      </c>
      <c r="S164" s="5">
        <v>0.59861111111110998</v>
      </c>
      <c r="T164" s="1" t="s">
        <v>237</v>
      </c>
      <c r="U164" s="1" t="s">
        <v>311</v>
      </c>
      <c r="V164" s="1" t="str">
        <f>VLOOKUP(U164,Flughäfen!A:F,6,FALSE)</f>
        <v>Paris/Ch.de Gaulle</v>
      </c>
      <c r="W164" s="1" t="s">
        <v>44</v>
      </c>
      <c r="X164" s="1" t="s">
        <v>305</v>
      </c>
      <c r="Y164" s="1" t="s">
        <v>29</v>
      </c>
      <c r="Z164" s="1">
        <v>74</v>
      </c>
      <c r="AA164" s="1">
        <v>74</v>
      </c>
      <c r="AB164" s="1">
        <v>74</v>
      </c>
      <c r="AC164" s="1" t="s">
        <v>482</v>
      </c>
      <c r="AD164" s="1" t="str">
        <f>VLOOKUP(AC164,Legende!$A$5:$B$6,2,FALSE)</f>
        <v>Abfertigung innerhalb 90 Min</v>
      </c>
      <c r="AE164" s="1" t="s">
        <v>63</v>
      </c>
      <c r="AF164" s="6">
        <v>1</v>
      </c>
      <c r="AG164" s="6" t="str">
        <f>VLOOKUP(AF164,Legende!$A$10:$B$16,2,FALSE)</f>
        <v>Montag</v>
      </c>
      <c r="AH164" s="2">
        <v>45845</v>
      </c>
      <c r="AI164" s="5">
        <v>0.62847222222221999</v>
      </c>
      <c r="AJ164" s="2">
        <v>45845</v>
      </c>
      <c r="AK164" s="5">
        <v>0.64444444444444005</v>
      </c>
      <c r="AL164" s="2">
        <v>45845</v>
      </c>
      <c r="AM164" s="5">
        <v>0.65</v>
      </c>
      <c r="AN164" s="1" t="s">
        <v>237</v>
      </c>
      <c r="AO164" s="1" t="str">
        <f>VLOOKUP(AN164,Verkehrsarten!$A:$B,2,FALSE)</f>
        <v>Linienflug</v>
      </c>
      <c r="AP164" s="1" t="s">
        <v>311</v>
      </c>
      <c r="AQ164" s="1" t="s">
        <v>44</v>
      </c>
      <c r="AR164" s="1" t="s">
        <v>305</v>
      </c>
      <c r="AS164" s="1" t="s">
        <v>931</v>
      </c>
      <c r="AT164" s="1" t="s">
        <v>177</v>
      </c>
      <c r="AU164" s="1" t="s">
        <v>34</v>
      </c>
      <c r="AV164" s="1" t="s">
        <v>673</v>
      </c>
      <c r="AW164" s="1">
        <v>74</v>
      </c>
      <c r="AX164" s="1" t="s">
        <v>673</v>
      </c>
      <c r="AY164" s="1" t="s">
        <v>482</v>
      </c>
      <c r="AZ164" s="1" t="str">
        <f>VLOOKUP(AY164,Legende!$A$5:$B$6,2,FALSE)</f>
        <v>Abfertigung innerhalb 90 Min</v>
      </c>
      <c r="BA164" s="1" t="s">
        <v>35</v>
      </c>
      <c r="BB164" s="1">
        <v>64</v>
      </c>
      <c r="BC164" s="30" t="s">
        <v>63</v>
      </c>
      <c r="BD164">
        <v>1</v>
      </c>
      <c r="BE164" s="1" t="str">
        <f>VLOOKUP(BD164,Legende!$A$10:$B$16,2,FALSE)</f>
        <v>Montag</v>
      </c>
    </row>
    <row r="165" spans="1:57" x14ac:dyDescent="0.25">
      <c r="A165" s="1" t="s">
        <v>932</v>
      </c>
      <c r="B165" s="1" t="s">
        <v>933</v>
      </c>
      <c r="C165" s="1" t="s">
        <v>4420</v>
      </c>
      <c r="D165" s="1" t="s">
        <v>934</v>
      </c>
      <c r="E165" s="1" t="s">
        <v>17</v>
      </c>
      <c r="F165" s="1" t="s">
        <v>399</v>
      </c>
      <c r="G165" s="1" t="s">
        <v>285</v>
      </c>
      <c r="H165" s="3">
        <v>89</v>
      </c>
      <c r="I165" s="1" t="s">
        <v>235</v>
      </c>
      <c r="J165" s="4">
        <v>200</v>
      </c>
      <c r="K165" s="1" t="s">
        <v>23</v>
      </c>
      <c r="L165" s="1" t="s">
        <v>17</v>
      </c>
      <c r="M165" s="32" t="s">
        <v>4421</v>
      </c>
      <c r="N165" s="2">
        <v>45845</v>
      </c>
      <c r="O165" s="5">
        <v>0.60416666666666996</v>
      </c>
      <c r="P165" s="2">
        <v>45845</v>
      </c>
      <c r="Q165" s="5">
        <v>0.60277777777777997</v>
      </c>
      <c r="R165" s="2">
        <v>45845</v>
      </c>
      <c r="S165" s="5">
        <v>0.59791666666666998</v>
      </c>
      <c r="T165" s="1" t="s">
        <v>237</v>
      </c>
      <c r="U165" s="1" t="s">
        <v>299</v>
      </c>
      <c r="V165" s="1" t="str">
        <f>VLOOKUP(U165,Flughäfen!A:F,6,FALSE)</f>
        <v>München</v>
      </c>
      <c r="W165" s="1" t="s">
        <v>27</v>
      </c>
      <c r="X165" s="1" t="s">
        <v>255</v>
      </c>
      <c r="Y165" s="1" t="s">
        <v>29</v>
      </c>
      <c r="Z165" s="1">
        <v>161</v>
      </c>
      <c r="AA165" s="1">
        <v>161</v>
      </c>
      <c r="AB165" s="1">
        <v>161</v>
      </c>
      <c r="AC165" s="1" t="s">
        <v>482</v>
      </c>
      <c r="AD165" s="1" t="str">
        <f>VLOOKUP(AC165,Legende!$A$5:$B$6,2,FALSE)</f>
        <v>Abfertigung innerhalb 90 Min</v>
      </c>
      <c r="AE165" s="1" t="s">
        <v>63</v>
      </c>
      <c r="AF165" s="6">
        <v>1</v>
      </c>
      <c r="AG165" s="6" t="str">
        <f>VLOOKUP(AF165,Legende!$A$10:$B$16,2,FALSE)</f>
        <v>Montag</v>
      </c>
      <c r="AH165" s="2">
        <v>45845</v>
      </c>
      <c r="AI165" s="5">
        <v>0.63541666666666996</v>
      </c>
      <c r="AJ165" s="2">
        <v>45845</v>
      </c>
      <c r="AK165" s="5">
        <v>0.64444444444444005</v>
      </c>
      <c r="AL165" s="2">
        <v>45845</v>
      </c>
      <c r="AM165" s="5">
        <v>0.65138888888889002</v>
      </c>
      <c r="AN165" s="1" t="s">
        <v>237</v>
      </c>
      <c r="AO165" s="1" t="str">
        <f>VLOOKUP(AN165,Verkehrsarten!$A:$B,2,FALSE)</f>
        <v>Linienflug</v>
      </c>
      <c r="AP165" s="1" t="s">
        <v>299</v>
      </c>
      <c r="AQ165" s="1" t="s">
        <v>27</v>
      </c>
      <c r="AR165" s="1" t="s">
        <v>255</v>
      </c>
      <c r="AS165" s="1" t="s">
        <v>306</v>
      </c>
      <c r="AT165" s="1" t="s">
        <v>259</v>
      </c>
      <c r="AU165" s="1" t="s">
        <v>34</v>
      </c>
      <c r="AV165" s="1" t="s">
        <v>935</v>
      </c>
      <c r="AW165" s="1">
        <v>198</v>
      </c>
      <c r="AX165" s="1" t="s">
        <v>935</v>
      </c>
      <c r="AY165" s="1" t="s">
        <v>482</v>
      </c>
      <c r="AZ165" s="1" t="str">
        <f>VLOOKUP(AY165,Legende!$A$5:$B$6,2,FALSE)</f>
        <v>Abfertigung innerhalb 90 Min</v>
      </c>
      <c r="BA165" s="1" t="s">
        <v>35</v>
      </c>
      <c r="BB165" s="1">
        <v>76</v>
      </c>
      <c r="BC165" s="30" t="s">
        <v>63</v>
      </c>
      <c r="BD165">
        <v>1</v>
      </c>
      <c r="BE165" s="1" t="str">
        <f>VLOOKUP(BD165,Legende!$A$10:$B$16,2,FALSE)</f>
        <v>Montag</v>
      </c>
    </row>
    <row r="166" spans="1:57" x14ac:dyDescent="0.25">
      <c r="A166" s="1" t="s">
        <v>936</v>
      </c>
      <c r="B166" s="1" t="s">
        <v>937</v>
      </c>
      <c r="C166" s="1" t="s">
        <v>4420</v>
      </c>
      <c r="D166" s="1" t="s">
        <v>938</v>
      </c>
      <c r="E166" s="1" t="s">
        <v>17</v>
      </c>
      <c r="F166" s="1" t="s">
        <v>17</v>
      </c>
      <c r="G166" s="1" t="s">
        <v>234</v>
      </c>
      <c r="H166" s="3">
        <v>89</v>
      </c>
      <c r="I166" s="1" t="s">
        <v>235</v>
      </c>
      <c r="J166" s="4">
        <v>215</v>
      </c>
      <c r="K166" s="1" t="s">
        <v>23</v>
      </c>
      <c r="L166" s="1" t="s">
        <v>17</v>
      </c>
      <c r="M166" s="32" t="s">
        <v>4421</v>
      </c>
      <c r="N166" s="2">
        <v>45845</v>
      </c>
      <c r="O166" s="5">
        <v>0.58680555555556002</v>
      </c>
      <c r="P166" s="2">
        <v>45845</v>
      </c>
      <c r="Q166" s="5">
        <v>0.60416666666666996</v>
      </c>
      <c r="R166" s="2">
        <v>45845</v>
      </c>
      <c r="S166" s="5">
        <v>0.6</v>
      </c>
      <c r="T166" s="1" t="s">
        <v>237</v>
      </c>
      <c r="U166" s="1" t="s">
        <v>377</v>
      </c>
      <c r="V166" s="1" t="str">
        <f>VLOOKUP(U166,Flughäfen!A:F,6,FALSE)</f>
        <v>Zürich</v>
      </c>
      <c r="W166" s="1" t="s">
        <v>44</v>
      </c>
      <c r="X166" s="1" t="s">
        <v>386</v>
      </c>
      <c r="Y166" s="1" t="s">
        <v>29</v>
      </c>
      <c r="Z166" s="1">
        <v>199</v>
      </c>
      <c r="AA166" s="1">
        <v>199</v>
      </c>
      <c r="AB166" s="1">
        <v>199</v>
      </c>
      <c r="AC166" s="1" t="s">
        <v>482</v>
      </c>
      <c r="AD166" s="1" t="str">
        <f>VLOOKUP(AC166,Legende!$A$5:$B$6,2,FALSE)</f>
        <v>Abfertigung innerhalb 90 Min</v>
      </c>
      <c r="AE166" s="1" t="s">
        <v>63</v>
      </c>
      <c r="AF166" s="6">
        <v>1</v>
      </c>
      <c r="AG166" s="6" t="str">
        <f>VLOOKUP(AF166,Legende!$A$10:$B$16,2,FALSE)</f>
        <v>Montag</v>
      </c>
      <c r="AH166" s="2">
        <v>45845</v>
      </c>
      <c r="AI166" s="5">
        <v>0.62152777777778001</v>
      </c>
      <c r="AJ166" s="2">
        <v>45845</v>
      </c>
      <c r="AK166" s="5">
        <v>0.65972222222221999</v>
      </c>
      <c r="AL166" s="2">
        <v>45845</v>
      </c>
      <c r="AM166" s="5">
        <v>0.66666666666666996</v>
      </c>
      <c r="AN166" s="1" t="s">
        <v>237</v>
      </c>
      <c r="AO166" s="1" t="str">
        <f>VLOOKUP(AN166,Verkehrsarten!$A:$B,2,FALSE)</f>
        <v>Linienflug</v>
      </c>
      <c r="AP166" s="1" t="s">
        <v>377</v>
      </c>
      <c r="AQ166" s="1" t="s">
        <v>44</v>
      </c>
      <c r="AR166" s="1" t="s">
        <v>386</v>
      </c>
      <c r="AS166" s="1" t="s">
        <v>502</v>
      </c>
      <c r="AT166" s="1" t="s">
        <v>259</v>
      </c>
      <c r="AU166" s="1" t="s">
        <v>34</v>
      </c>
      <c r="AV166" s="1" t="s">
        <v>246</v>
      </c>
      <c r="AW166" s="1">
        <v>186</v>
      </c>
      <c r="AX166" s="1" t="s">
        <v>246</v>
      </c>
      <c r="AY166" s="1" t="s">
        <v>482</v>
      </c>
      <c r="AZ166" s="1" t="str">
        <f>VLOOKUP(AY166,Legende!$A$5:$B$6,2,FALSE)</f>
        <v>Abfertigung innerhalb 90 Min</v>
      </c>
      <c r="BA166" s="1" t="s">
        <v>35</v>
      </c>
      <c r="BB166" s="1">
        <v>89</v>
      </c>
      <c r="BC166" s="30" t="s">
        <v>63</v>
      </c>
      <c r="BD166">
        <v>1</v>
      </c>
      <c r="BE166" s="1" t="str">
        <f>VLOOKUP(BD166,Legende!$A$10:$B$16,2,FALSE)</f>
        <v>Montag</v>
      </c>
    </row>
    <row r="167" spans="1:57" x14ac:dyDescent="0.25">
      <c r="A167" s="1" t="s">
        <v>941</v>
      </c>
      <c r="B167" s="1" t="s">
        <v>942</v>
      </c>
      <c r="C167" s="1" t="s">
        <v>4420</v>
      </c>
      <c r="D167" s="1" t="s">
        <v>943</v>
      </c>
      <c r="E167" s="1" t="s">
        <v>17</v>
      </c>
      <c r="F167" s="1" t="s">
        <v>944</v>
      </c>
      <c r="G167" s="1" t="s">
        <v>434</v>
      </c>
      <c r="H167" s="3">
        <v>228</v>
      </c>
      <c r="I167" s="1" t="s">
        <v>945</v>
      </c>
      <c r="J167" s="4">
        <v>254</v>
      </c>
      <c r="K167" s="1" t="s">
        <v>23</v>
      </c>
      <c r="L167" s="1" t="s">
        <v>17</v>
      </c>
      <c r="M167" s="1" t="s">
        <v>17</v>
      </c>
      <c r="N167" s="2">
        <v>45845</v>
      </c>
      <c r="O167" s="5">
        <v>0.61805555555556002</v>
      </c>
      <c r="P167" s="2">
        <v>45845</v>
      </c>
      <c r="Q167" s="5">
        <v>0.60624999999999996</v>
      </c>
      <c r="R167" s="2">
        <v>45845</v>
      </c>
      <c r="S167" s="5">
        <v>0.60138888888888997</v>
      </c>
      <c r="T167" s="1" t="s">
        <v>237</v>
      </c>
      <c r="U167" s="1" t="s">
        <v>946</v>
      </c>
      <c r="V167" s="1" t="str">
        <f>VLOOKUP(U167,Flughäfen!A:F,6,FALSE)</f>
        <v>Doha</v>
      </c>
      <c r="W167" s="1" t="s">
        <v>15</v>
      </c>
      <c r="X167" s="1" t="s">
        <v>41</v>
      </c>
      <c r="Y167" s="1" t="s">
        <v>29</v>
      </c>
      <c r="Z167" s="1">
        <v>117</v>
      </c>
      <c r="AA167" s="1">
        <v>117</v>
      </c>
      <c r="AB167" s="1">
        <v>117</v>
      </c>
      <c r="AC167" s="1" t="s">
        <v>22</v>
      </c>
      <c r="AD167" s="1" t="str">
        <f>VLOOKUP(AC167,Legende!$A$5:$B$6,2,FALSE)</f>
        <v>getrennte Abfertigung, länger als 90 Min</v>
      </c>
      <c r="AE167" s="1" t="s">
        <v>41</v>
      </c>
      <c r="AF167" s="6">
        <v>1</v>
      </c>
      <c r="AG167" s="6" t="str">
        <f>VLOOKUP(AF167,Legende!$A$10:$B$16,2,FALSE)</f>
        <v>Montag</v>
      </c>
      <c r="AH167" s="2">
        <v>45845</v>
      </c>
      <c r="AI167" s="5">
        <v>0.6875</v>
      </c>
      <c r="AJ167" s="2">
        <v>45845</v>
      </c>
      <c r="AK167" s="5">
        <v>0.74652777777778001</v>
      </c>
      <c r="AL167" s="2">
        <v>45845</v>
      </c>
      <c r="AM167" s="5">
        <v>0.75763888888888997</v>
      </c>
      <c r="AN167" s="1" t="s">
        <v>237</v>
      </c>
      <c r="AO167" s="1" t="str">
        <f>VLOOKUP(AN167,Verkehrsarten!$A:$B,2,FALSE)</f>
        <v>Linienflug</v>
      </c>
      <c r="AP167" s="1" t="s">
        <v>946</v>
      </c>
      <c r="AQ167" s="1" t="s">
        <v>15</v>
      </c>
      <c r="AR167" s="1" t="s">
        <v>41</v>
      </c>
      <c r="AS167" s="1" t="s">
        <v>358</v>
      </c>
      <c r="AT167" s="1" t="s">
        <v>823</v>
      </c>
      <c r="AU167" s="1" t="s">
        <v>34</v>
      </c>
      <c r="AV167" s="1" t="s">
        <v>947</v>
      </c>
      <c r="AW167" s="1">
        <v>233</v>
      </c>
      <c r="AX167" s="1" t="s">
        <v>947</v>
      </c>
      <c r="AY167" s="1" t="s">
        <v>22</v>
      </c>
      <c r="AZ167" s="1" t="str">
        <f>VLOOKUP(AY167,Legende!$A$5:$B$6,2,FALSE)</f>
        <v>getrennte Abfertigung, länger als 90 Min</v>
      </c>
      <c r="BA167" s="1" t="s">
        <v>17</v>
      </c>
      <c r="BB167" s="1">
        <v>0</v>
      </c>
      <c r="BC167" s="30" t="s">
        <v>41</v>
      </c>
      <c r="BD167">
        <v>1</v>
      </c>
      <c r="BE167" s="1" t="str">
        <f>VLOOKUP(BD167,Legende!$A$10:$B$16,2,FALSE)</f>
        <v>Montag</v>
      </c>
    </row>
    <row r="168" spans="1:57" x14ac:dyDescent="0.25">
      <c r="A168" s="1" t="s">
        <v>948</v>
      </c>
      <c r="B168" s="1" t="s">
        <v>409</v>
      </c>
      <c r="C168" s="1" t="s">
        <v>4420</v>
      </c>
      <c r="D168" s="1" t="s">
        <v>949</v>
      </c>
      <c r="E168" s="1" t="s">
        <v>17</v>
      </c>
      <c r="F168" s="1" t="s">
        <v>284</v>
      </c>
      <c r="G168" s="1" t="s">
        <v>234</v>
      </c>
      <c r="H168" s="3">
        <v>79</v>
      </c>
      <c r="I168" s="1" t="s">
        <v>286</v>
      </c>
      <c r="J168" s="4">
        <v>194</v>
      </c>
      <c r="K168" s="1" t="s">
        <v>23</v>
      </c>
      <c r="L168" s="1" t="s">
        <v>17</v>
      </c>
      <c r="M168" s="32" t="s">
        <v>4421</v>
      </c>
      <c r="N168" s="2">
        <v>45845</v>
      </c>
      <c r="O168" s="5">
        <v>0.60416666666666996</v>
      </c>
      <c r="P168" s="2">
        <v>45845</v>
      </c>
      <c r="Q168" s="5">
        <v>0.60833333333332995</v>
      </c>
      <c r="R168" s="2">
        <v>45845</v>
      </c>
      <c r="S168" s="5">
        <v>0.60416666666666996</v>
      </c>
      <c r="T168" s="1" t="s">
        <v>237</v>
      </c>
      <c r="U168" s="1" t="s">
        <v>413</v>
      </c>
      <c r="V168" s="1" t="str">
        <f>VLOOKUP(U168,Flughäfen!A:F,6,FALSE)</f>
        <v>Heraklion</v>
      </c>
      <c r="W168" s="1" t="s">
        <v>44</v>
      </c>
      <c r="X168" s="1" t="s">
        <v>360</v>
      </c>
      <c r="Y168" s="1" t="s">
        <v>29</v>
      </c>
      <c r="Z168" s="1">
        <v>170</v>
      </c>
      <c r="AA168" s="1">
        <v>170</v>
      </c>
      <c r="AB168" s="1">
        <v>170</v>
      </c>
      <c r="AC168" s="1" t="s">
        <v>482</v>
      </c>
      <c r="AD168" s="1" t="str">
        <f>VLOOKUP(AC168,Legende!$A$5:$B$6,2,FALSE)</f>
        <v>Abfertigung innerhalb 90 Min</v>
      </c>
      <c r="AE168" s="1" t="s">
        <v>41</v>
      </c>
      <c r="AF168" s="6">
        <v>1</v>
      </c>
      <c r="AG168" s="6" t="str">
        <f>VLOOKUP(AF168,Legende!$A$10:$B$16,2,FALSE)</f>
        <v>Montag</v>
      </c>
      <c r="AH168" s="2">
        <v>45845</v>
      </c>
      <c r="AI168" s="5">
        <v>0.64236111111111005</v>
      </c>
      <c r="AJ168" s="2">
        <v>45845</v>
      </c>
      <c r="AK168" s="5">
        <v>0.66180555555555998</v>
      </c>
      <c r="AL168" s="2">
        <v>45845</v>
      </c>
      <c r="AM168" s="5">
        <v>0.66944444444443996</v>
      </c>
      <c r="AN168" s="1" t="s">
        <v>237</v>
      </c>
      <c r="AO168" s="1" t="str">
        <f>VLOOKUP(AN168,Verkehrsarten!$A:$B,2,FALSE)</f>
        <v>Linienflug</v>
      </c>
      <c r="AP168" s="1" t="s">
        <v>950</v>
      </c>
      <c r="AQ168" s="1" t="s">
        <v>44</v>
      </c>
      <c r="AR168" s="1" t="s">
        <v>360</v>
      </c>
      <c r="AS168" s="1" t="s">
        <v>951</v>
      </c>
      <c r="AT168" s="1" t="s">
        <v>952</v>
      </c>
      <c r="AU168" s="1" t="s">
        <v>34</v>
      </c>
      <c r="AV168" s="1" t="s">
        <v>387</v>
      </c>
      <c r="AW168" s="1">
        <v>167</v>
      </c>
      <c r="AX168" s="1" t="s">
        <v>387</v>
      </c>
      <c r="AY168" s="1" t="s">
        <v>482</v>
      </c>
      <c r="AZ168" s="1" t="str">
        <f>VLOOKUP(AY168,Legende!$A$5:$B$6,2,FALSE)</f>
        <v>Abfertigung innerhalb 90 Min</v>
      </c>
      <c r="BA168" s="1" t="s">
        <v>17</v>
      </c>
      <c r="BB168" s="1">
        <v>0</v>
      </c>
      <c r="BC168" s="30" t="s">
        <v>41</v>
      </c>
      <c r="BD168">
        <v>1</v>
      </c>
      <c r="BE168" s="1" t="str">
        <f>VLOOKUP(BD168,Legende!$A$10:$B$16,2,FALSE)</f>
        <v>Montag</v>
      </c>
    </row>
    <row r="169" spans="1:57" x14ac:dyDescent="0.25">
      <c r="A169" s="1" t="s">
        <v>953</v>
      </c>
      <c r="B169" s="1" t="s">
        <v>954</v>
      </c>
      <c r="C169" s="1" t="s">
        <v>4420</v>
      </c>
      <c r="D169" s="1" t="s">
        <v>955</v>
      </c>
      <c r="E169" s="1" t="s">
        <v>17</v>
      </c>
      <c r="F169" s="1" t="s">
        <v>284</v>
      </c>
      <c r="G169" s="1" t="s">
        <v>285</v>
      </c>
      <c r="H169" s="3">
        <v>73</v>
      </c>
      <c r="I169" s="1" t="s">
        <v>286</v>
      </c>
      <c r="J169" s="4">
        <v>162</v>
      </c>
      <c r="K169" s="1" t="s">
        <v>23</v>
      </c>
      <c r="L169" s="1" t="s">
        <v>17</v>
      </c>
      <c r="M169" s="32" t="s">
        <v>4421</v>
      </c>
      <c r="N169" s="2">
        <v>45845</v>
      </c>
      <c r="O169" s="5">
        <v>0.56944444444443998</v>
      </c>
      <c r="P169" s="2">
        <v>45845</v>
      </c>
      <c r="Q169" s="5">
        <v>0.60833333333332995</v>
      </c>
      <c r="R169" s="2">
        <v>45845</v>
      </c>
      <c r="S169" s="5">
        <v>0.60277777777777997</v>
      </c>
      <c r="T169" s="1" t="s">
        <v>237</v>
      </c>
      <c r="U169" s="1" t="s">
        <v>467</v>
      </c>
      <c r="V169" s="1" t="str">
        <f>VLOOKUP(U169,Flughäfen!A:F,6,FALSE)</f>
        <v>London/Heathrow</v>
      </c>
      <c r="W169" s="1" t="s">
        <v>44</v>
      </c>
      <c r="X169" s="1" t="s">
        <v>290</v>
      </c>
      <c r="Y169" s="1" t="s">
        <v>29</v>
      </c>
      <c r="Z169" s="1">
        <v>157</v>
      </c>
      <c r="AA169" s="1">
        <v>157</v>
      </c>
      <c r="AB169" s="1">
        <v>157</v>
      </c>
      <c r="AC169" s="1" t="s">
        <v>482</v>
      </c>
      <c r="AD169" s="1" t="str">
        <f>VLOOKUP(AC169,Legende!$A$5:$B$6,2,FALSE)</f>
        <v>Abfertigung innerhalb 90 Min</v>
      </c>
      <c r="AE169" s="1" t="s">
        <v>63</v>
      </c>
      <c r="AF169" s="6">
        <v>1</v>
      </c>
      <c r="AG169" s="6" t="str">
        <f>VLOOKUP(AF169,Legende!$A$10:$B$16,2,FALSE)</f>
        <v>Montag</v>
      </c>
      <c r="AH169" s="2">
        <v>45845</v>
      </c>
      <c r="AI169" s="5">
        <v>0.60069444444443998</v>
      </c>
      <c r="AJ169" s="2">
        <v>45845</v>
      </c>
      <c r="AK169" s="5">
        <v>0.64583333333333004</v>
      </c>
      <c r="AL169" s="2">
        <v>45845</v>
      </c>
      <c r="AM169" s="5">
        <v>0.65208333333333002</v>
      </c>
      <c r="AN169" s="1" t="s">
        <v>237</v>
      </c>
      <c r="AO169" s="1" t="str">
        <f>VLOOKUP(AN169,Verkehrsarten!$A:$B,2,FALSE)</f>
        <v>Linienflug</v>
      </c>
      <c r="AP169" s="1" t="s">
        <v>467</v>
      </c>
      <c r="AQ169" s="1" t="s">
        <v>44</v>
      </c>
      <c r="AR169" s="1" t="s">
        <v>290</v>
      </c>
      <c r="AS169" s="1" t="s">
        <v>291</v>
      </c>
      <c r="AT169" s="1" t="s">
        <v>515</v>
      </c>
      <c r="AU169" s="1" t="s">
        <v>34</v>
      </c>
      <c r="AV169" s="1" t="s">
        <v>490</v>
      </c>
      <c r="AW169" s="1">
        <v>155</v>
      </c>
      <c r="AX169" s="1" t="s">
        <v>490</v>
      </c>
      <c r="AY169" s="1" t="s">
        <v>482</v>
      </c>
      <c r="AZ169" s="1" t="str">
        <f>VLOOKUP(AY169,Legende!$A$5:$B$6,2,FALSE)</f>
        <v>Abfertigung innerhalb 90 Min</v>
      </c>
      <c r="BA169" s="1" t="s">
        <v>63</v>
      </c>
      <c r="BB169" s="1">
        <v>127</v>
      </c>
      <c r="BC169" s="30" t="s">
        <v>63</v>
      </c>
      <c r="BD169">
        <v>1</v>
      </c>
      <c r="BE169" s="1" t="str">
        <f>VLOOKUP(BD169,Legende!$A$10:$B$16,2,FALSE)</f>
        <v>Montag</v>
      </c>
    </row>
    <row r="170" spans="1:57" x14ac:dyDescent="0.25">
      <c r="A170" s="1" t="s">
        <v>956</v>
      </c>
      <c r="B170" s="1" t="s">
        <v>957</v>
      </c>
      <c r="C170" s="1" t="s">
        <v>4420</v>
      </c>
      <c r="D170" s="1" t="s">
        <v>958</v>
      </c>
      <c r="E170" s="1" t="s">
        <v>17</v>
      </c>
      <c r="F170" s="1" t="s">
        <v>17</v>
      </c>
      <c r="G170" s="1" t="s">
        <v>17</v>
      </c>
      <c r="H170" s="3">
        <v>45</v>
      </c>
      <c r="I170" s="1" t="s">
        <v>327</v>
      </c>
      <c r="J170" s="4">
        <v>100</v>
      </c>
      <c r="K170" s="1" t="s">
        <v>23</v>
      </c>
      <c r="L170" s="1" t="s">
        <v>17</v>
      </c>
      <c r="M170" s="1" t="s">
        <v>17</v>
      </c>
      <c r="N170" s="2">
        <v>45845</v>
      </c>
      <c r="O170" s="5">
        <v>0.58680555555556002</v>
      </c>
      <c r="P170" s="2">
        <v>45845</v>
      </c>
      <c r="Q170" s="5">
        <v>0.61041666666667005</v>
      </c>
      <c r="R170" s="2">
        <v>45845</v>
      </c>
      <c r="S170" s="5">
        <v>0.60694444444443996</v>
      </c>
      <c r="T170" s="1" t="s">
        <v>237</v>
      </c>
      <c r="U170" s="1" t="s">
        <v>218</v>
      </c>
      <c r="V170" s="1" t="str">
        <f>VLOOKUP(U170,Flughäfen!A:F,6,FALSE)</f>
        <v>Amsterdam</v>
      </c>
      <c r="W170" s="1" t="s">
        <v>44</v>
      </c>
      <c r="X170" s="1" t="s">
        <v>364</v>
      </c>
      <c r="Y170" s="1" t="s">
        <v>29</v>
      </c>
      <c r="Z170" s="1">
        <v>100</v>
      </c>
      <c r="AA170" s="1">
        <v>100</v>
      </c>
      <c r="AB170" s="1">
        <v>100</v>
      </c>
      <c r="AC170" s="1" t="s">
        <v>482</v>
      </c>
      <c r="AD170" s="1" t="str">
        <f>VLOOKUP(AC170,Legende!$A$5:$B$6,2,FALSE)</f>
        <v>Abfertigung innerhalb 90 Min</v>
      </c>
      <c r="AE170" s="1" t="s">
        <v>63</v>
      </c>
      <c r="AF170" s="6">
        <v>1</v>
      </c>
      <c r="AG170" s="6" t="str">
        <f>VLOOKUP(AF170,Legende!$A$10:$B$16,2,FALSE)</f>
        <v>Montag</v>
      </c>
      <c r="AH170" s="2">
        <v>45845</v>
      </c>
      <c r="AI170" s="5">
        <v>0.61805555555556002</v>
      </c>
      <c r="AJ170" s="2">
        <v>45845</v>
      </c>
      <c r="AK170" s="5">
        <v>0.63611111111110996</v>
      </c>
      <c r="AL170" s="2">
        <v>45845</v>
      </c>
      <c r="AM170" s="5">
        <v>0.64097222222221995</v>
      </c>
      <c r="AN170" s="1" t="s">
        <v>237</v>
      </c>
      <c r="AO170" s="1" t="str">
        <f>VLOOKUP(AN170,Verkehrsarten!$A:$B,2,FALSE)</f>
        <v>Linienflug</v>
      </c>
      <c r="AP170" s="1" t="s">
        <v>218</v>
      </c>
      <c r="AQ170" s="1" t="s">
        <v>44</v>
      </c>
      <c r="AR170" s="1" t="s">
        <v>364</v>
      </c>
      <c r="AS170" s="1" t="s">
        <v>423</v>
      </c>
      <c r="AT170" s="1" t="s">
        <v>177</v>
      </c>
      <c r="AU170" s="1" t="s">
        <v>34</v>
      </c>
      <c r="AV170" s="1" t="s">
        <v>612</v>
      </c>
      <c r="AW170" s="1">
        <v>99</v>
      </c>
      <c r="AX170" s="1" t="s">
        <v>612</v>
      </c>
      <c r="AY170" s="1" t="s">
        <v>482</v>
      </c>
      <c r="AZ170" s="1" t="str">
        <f>VLOOKUP(AY170,Legende!$A$5:$B$6,2,FALSE)</f>
        <v>Abfertigung innerhalb 90 Min</v>
      </c>
      <c r="BA170" s="1" t="s">
        <v>35</v>
      </c>
      <c r="BB170" s="1">
        <v>59</v>
      </c>
      <c r="BC170" s="30" t="s">
        <v>63</v>
      </c>
      <c r="BD170">
        <v>1</v>
      </c>
      <c r="BE170" s="1" t="str">
        <f>VLOOKUP(BD170,Legende!$A$10:$B$16,2,FALSE)</f>
        <v>Montag</v>
      </c>
    </row>
    <row r="171" spans="1:57" x14ac:dyDescent="0.25">
      <c r="A171" s="1" t="s">
        <v>959</v>
      </c>
      <c r="B171" s="1" t="s">
        <v>308</v>
      </c>
      <c r="C171" s="1" t="s">
        <v>4420</v>
      </c>
      <c r="D171" s="1" t="s">
        <v>960</v>
      </c>
      <c r="E171" s="1" t="s">
        <v>17</v>
      </c>
      <c r="F171" s="1" t="s">
        <v>284</v>
      </c>
      <c r="G171" s="1" t="s">
        <v>285</v>
      </c>
      <c r="H171" s="3">
        <v>77</v>
      </c>
      <c r="I171" s="1" t="s">
        <v>286</v>
      </c>
      <c r="J171" s="4">
        <v>180</v>
      </c>
      <c r="K171" s="1" t="s">
        <v>23</v>
      </c>
      <c r="L171" s="1" t="s">
        <v>17</v>
      </c>
      <c r="M171" s="1" t="s">
        <v>17</v>
      </c>
      <c r="N171" s="2">
        <v>45845</v>
      </c>
      <c r="O171" s="5">
        <v>0.60416666666666996</v>
      </c>
      <c r="P171" s="2">
        <v>45845</v>
      </c>
      <c r="Q171" s="5">
        <v>0.61041666666667005</v>
      </c>
      <c r="R171" s="2">
        <v>45845</v>
      </c>
      <c r="S171" s="5">
        <v>0.60555555555555995</v>
      </c>
      <c r="T171" s="1" t="s">
        <v>237</v>
      </c>
      <c r="U171" s="1" t="s">
        <v>474</v>
      </c>
      <c r="V171" s="1" t="str">
        <f>VLOOKUP(U171,Flughäfen!A:F,6,FALSE)</f>
        <v>Venedig</v>
      </c>
      <c r="W171" s="1" t="s">
        <v>44</v>
      </c>
      <c r="X171" s="1" t="s">
        <v>354</v>
      </c>
      <c r="Y171" s="1" t="s">
        <v>29</v>
      </c>
      <c r="Z171" s="1">
        <v>110</v>
      </c>
      <c r="AA171" s="1">
        <v>110</v>
      </c>
      <c r="AB171" s="1">
        <v>110</v>
      </c>
      <c r="AC171" s="1" t="s">
        <v>22</v>
      </c>
      <c r="AD171" s="1" t="str">
        <f>VLOOKUP(AC171,Legende!$A$5:$B$6,2,FALSE)</f>
        <v>getrennte Abfertigung, länger als 90 Min</v>
      </c>
      <c r="AE171" s="1" t="s">
        <v>41</v>
      </c>
      <c r="AF171" s="6">
        <v>1</v>
      </c>
      <c r="AG171" s="6" t="str">
        <f>VLOOKUP(AF171,Legende!$A$10:$B$16,2,FALSE)</f>
        <v>Montag</v>
      </c>
      <c r="AH171" s="2">
        <v>45845</v>
      </c>
      <c r="AI171" s="5">
        <v>0.65625</v>
      </c>
      <c r="AJ171" s="2">
        <v>45845</v>
      </c>
      <c r="AK171" s="5">
        <v>0.68333333333333002</v>
      </c>
      <c r="AL171" s="2">
        <v>45845</v>
      </c>
      <c r="AM171" s="5">
        <v>0.68958333333333</v>
      </c>
      <c r="AN171" s="1" t="s">
        <v>237</v>
      </c>
      <c r="AO171" s="1" t="str">
        <f>VLOOKUP(AN171,Verkehrsarten!$A:$B,2,FALSE)</f>
        <v>Linienflug</v>
      </c>
      <c r="AP171" s="1" t="s">
        <v>206</v>
      </c>
      <c r="AQ171" s="1" t="s">
        <v>44</v>
      </c>
      <c r="AR171" s="1" t="s">
        <v>354</v>
      </c>
      <c r="AS171" s="1" t="s">
        <v>462</v>
      </c>
      <c r="AT171" s="1" t="s">
        <v>245</v>
      </c>
      <c r="AU171" s="1" t="s">
        <v>34</v>
      </c>
      <c r="AV171" s="1" t="s">
        <v>320</v>
      </c>
      <c r="AW171" s="1">
        <v>118</v>
      </c>
      <c r="AX171" s="1" t="s">
        <v>320</v>
      </c>
      <c r="AY171" s="1" t="s">
        <v>22</v>
      </c>
      <c r="AZ171" s="1" t="str">
        <f>VLOOKUP(AY171,Legende!$A$5:$B$6,2,FALSE)</f>
        <v>getrennte Abfertigung, länger als 90 Min</v>
      </c>
      <c r="BA171" s="1" t="s">
        <v>17</v>
      </c>
      <c r="BB171" s="1">
        <v>0</v>
      </c>
      <c r="BC171" s="30" t="s">
        <v>41</v>
      </c>
      <c r="BD171">
        <v>1</v>
      </c>
      <c r="BE171" s="1" t="str">
        <f>VLOOKUP(BD171,Legende!$A$10:$B$16,2,FALSE)</f>
        <v>Montag</v>
      </c>
    </row>
    <row r="172" spans="1:57" x14ac:dyDescent="0.25">
      <c r="A172" s="1" t="s">
        <v>961</v>
      </c>
      <c r="B172" s="1" t="s">
        <v>962</v>
      </c>
      <c r="C172" s="1" t="s">
        <v>4420</v>
      </c>
      <c r="D172" s="1" t="s">
        <v>963</v>
      </c>
      <c r="E172" s="1" t="s">
        <v>17</v>
      </c>
      <c r="F172" s="1" t="s">
        <v>251</v>
      </c>
      <c r="G172" s="1" t="s">
        <v>252</v>
      </c>
      <c r="H172" s="3">
        <v>66</v>
      </c>
      <c r="I172" s="1" t="s">
        <v>253</v>
      </c>
      <c r="J172" s="4">
        <v>156</v>
      </c>
      <c r="K172" s="1" t="s">
        <v>23</v>
      </c>
      <c r="L172" s="1" t="s">
        <v>17</v>
      </c>
      <c r="M172" s="1" t="s">
        <v>17</v>
      </c>
      <c r="N172" s="2">
        <v>45845</v>
      </c>
      <c r="O172" s="5">
        <v>0.61805555555556002</v>
      </c>
      <c r="P172" s="2">
        <v>45845</v>
      </c>
      <c r="Q172" s="5">
        <v>0.61458333333333004</v>
      </c>
      <c r="R172" s="2">
        <v>45845</v>
      </c>
      <c r="S172" s="5">
        <v>0.61111111111111005</v>
      </c>
      <c r="T172" s="1" t="s">
        <v>237</v>
      </c>
      <c r="U172" s="1" t="s">
        <v>267</v>
      </c>
      <c r="V172" s="1" t="str">
        <f>VLOOKUP(U172,Flughäfen!A:F,6,FALSE)</f>
        <v>Rom/Fiumicino</v>
      </c>
      <c r="W172" s="1" t="s">
        <v>44</v>
      </c>
      <c r="X172" s="1" t="s">
        <v>964</v>
      </c>
      <c r="Y172" s="1" t="s">
        <v>29</v>
      </c>
      <c r="Z172" s="1">
        <v>113</v>
      </c>
      <c r="AA172" s="1">
        <v>113</v>
      </c>
      <c r="AB172" s="1">
        <v>113</v>
      </c>
      <c r="AC172" s="1" t="s">
        <v>482</v>
      </c>
      <c r="AD172" s="1" t="str">
        <f>VLOOKUP(AC172,Legende!$A$5:$B$6,2,FALSE)</f>
        <v>Abfertigung innerhalb 90 Min</v>
      </c>
      <c r="AE172" s="1" t="s">
        <v>41</v>
      </c>
      <c r="AF172" s="6">
        <v>1</v>
      </c>
      <c r="AG172" s="6" t="str">
        <f>VLOOKUP(AF172,Legende!$A$10:$B$16,2,FALSE)</f>
        <v>Montag</v>
      </c>
      <c r="AH172" s="2">
        <v>45845</v>
      </c>
      <c r="AI172" s="5">
        <v>0.63888888888888995</v>
      </c>
      <c r="AJ172" s="2">
        <v>45845</v>
      </c>
      <c r="AK172" s="5">
        <v>0.65138888888889002</v>
      </c>
      <c r="AL172" s="2">
        <v>45845</v>
      </c>
      <c r="AM172" s="5">
        <v>0.65902777777777999</v>
      </c>
      <c r="AN172" s="1" t="s">
        <v>237</v>
      </c>
      <c r="AO172" s="1" t="str">
        <f>VLOOKUP(AN172,Verkehrsarten!$A:$B,2,FALSE)</f>
        <v>Linienflug</v>
      </c>
      <c r="AP172" s="1" t="s">
        <v>267</v>
      </c>
      <c r="AQ172" s="1" t="s">
        <v>44</v>
      </c>
      <c r="AR172" s="1" t="s">
        <v>964</v>
      </c>
      <c r="AS172" s="1" t="s">
        <v>965</v>
      </c>
      <c r="AT172" s="1" t="s">
        <v>535</v>
      </c>
      <c r="AU172" s="1" t="s">
        <v>34</v>
      </c>
      <c r="AV172" s="1" t="s">
        <v>382</v>
      </c>
      <c r="AW172" s="1">
        <v>146</v>
      </c>
      <c r="AX172" s="1" t="s">
        <v>382</v>
      </c>
      <c r="AY172" s="1" t="s">
        <v>482</v>
      </c>
      <c r="AZ172" s="1" t="str">
        <f>VLOOKUP(AY172,Legende!$A$5:$B$6,2,FALSE)</f>
        <v>Abfertigung innerhalb 90 Min</v>
      </c>
      <c r="BA172" s="1" t="s">
        <v>41</v>
      </c>
      <c r="BB172" s="1">
        <v>69</v>
      </c>
      <c r="BC172" s="30" t="s">
        <v>41</v>
      </c>
      <c r="BD172">
        <v>1</v>
      </c>
      <c r="BE172" s="1" t="str">
        <f>VLOOKUP(BD172,Legende!$A$10:$B$16,2,FALSE)</f>
        <v>Montag</v>
      </c>
    </row>
    <row r="173" spans="1:57" x14ac:dyDescent="0.25">
      <c r="A173" s="1" t="s">
        <v>966</v>
      </c>
      <c r="B173" s="1" t="s">
        <v>967</v>
      </c>
      <c r="C173" s="1" t="s">
        <v>4420</v>
      </c>
      <c r="D173" s="1" t="s">
        <v>968</v>
      </c>
      <c r="E173" s="1" t="s">
        <v>17</v>
      </c>
      <c r="F173" s="1" t="s">
        <v>17</v>
      </c>
      <c r="G173" s="1" t="s">
        <v>597</v>
      </c>
      <c r="H173" s="3">
        <v>83</v>
      </c>
      <c r="I173" s="1" t="s">
        <v>435</v>
      </c>
      <c r="J173" s="4">
        <v>210</v>
      </c>
      <c r="K173" s="1" t="s">
        <v>23</v>
      </c>
      <c r="L173" s="1" t="s">
        <v>17</v>
      </c>
      <c r="M173" s="1" t="s">
        <v>17</v>
      </c>
      <c r="N173" s="2">
        <v>45845</v>
      </c>
      <c r="O173" s="5">
        <v>0.61111111111111005</v>
      </c>
      <c r="P173" s="2">
        <v>45845</v>
      </c>
      <c r="Q173" s="5">
        <v>0.61666666666667003</v>
      </c>
      <c r="R173" s="2">
        <v>45845</v>
      </c>
      <c r="S173" s="5">
        <v>0.61250000000000004</v>
      </c>
      <c r="T173" s="1" t="s">
        <v>237</v>
      </c>
      <c r="U173" s="1" t="s">
        <v>969</v>
      </c>
      <c r="V173" s="1" t="str">
        <f>VLOOKUP(U173,Flughäfen!A:F,6,FALSE)</f>
        <v>Oslo</v>
      </c>
      <c r="W173" s="1" t="s">
        <v>44</v>
      </c>
      <c r="X173" s="1" t="s">
        <v>123</v>
      </c>
      <c r="Y173" s="1" t="s">
        <v>29</v>
      </c>
      <c r="Z173" s="1">
        <v>185</v>
      </c>
      <c r="AA173" s="1">
        <v>185</v>
      </c>
      <c r="AB173" s="1">
        <v>185</v>
      </c>
      <c r="AC173" s="1" t="s">
        <v>482</v>
      </c>
      <c r="AD173" s="1" t="str">
        <f>VLOOKUP(AC173,Legende!$A$5:$B$6,2,FALSE)</f>
        <v>Abfertigung innerhalb 90 Min</v>
      </c>
      <c r="AE173" s="1" t="s">
        <v>41</v>
      </c>
      <c r="AF173" s="6">
        <v>1</v>
      </c>
      <c r="AG173" s="6" t="str">
        <f>VLOOKUP(AF173,Legende!$A$10:$B$16,2,FALSE)</f>
        <v>Montag</v>
      </c>
      <c r="AH173" s="2">
        <v>45845</v>
      </c>
      <c r="AI173" s="5">
        <v>0.63888888888888995</v>
      </c>
      <c r="AJ173" s="2">
        <v>45845</v>
      </c>
      <c r="AK173" s="5">
        <v>0.65208333333333002</v>
      </c>
      <c r="AL173" s="2">
        <v>45845</v>
      </c>
      <c r="AM173" s="5">
        <v>0.65694444444444</v>
      </c>
      <c r="AN173" s="1" t="s">
        <v>237</v>
      </c>
      <c r="AO173" s="1" t="str">
        <f>VLOOKUP(AN173,Verkehrsarten!$A:$B,2,FALSE)</f>
        <v>Linienflug</v>
      </c>
      <c r="AP173" s="1" t="s">
        <v>969</v>
      </c>
      <c r="AQ173" s="1" t="s">
        <v>44</v>
      </c>
      <c r="AR173" s="1" t="s">
        <v>123</v>
      </c>
      <c r="AS173" s="1" t="s">
        <v>443</v>
      </c>
      <c r="AT173" s="1" t="s">
        <v>970</v>
      </c>
      <c r="AU173" s="1" t="s">
        <v>34</v>
      </c>
      <c r="AV173" s="1" t="s">
        <v>437</v>
      </c>
      <c r="AW173" s="1">
        <v>177</v>
      </c>
      <c r="AX173" s="1" t="s">
        <v>437</v>
      </c>
      <c r="AY173" s="1" t="s">
        <v>482</v>
      </c>
      <c r="AZ173" s="1" t="str">
        <f>VLOOKUP(AY173,Legende!$A$5:$B$6,2,FALSE)</f>
        <v>Abfertigung innerhalb 90 Min</v>
      </c>
      <c r="BA173" s="1" t="s">
        <v>17</v>
      </c>
      <c r="BB173" s="1">
        <v>0</v>
      </c>
      <c r="BC173" s="30" t="s">
        <v>41</v>
      </c>
      <c r="BD173">
        <v>1</v>
      </c>
      <c r="BE173" s="1" t="str">
        <f>VLOOKUP(BD173,Legende!$A$10:$B$16,2,FALSE)</f>
        <v>Montag</v>
      </c>
    </row>
    <row r="174" spans="1:57" x14ac:dyDescent="0.25">
      <c r="A174" s="1" t="s">
        <v>971</v>
      </c>
      <c r="B174" s="1" t="s">
        <v>972</v>
      </c>
      <c r="C174" s="1" t="s">
        <v>4419</v>
      </c>
      <c r="D174" s="1" t="s">
        <v>973</v>
      </c>
      <c r="E174" s="1" t="s">
        <v>17</v>
      </c>
      <c r="F174" s="1" t="s">
        <v>974</v>
      </c>
      <c r="G174" s="1" t="s">
        <v>17</v>
      </c>
      <c r="H174" s="3">
        <v>4</v>
      </c>
      <c r="I174" s="1" t="s">
        <v>974</v>
      </c>
      <c r="J174" s="4">
        <v>10</v>
      </c>
      <c r="K174" s="1" t="s">
        <v>23</v>
      </c>
      <c r="L174" s="1" t="s">
        <v>17</v>
      </c>
      <c r="M174" s="1" t="s">
        <v>17</v>
      </c>
      <c r="N174" s="2">
        <v>45845</v>
      </c>
      <c r="O174" s="5">
        <v>0.61180555555556004</v>
      </c>
      <c r="P174" s="2">
        <v>45845</v>
      </c>
      <c r="Q174" s="5">
        <v>0.62152777777778001</v>
      </c>
      <c r="R174" s="2">
        <v>45845</v>
      </c>
      <c r="S174" s="5">
        <v>0.62013888888889002</v>
      </c>
      <c r="T174" s="1" t="s">
        <v>976</v>
      </c>
      <c r="U174" s="1" t="s">
        <v>58</v>
      </c>
      <c r="V174" s="1" t="str">
        <f>VLOOKUP(U174,Flughäfen!A:F,6,FALSE)</f>
        <v>Sonst. Schleswig-Holstein</v>
      </c>
      <c r="W174" s="1" t="s">
        <v>27</v>
      </c>
      <c r="X174" s="1" t="s">
        <v>33</v>
      </c>
      <c r="Y174" s="1" t="s">
        <v>144</v>
      </c>
      <c r="Z174" s="1">
        <v>0</v>
      </c>
      <c r="AA174" s="1">
        <v>0</v>
      </c>
      <c r="AB174" s="1">
        <v>0</v>
      </c>
      <c r="AC174" s="1" t="s">
        <v>22</v>
      </c>
      <c r="AD174" s="1" t="str">
        <f>VLOOKUP(AC174,Legende!$A$5:$B$6,2,FALSE)</f>
        <v>getrennte Abfertigung, länger als 90 Min</v>
      </c>
      <c r="AE174" s="1" t="s">
        <v>17</v>
      </c>
      <c r="AF174" s="6">
        <v>1</v>
      </c>
      <c r="AG174" s="6" t="str">
        <f>VLOOKUP(AF174,Legende!$A$10:$B$16,2,FALSE)</f>
        <v>Montag</v>
      </c>
      <c r="AH174" s="2">
        <v>45845</v>
      </c>
      <c r="AI174" s="5">
        <v>0.68472222222222001</v>
      </c>
      <c r="AJ174" s="2">
        <v>45845</v>
      </c>
      <c r="AK174" s="5">
        <v>0.68541666666667</v>
      </c>
      <c r="AL174" s="2">
        <v>45845</v>
      </c>
      <c r="AM174" s="5">
        <v>0.68680555555556</v>
      </c>
      <c r="AN174" s="1" t="s">
        <v>976</v>
      </c>
      <c r="AO174" s="1" t="str">
        <f>VLOOKUP(AN174,Verkehrsarten!$A:$B,2,FALSE)</f>
        <v>Gesundheitsflug</v>
      </c>
      <c r="AP174" s="1" t="s">
        <v>58</v>
      </c>
      <c r="AQ174" s="1" t="s">
        <v>27</v>
      </c>
      <c r="AR174" s="1" t="s">
        <v>33</v>
      </c>
      <c r="AS174" s="1" t="s">
        <v>17</v>
      </c>
      <c r="AT174" s="1" t="s">
        <v>17</v>
      </c>
      <c r="AU174" s="1" t="s">
        <v>144</v>
      </c>
      <c r="AV174" s="1" t="s">
        <v>23</v>
      </c>
      <c r="AW174" s="1">
        <v>0</v>
      </c>
      <c r="AX174" s="1" t="s">
        <v>23</v>
      </c>
      <c r="AY174" s="1" t="s">
        <v>22</v>
      </c>
      <c r="AZ174" s="1" t="str">
        <f>VLOOKUP(AY174,Legende!$A$5:$B$6,2,FALSE)</f>
        <v>getrennte Abfertigung, länger als 90 Min</v>
      </c>
      <c r="BA174" s="1" t="s">
        <v>17</v>
      </c>
      <c r="BB174" s="1">
        <v>0</v>
      </c>
      <c r="BC174" s="30" t="s">
        <v>17</v>
      </c>
      <c r="BD174">
        <v>1</v>
      </c>
      <c r="BE174" s="1" t="str">
        <f>VLOOKUP(BD174,Legende!$A$10:$B$16,2,FALSE)</f>
        <v>Montag</v>
      </c>
    </row>
    <row r="175" spans="1:57" x14ac:dyDescent="0.25">
      <c r="A175" s="1" t="s">
        <v>977</v>
      </c>
      <c r="B175" s="1" t="s">
        <v>978</v>
      </c>
      <c r="C175" s="1" t="s">
        <v>4420</v>
      </c>
      <c r="D175" s="1" t="s">
        <v>979</v>
      </c>
      <c r="E175" s="1" t="s">
        <v>17</v>
      </c>
      <c r="F175" s="1" t="s">
        <v>399</v>
      </c>
      <c r="G175" s="1" t="s">
        <v>285</v>
      </c>
      <c r="H175" s="3">
        <v>80</v>
      </c>
      <c r="I175" s="1" t="s">
        <v>235</v>
      </c>
      <c r="J175" s="4">
        <v>230</v>
      </c>
      <c r="K175" s="1" t="s">
        <v>23</v>
      </c>
      <c r="L175" s="1" t="s">
        <v>17</v>
      </c>
      <c r="M175" s="32" t="s">
        <v>4421</v>
      </c>
      <c r="N175" s="2">
        <v>45845</v>
      </c>
      <c r="O175" s="5">
        <v>0.625</v>
      </c>
      <c r="P175" s="2">
        <v>45845</v>
      </c>
      <c r="Q175" s="5">
        <v>0.62291666666667</v>
      </c>
      <c r="R175" s="2">
        <v>45845</v>
      </c>
      <c r="S175" s="5">
        <v>0.61388888888889004</v>
      </c>
      <c r="T175" s="1" t="s">
        <v>237</v>
      </c>
      <c r="U175" s="1" t="s">
        <v>980</v>
      </c>
      <c r="V175" s="1" t="str">
        <f>VLOOKUP(U175,Flughäfen!A:F,6,FALSE)</f>
        <v>Bukarest/Otopeni</v>
      </c>
      <c r="W175" s="1" t="s">
        <v>44</v>
      </c>
      <c r="X175" s="1" t="s">
        <v>287</v>
      </c>
      <c r="Y175" s="1" t="s">
        <v>29</v>
      </c>
      <c r="Z175" s="1">
        <v>198</v>
      </c>
      <c r="AA175" s="1">
        <v>198</v>
      </c>
      <c r="AB175" s="1">
        <v>198</v>
      </c>
      <c r="AC175" s="1" t="s">
        <v>482</v>
      </c>
      <c r="AD175" s="1" t="str">
        <f>VLOOKUP(AC175,Legende!$A$5:$B$6,2,FALSE)</f>
        <v>Abfertigung innerhalb 90 Min</v>
      </c>
      <c r="AE175" s="1" t="s">
        <v>63</v>
      </c>
      <c r="AF175" s="6">
        <v>1</v>
      </c>
      <c r="AG175" s="6" t="str">
        <f>VLOOKUP(AF175,Legende!$A$10:$B$16,2,FALSE)</f>
        <v>Montag</v>
      </c>
      <c r="AH175" s="2">
        <v>45845</v>
      </c>
      <c r="AI175" s="5">
        <v>0.64930555555556002</v>
      </c>
      <c r="AJ175" s="2">
        <v>45845</v>
      </c>
      <c r="AK175" s="5">
        <v>0.67222222222221995</v>
      </c>
      <c r="AL175" s="2">
        <v>45845</v>
      </c>
      <c r="AM175" s="5">
        <v>0.72569444444443998</v>
      </c>
      <c r="AN175" s="1" t="s">
        <v>237</v>
      </c>
      <c r="AO175" s="1" t="str">
        <f>VLOOKUP(AN175,Verkehrsarten!$A:$B,2,FALSE)</f>
        <v>Linienflug</v>
      </c>
      <c r="AP175" s="1" t="s">
        <v>980</v>
      </c>
      <c r="AQ175" s="1" t="s">
        <v>44</v>
      </c>
      <c r="AR175" s="1" t="s">
        <v>287</v>
      </c>
      <c r="AS175" s="1" t="s">
        <v>414</v>
      </c>
      <c r="AT175" s="1" t="s">
        <v>529</v>
      </c>
      <c r="AU175" s="1" t="s">
        <v>34</v>
      </c>
      <c r="AV175" s="1" t="s">
        <v>981</v>
      </c>
      <c r="AW175" s="1">
        <v>222</v>
      </c>
      <c r="AX175" s="1" t="s">
        <v>981</v>
      </c>
      <c r="AY175" s="1" t="s">
        <v>482</v>
      </c>
      <c r="AZ175" s="1" t="str">
        <f>VLOOKUP(AY175,Legende!$A$5:$B$6,2,FALSE)</f>
        <v>Abfertigung innerhalb 90 Min</v>
      </c>
      <c r="BA175" s="1" t="s">
        <v>17</v>
      </c>
      <c r="BB175" s="1">
        <v>0</v>
      </c>
      <c r="BC175" s="30" t="s">
        <v>63</v>
      </c>
      <c r="BD175">
        <v>1</v>
      </c>
      <c r="BE175" s="1" t="str">
        <f>VLOOKUP(BD175,Legende!$A$10:$B$16,2,FALSE)</f>
        <v>Montag</v>
      </c>
    </row>
    <row r="176" spans="1:57" x14ac:dyDescent="0.25">
      <c r="A176" s="1" t="s">
        <v>982</v>
      </c>
      <c r="B176" s="1" t="s">
        <v>983</v>
      </c>
      <c r="C176" s="1" t="s">
        <v>4420</v>
      </c>
      <c r="D176" s="1" t="s">
        <v>984</v>
      </c>
      <c r="E176" s="1" t="s">
        <v>17</v>
      </c>
      <c r="F176" s="1" t="s">
        <v>284</v>
      </c>
      <c r="G176" s="1" t="s">
        <v>285</v>
      </c>
      <c r="H176" s="3">
        <v>74</v>
      </c>
      <c r="I176" s="1" t="s">
        <v>286</v>
      </c>
      <c r="J176" s="4">
        <v>180</v>
      </c>
      <c r="K176" s="1" t="s">
        <v>23</v>
      </c>
      <c r="L176" s="1" t="s">
        <v>17</v>
      </c>
      <c r="M176" s="32" t="s">
        <v>4421</v>
      </c>
      <c r="N176" s="2">
        <v>45845</v>
      </c>
      <c r="O176" s="5">
        <v>0.62847222222221999</v>
      </c>
      <c r="P176" s="2">
        <v>45845</v>
      </c>
      <c r="Q176" s="5">
        <v>0.62569444444444</v>
      </c>
      <c r="R176" s="2">
        <v>45845</v>
      </c>
      <c r="S176" s="5">
        <v>0.62013888888889002</v>
      </c>
      <c r="T176" s="1" t="s">
        <v>237</v>
      </c>
      <c r="U176" s="1" t="s">
        <v>486</v>
      </c>
      <c r="V176" s="1" t="str">
        <f>VLOOKUP(U176,Flughäfen!A:F,6,FALSE)</f>
        <v>Madrid</v>
      </c>
      <c r="W176" s="1" t="s">
        <v>44</v>
      </c>
      <c r="X176" s="1" t="s">
        <v>265</v>
      </c>
      <c r="Y176" s="1" t="s">
        <v>29</v>
      </c>
      <c r="Z176" s="1">
        <v>150</v>
      </c>
      <c r="AA176" s="1">
        <v>150</v>
      </c>
      <c r="AB176" s="1">
        <v>150</v>
      </c>
      <c r="AC176" s="1" t="s">
        <v>482</v>
      </c>
      <c r="AD176" s="1" t="str">
        <f>VLOOKUP(AC176,Legende!$A$5:$B$6,2,FALSE)</f>
        <v>Abfertigung innerhalb 90 Min</v>
      </c>
      <c r="AE176" s="1" t="s">
        <v>63</v>
      </c>
      <c r="AF176" s="6">
        <v>1</v>
      </c>
      <c r="AG176" s="6" t="str">
        <f>VLOOKUP(AF176,Legende!$A$10:$B$16,2,FALSE)</f>
        <v>Montag</v>
      </c>
      <c r="AH176" s="2">
        <v>45845</v>
      </c>
      <c r="AI176" s="5">
        <v>0.65625</v>
      </c>
      <c r="AJ176" s="2">
        <v>45845</v>
      </c>
      <c r="AK176" s="5">
        <v>0.68263888888889002</v>
      </c>
      <c r="AL176" s="2">
        <v>45845</v>
      </c>
      <c r="AM176" s="5">
        <v>0.68819444444444</v>
      </c>
      <c r="AN176" s="1" t="s">
        <v>237</v>
      </c>
      <c r="AO176" s="1" t="str">
        <f>VLOOKUP(AN176,Verkehrsarten!$A:$B,2,FALSE)</f>
        <v>Linienflug</v>
      </c>
      <c r="AP176" s="1" t="s">
        <v>486</v>
      </c>
      <c r="AQ176" s="1" t="s">
        <v>44</v>
      </c>
      <c r="AR176" s="1" t="s">
        <v>265</v>
      </c>
      <c r="AS176" s="1" t="s">
        <v>268</v>
      </c>
      <c r="AT176" s="1" t="s">
        <v>985</v>
      </c>
      <c r="AU176" s="1" t="s">
        <v>34</v>
      </c>
      <c r="AV176" s="1" t="s">
        <v>520</v>
      </c>
      <c r="AW176" s="1">
        <v>168</v>
      </c>
      <c r="AX176" s="1" t="s">
        <v>520</v>
      </c>
      <c r="AY176" s="1" t="s">
        <v>482</v>
      </c>
      <c r="AZ176" s="1" t="str">
        <f>VLOOKUP(AY176,Legende!$A$5:$B$6,2,FALSE)</f>
        <v>Abfertigung innerhalb 90 Min</v>
      </c>
      <c r="BA176" s="1" t="s">
        <v>17</v>
      </c>
      <c r="BB176" s="1">
        <v>0</v>
      </c>
      <c r="BC176" s="30" t="s">
        <v>63</v>
      </c>
      <c r="BD176">
        <v>1</v>
      </c>
      <c r="BE176" s="1" t="str">
        <f>VLOOKUP(BD176,Legende!$A$10:$B$16,2,FALSE)</f>
        <v>Montag</v>
      </c>
    </row>
    <row r="177" spans="1:57" x14ac:dyDescent="0.25">
      <c r="A177" s="1" t="s">
        <v>986</v>
      </c>
      <c r="B177" s="1" t="s">
        <v>987</v>
      </c>
      <c r="C177" s="1" t="s">
        <v>4420</v>
      </c>
      <c r="D177" s="1" t="s">
        <v>988</v>
      </c>
      <c r="E177" s="1" t="s">
        <v>17</v>
      </c>
      <c r="F177" s="1" t="s">
        <v>655</v>
      </c>
      <c r="G177" s="1" t="s">
        <v>97</v>
      </c>
      <c r="H177" s="3">
        <v>23</v>
      </c>
      <c r="I177" s="1" t="s">
        <v>655</v>
      </c>
      <c r="J177" s="4">
        <v>70</v>
      </c>
      <c r="K177" s="1" t="s">
        <v>23</v>
      </c>
      <c r="L177" s="1" t="s">
        <v>17</v>
      </c>
      <c r="M177" s="1" t="s">
        <v>17</v>
      </c>
      <c r="N177" s="2">
        <v>45845</v>
      </c>
      <c r="O177" s="5">
        <v>0.63541666666666996</v>
      </c>
      <c r="P177" s="2">
        <v>45845</v>
      </c>
      <c r="Q177" s="5">
        <v>0.63749999999999996</v>
      </c>
      <c r="R177" s="2">
        <v>45845</v>
      </c>
      <c r="S177" s="5">
        <v>0.63333333333332997</v>
      </c>
      <c r="T177" s="1" t="s">
        <v>237</v>
      </c>
      <c r="U177" s="1" t="s">
        <v>656</v>
      </c>
      <c r="V177" s="1" t="str">
        <f>VLOOKUP(U177,Flughäfen!A:F,6,FALSE)</f>
        <v>Kopenhagen</v>
      </c>
      <c r="W177" s="1" t="s">
        <v>44</v>
      </c>
      <c r="X177" s="1" t="s">
        <v>552</v>
      </c>
      <c r="Y177" s="1" t="s">
        <v>29</v>
      </c>
      <c r="Z177" s="1">
        <v>65</v>
      </c>
      <c r="AA177" s="1">
        <v>65</v>
      </c>
      <c r="AB177" s="1">
        <v>65</v>
      </c>
      <c r="AC177" s="1" t="s">
        <v>482</v>
      </c>
      <c r="AD177" s="1" t="str">
        <f>VLOOKUP(AC177,Legende!$A$5:$B$6,2,FALSE)</f>
        <v>Abfertigung innerhalb 90 Min</v>
      </c>
      <c r="AE177" s="1" t="s">
        <v>63</v>
      </c>
      <c r="AF177" s="6">
        <v>1</v>
      </c>
      <c r="AG177" s="6" t="str">
        <f>VLOOKUP(AF177,Legende!$A$10:$B$16,2,FALSE)</f>
        <v>Montag</v>
      </c>
      <c r="AH177" s="2">
        <v>45845</v>
      </c>
      <c r="AI177" s="5">
        <v>0.65625</v>
      </c>
      <c r="AJ177" s="2">
        <v>45845</v>
      </c>
      <c r="AK177" s="5">
        <v>0.66597222222221997</v>
      </c>
      <c r="AL177" s="2">
        <v>45845</v>
      </c>
      <c r="AM177" s="5">
        <v>0.67222222222221995</v>
      </c>
      <c r="AN177" s="1" t="s">
        <v>237</v>
      </c>
      <c r="AO177" s="1" t="str">
        <f>VLOOKUP(AN177,Verkehrsarten!$A:$B,2,FALSE)</f>
        <v>Linienflug</v>
      </c>
      <c r="AP177" s="1" t="s">
        <v>656</v>
      </c>
      <c r="AQ177" s="1" t="s">
        <v>44</v>
      </c>
      <c r="AR177" s="1" t="s">
        <v>552</v>
      </c>
      <c r="AS177" s="1" t="s">
        <v>478</v>
      </c>
      <c r="AT177" s="1" t="s">
        <v>195</v>
      </c>
      <c r="AU177" s="1" t="s">
        <v>34</v>
      </c>
      <c r="AV177" s="1" t="s">
        <v>552</v>
      </c>
      <c r="AW177" s="1">
        <v>44</v>
      </c>
      <c r="AX177" s="1" t="s">
        <v>552</v>
      </c>
      <c r="AY177" s="1" t="s">
        <v>482</v>
      </c>
      <c r="AZ177" s="1" t="str">
        <f>VLOOKUP(AY177,Legende!$A$5:$B$6,2,FALSE)</f>
        <v>Abfertigung innerhalb 90 Min</v>
      </c>
      <c r="BA177" s="1" t="s">
        <v>63</v>
      </c>
      <c r="BB177" s="1">
        <v>26</v>
      </c>
      <c r="BC177" s="30" t="s">
        <v>63</v>
      </c>
      <c r="BD177">
        <v>1</v>
      </c>
      <c r="BE177" s="1" t="str">
        <f>VLOOKUP(BD177,Legende!$A$10:$B$16,2,FALSE)</f>
        <v>Montag</v>
      </c>
    </row>
    <row r="178" spans="1:57" x14ac:dyDescent="0.25">
      <c r="A178" s="1" t="s">
        <v>989</v>
      </c>
      <c r="B178" s="1" t="s">
        <v>343</v>
      </c>
      <c r="C178" s="1" t="s">
        <v>4420</v>
      </c>
      <c r="D178" s="1" t="s">
        <v>990</v>
      </c>
      <c r="E178" s="1" t="s">
        <v>17</v>
      </c>
      <c r="F178" s="1" t="s">
        <v>251</v>
      </c>
      <c r="G178" s="1" t="s">
        <v>252</v>
      </c>
      <c r="H178" s="3">
        <v>68</v>
      </c>
      <c r="I178" s="1" t="s">
        <v>253</v>
      </c>
      <c r="J178" s="4">
        <v>150</v>
      </c>
      <c r="K178" s="1" t="s">
        <v>23</v>
      </c>
      <c r="L178" s="1" t="s">
        <v>17</v>
      </c>
      <c r="M178" s="1" t="s">
        <v>17</v>
      </c>
      <c r="N178" s="2">
        <v>45845</v>
      </c>
      <c r="O178" s="5">
        <v>0.64930555555556002</v>
      </c>
      <c r="P178" s="2">
        <v>45845</v>
      </c>
      <c r="Q178" s="5">
        <v>0.64513888888889004</v>
      </c>
      <c r="R178" s="2">
        <v>45845</v>
      </c>
      <c r="S178" s="5">
        <v>0.64166666666667005</v>
      </c>
      <c r="T178" s="1" t="s">
        <v>237</v>
      </c>
      <c r="U178" s="1" t="s">
        <v>651</v>
      </c>
      <c r="V178" s="1" t="str">
        <f>VLOOKUP(U178,Flughäfen!A:F,6,FALSE)</f>
        <v>Bilbao</v>
      </c>
      <c r="W178" s="1" t="s">
        <v>44</v>
      </c>
      <c r="X178" s="1" t="s">
        <v>257</v>
      </c>
      <c r="Y178" s="1" t="s">
        <v>29</v>
      </c>
      <c r="Z178" s="1">
        <v>128</v>
      </c>
      <c r="AA178" s="1">
        <v>128</v>
      </c>
      <c r="AB178" s="1">
        <v>128</v>
      </c>
      <c r="AC178" s="1" t="s">
        <v>482</v>
      </c>
      <c r="AD178" s="1" t="str">
        <f>VLOOKUP(AC178,Legende!$A$5:$B$6,2,FALSE)</f>
        <v>Abfertigung innerhalb 90 Min</v>
      </c>
      <c r="AE178" s="1" t="s">
        <v>41</v>
      </c>
      <c r="AF178" s="6">
        <v>1</v>
      </c>
      <c r="AG178" s="6" t="str">
        <f>VLOOKUP(AF178,Legende!$A$10:$B$16,2,FALSE)</f>
        <v>Montag</v>
      </c>
      <c r="AH178" s="2">
        <v>45845</v>
      </c>
      <c r="AI178" s="5">
        <v>0.68402777777778001</v>
      </c>
      <c r="AJ178" s="2">
        <v>45845</v>
      </c>
      <c r="AK178" s="5">
        <v>0.69791666666666996</v>
      </c>
      <c r="AL178" s="2">
        <v>45845</v>
      </c>
      <c r="AM178" s="5">
        <v>0.70347222222221995</v>
      </c>
      <c r="AN178" s="1" t="s">
        <v>237</v>
      </c>
      <c r="AO178" s="1" t="str">
        <f>VLOOKUP(AN178,Verkehrsarten!$A:$B,2,FALSE)</f>
        <v>Linienflug</v>
      </c>
      <c r="AP178" s="1" t="s">
        <v>353</v>
      </c>
      <c r="AQ178" s="1" t="s">
        <v>44</v>
      </c>
      <c r="AR178" s="1" t="s">
        <v>257</v>
      </c>
      <c r="AS178" s="1" t="s">
        <v>258</v>
      </c>
      <c r="AT178" s="1" t="s">
        <v>245</v>
      </c>
      <c r="AU178" s="1" t="s">
        <v>34</v>
      </c>
      <c r="AV178" s="1" t="s">
        <v>704</v>
      </c>
      <c r="AW178" s="1">
        <v>147</v>
      </c>
      <c r="AX178" s="1" t="s">
        <v>704</v>
      </c>
      <c r="AY178" s="1" t="s">
        <v>482</v>
      </c>
      <c r="AZ178" s="1" t="str">
        <f>VLOOKUP(AY178,Legende!$A$5:$B$6,2,FALSE)</f>
        <v>Abfertigung innerhalb 90 Min</v>
      </c>
      <c r="BA178" s="1" t="s">
        <v>41</v>
      </c>
      <c r="BB178" s="1">
        <v>100</v>
      </c>
      <c r="BC178" s="30" t="s">
        <v>41</v>
      </c>
      <c r="BD178">
        <v>1</v>
      </c>
      <c r="BE178" s="1" t="str">
        <f>VLOOKUP(BD178,Legende!$A$10:$B$16,2,FALSE)</f>
        <v>Montag</v>
      </c>
    </row>
    <row r="179" spans="1:57" x14ac:dyDescent="0.25">
      <c r="A179" s="1" t="s">
        <v>991</v>
      </c>
      <c r="B179" s="1" t="s">
        <v>505</v>
      </c>
      <c r="C179" s="1" t="s">
        <v>4420</v>
      </c>
      <c r="D179" s="1" t="s">
        <v>992</v>
      </c>
      <c r="E179" s="1" t="s">
        <v>17</v>
      </c>
      <c r="F179" s="1" t="s">
        <v>251</v>
      </c>
      <c r="G179" s="1" t="s">
        <v>252</v>
      </c>
      <c r="H179" s="3">
        <v>68</v>
      </c>
      <c r="I179" s="1" t="s">
        <v>253</v>
      </c>
      <c r="J179" s="4">
        <v>150</v>
      </c>
      <c r="K179" s="1" t="s">
        <v>23</v>
      </c>
      <c r="L179" s="1" t="s">
        <v>17</v>
      </c>
      <c r="M179" s="1" t="s">
        <v>17</v>
      </c>
      <c r="N179" s="2">
        <v>45845</v>
      </c>
      <c r="O179" s="5">
        <v>0.64236111111111005</v>
      </c>
      <c r="P179" s="2">
        <v>45845</v>
      </c>
      <c r="Q179" s="5">
        <v>0.64722222222222003</v>
      </c>
      <c r="R179" s="2">
        <v>45845</v>
      </c>
      <c r="S179" s="5">
        <v>0.64236111111111005</v>
      </c>
      <c r="T179" s="1" t="s">
        <v>237</v>
      </c>
      <c r="U179" s="1" t="s">
        <v>224</v>
      </c>
      <c r="V179" s="1" t="str">
        <f>VLOOKUP(U179,Flughäfen!A:F,6,FALSE)</f>
        <v>Verona-Villafranca</v>
      </c>
      <c r="W179" s="1" t="s">
        <v>44</v>
      </c>
      <c r="X179" s="1" t="s">
        <v>346</v>
      </c>
      <c r="Y179" s="1" t="s">
        <v>29</v>
      </c>
      <c r="Z179" s="1">
        <v>135</v>
      </c>
      <c r="AA179" s="1">
        <v>135</v>
      </c>
      <c r="AB179" s="1">
        <v>135</v>
      </c>
      <c r="AC179" s="1" t="s">
        <v>482</v>
      </c>
      <c r="AD179" s="1" t="str">
        <f>VLOOKUP(AC179,Legende!$A$5:$B$6,2,FALSE)</f>
        <v>Abfertigung innerhalb 90 Min</v>
      </c>
      <c r="AE179" s="1" t="s">
        <v>41</v>
      </c>
      <c r="AF179" s="6">
        <v>1</v>
      </c>
      <c r="AG179" s="6" t="str">
        <f>VLOOKUP(AF179,Legende!$A$10:$B$16,2,FALSE)</f>
        <v>Montag</v>
      </c>
      <c r="AH179" s="2">
        <v>45845</v>
      </c>
      <c r="AI179" s="5">
        <v>0.66666666666666996</v>
      </c>
      <c r="AJ179" s="2">
        <v>45845</v>
      </c>
      <c r="AK179" s="5">
        <v>0.68055555555556002</v>
      </c>
      <c r="AL179" s="2">
        <v>45845</v>
      </c>
      <c r="AM179" s="5">
        <v>0.68541666666667</v>
      </c>
      <c r="AN179" s="1" t="s">
        <v>19</v>
      </c>
      <c r="AO179" s="1" t="str">
        <f>VLOOKUP(AN179,Verkehrsarten!$A:$B,2,FALSE)</f>
        <v>Leerflug</v>
      </c>
      <c r="AP179" s="1" t="s">
        <v>348</v>
      </c>
      <c r="AQ179" s="1" t="s">
        <v>27</v>
      </c>
      <c r="AR179" s="1" t="s">
        <v>346</v>
      </c>
      <c r="AS179" s="1" t="s">
        <v>17</v>
      </c>
      <c r="AT179" s="1" t="s">
        <v>17</v>
      </c>
      <c r="AU179" s="1" t="s">
        <v>34</v>
      </c>
      <c r="AV179" s="1" t="s">
        <v>23</v>
      </c>
      <c r="AW179" s="1">
        <v>0</v>
      </c>
      <c r="AX179" s="1" t="s">
        <v>23</v>
      </c>
      <c r="AY179" s="1" t="s">
        <v>482</v>
      </c>
      <c r="AZ179" s="1" t="str">
        <f>VLOOKUP(AY179,Legende!$A$5:$B$6,2,FALSE)</f>
        <v>Abfertigung innerhalb 90 Min</v>
      </c>
      <c r="BA179" s="1" t="s">
        <v>17</v>
      </c>
      <c r="BB179" s="1">
        <v>0</v>
      </c>
      <c r="BC179" s="30" t="s">
        <v>41</v>
      </c>
      <c r="BD179">
        <v>1</v>
      </c>
      <c r="BE179" s="1" t="str">
        <f>VLOOKUP(BD179,Legende!$A$10:$B$16,2,FALSE)</f>
        <v>Montag</v>
      </c>
    </row>
    <row r="180" spans="1:57" x14ac:dyDescent="0.25">
      <c r="A180" s="1" t="s">
        <v>993</v>
      </c>
      <c r="B180" s="1" t="s">
        <v>994</v>
      </c>
      <c r="C180" s="1" t="s">
        <v>4419</v>
      </c>
      <c r="D180" s="1" t="s">
        <v>995</v>
      </c>
      <c r="E180" s="1" t="s">
        <v>17</v>
      </c>
      <c r="F180" s="1" t="s">
        <v>17</v>
      </c>
      <c r="G180" s="1" t="s">
        <v>17</v>
      </c>
      <c r="H180" s="3">
        <v>9</v>
      </c>
      <c r="I180" s="1" t="s">
        <v>695</v>
      </c>
      <c r="J180" s="4">
        <v>11</v>
      </c>
      <c r="K180" s="1" t="s">
        <v>23</v>
      </c>
      <c r="L180" s="1" t="s">
        <v>17</v>
      </c>
      <c r="M180" s="1" t="s">
        <v>17</v>
      </c>
      <c r="N180" s="2">
        <v>45845</v>
      </c>
      <c r="O180" s="5">
        <v>0.64861111111111003</v>
      </c>
      <c r="P180" s="2">
        <v>45845</v>
      </c>
      <c r="Q180" s="5">
        <v>0.64791666666667003</v>
      </c>
      <c r="R180" s="2">
        <v>45845</v>
      </c>
      <c r="S180" s="5">
        <v>0.64652777777778003</v>
      </c>
      <c r="T180" s="1" t="s">
        <v>110</v>
      </c>
      <c r="U180" s="1" t="s">
        <v>380</v>
      </c>
      <c r="V180" s="1" t="str">
        <f>VLOOKUP(U180,Flughäfen!A:F,6,FALSE)</f>
        <v>Ibiza</v>
      </c>
      <c r="W180" s="1" t="s">
        <v>44</v>
      </c>
      <c r="X180" s="1" t="s">
        <v>229</v>
      </c>
      <c r="Y180" s="1" t="s">
        <v>29</v>
      </c>
      <c r="Z180" s="1">
        <v>6</v>
      </c>
      <c r="AA180" s="1">
        <v>6</v>
      </c>
      <c r="AB180" s="1">
        <v>6</v>
      </c>
      <c r="AC180" s="1" t="s">
        <v>22</v>
      </c>
      <c r="AD180" s="1" t="str">
        <f>VLOOKUP(AC180,Legende!$A$5:$B$6,2,FALSE)</f>
        <v>getrennte Abfertigung, länger als 90 Min</v>
      </c>
      <c r="AE180" s="1" t="s">
        <v>17</v>
      </c>
      <c r="AF180" s="6">
        <v>1</v>
      </c>
      <c r="AG180" s="6" t="str">
        <f>VLOOKUP(AF180,Legende!$A$10:$B$16,2,FALSE)</f>
        <v>Montag</v>
      </c>
      <c r="AH180" s="2">
        <v>45845</v>
      </c>
      <c r="AI180" s="5">
        <v>0.70833333333333004</v>
      </c>
      <c r="AJ180" s="2">
        <v>45845</v>
      </c>
      <c r="AK180" s="5">
        <v>0.73124999999999996</v>
      </c>
      <c r="AL180" s="2">
        <v>45845</v>
      </c>
      <c r="AM180" s="5">
        <v>0.74236111111111003</v>
      </c>
      <c r="AN180" s="1" t="s">
        <v>107</v>
      </c>
      <c r="AO180" s="1" t="str">
        <f>VLOOKUP(AN180,Verkehrsarten!$A:$B,2,FALSE)</f>
        <v>sonstiger nichtgewerblicher Verkehr</v>
      </c>
      <c r="AP180" s="1" t="s">
        <v>108</v>
      </c>
      <c r="AQ180" s="1" t="s">
        <v>44</v>
      </c>
      <c r="AR180" s="1" t="s">
        <v>229</v>
      </c>
      <c r="AS180" s="1" t="s">
        <v>17</v>
      </c>
      <c r="AT180" s="1" t="s">
        <v>17</v>
      </c>
      <c r="AU180" s="1" t="s">
        <v>34</v>
      </c>
      <c r="AV180" s="1" t="s">
        <v>23</v>
      </c>
      <c r="AW180" s="1">
        <v>0</v>
      </c>
      <c r="AX180" s="1" t="s">
        <v>23</v>
      </c>
      <c r="AY180" s="1" t="s">
        <v>22</v>
      </c>
      <c r="AZ180" s="1" t="str">
        <f>VLOOKUP(AY180,Legende!$A$5:$B$6,2,FALSE)</f>
        <v>getrennte Abfertigung, länger als 90 Min</v>
      </c>
      <c r="BA180" s="1" t="s">
        <v>17</v>
      </c>
      <c r="BB180" s="1">
        <v>0</v>
      </c>
      <c r="BC180" s="30" t="s">
        <v>17</v>
      </c>
      <c r="BD180">
        <v>1</v>
      </c>
      <c r="BE180" s="1" t="str">
        <f>VLOOKUP(BD180,Legende!$A$10:$B$16,2,FALSE)</f>
        <v>Montag</v>
      </c>
    </row>
    <row r="181" spans="1:57" x14ac:dyDescent="0.25">
      <c r="A181" s="1" t="s">
        <v>996</v>
      </c>
      <c r="B181" s="1" t="s">
        <v>997</v>
      </c>
      <c r="C181" s="1" t="s">
        <v>4419</v>
      </c>
      <c r="D181" s="1" t="s">
        <v>998</v>
      </c>
      <c r="E181" s="1" t="s">
        <v>17</v>
      </c>
      <c r="F181" s="1" t="s">
        <v>17</v>
      </c>
      <c r="G181" s="1" t="s">
        <v>17</v>
      </c>
      <c r="H181" s="3">
        <v>11</v>
      </c>
      <c r="I181" s="1" t="s">
        <v>999</v>
      </c>
      <c r="J181" s="4">
        <v>8</v>
      </c>
      <c r="K181" s="1" t="s">
        <v>23</v>
      </c>
      <c r="L181" s="1" t="s">
        <v>24</v>
      </c>
      <c r="M181" s="1" t="s">
        <v>17</v>
      </c>
      <c r="N181" s="2">
        <v>45845</v>
      </c>
      <c r="O181" s="5">
        <v>0.69097222222221999</v>
      </c>
      <c r="P181" s="2">
        <v>45845</v>
      </c>
      <c r="Q181" s="5">
        <v>0.66944444444443996</v>
      </c>
      <c r="R181" s="2">
        <v>45845</v>
      </c>
      <c r="S181" s="5">
        <v>0.66736111111110996</v>
      </c>
      <c r="T181" s="1" t="s">
        <v>110</v>
      </c>
      <c r="U181" s="1" t="s">
        <v>98</v>
      </c>
      <c r="V181" s="1" t="str">
        <f>VLOOKUP(U181,Flughäfen!A:F,6,FALSE)</f>
        <v>Leipzig</v>
      </c>
      <c r="W181" s="1" t="s">
        <v>27</v>
      </c>
      <c r="X181" s="1" t="s">
        <v>259</v>
      </c>
      <c r="Y181" s="1" t="s">
        <v>29</v>
      </c>
      <c r="Z181" s="1">
        <v>4</v>
      </c>
      <c r="AA181" s="1">
        <v>4</v>
      </c>
      <c r="AB181" s="1">
        <v>4</v>
      </c>
      <c r="AC181" s="1" t="s">
        <v>22</v>
      </c>
      <c r="AD181" s="1" t="str">
        <f>VLOOKUP(AC181,Legende!$A$5:$B$6,2,FALSE)</f>
        <v>getrennte Abfertigung, länger als 90 Min</v>
      </c>
      <c r="AE181" s="1" t="s">
        <v>17</v>
      </c>
      <c r="AF181" s="6">
        <v>1</v>
      </c>
      <c r="AG181" s="6" t="str">
        <f>VLOOKUP(AF181,Legende!$A$10:$B$16,2,FALSE)</f>
        <v>Montag</v>
      </c>
      <c r="AH181" s="2">
        <v>45846</v>
      </c>
      <c r="AI181" s="5">
        <v>0.51388888888888995</v>
      </c>
      <c r="AJ181" s="2">
        <v>45846</v>
      </c>
      <c r="AK181" s="5">
        <v>0.47986111111111002</v>
      </c>
      <c r="AL181" s="2">
        <v>45846</v>
      </c>
      <c r="AM181" s="5">
        <v>0.48194444444444001</v>
      </c>
      <c r="AN181" s="1" t="s">
        <v>107</v>
      </c>
      <c r="AO181" s="1" t="str">
        <f>VLOOKUP(AN181,Verkehrsarten!$A:$B,2,FALSE)</f>
        <v>sonstiger nichtgewerblicher Verkehr</v>
      </c>
      <c r="AP181" s="1" t="s">
        <v>319</v>
      </c>
      <c r="AQ181" s="1" t="s">
        <v>44</v>
      </c>
      <c r="AR181" s="1" t="s">
        <v>259</v>
      </c>
      <c r="AS181" s="1" t="s">
        <v>17</v>
      </c>
      <c r="AT181" s="1" t="s">
        <v>17</v>
      </c>
      <c r="AU181" s="1" t="s">
        <v>34</v>
      </c>
      <c r="AV181" s="1" t="s">
        <v>23</v>
      </c>
      <c r="AW181" s="1">
        <v>0</v>
      </c>
      <c r="AX181" s="1" t="s">
        <v>23</v>
      </c>
      <c r="AY181" s="1" t="s">
        <v>22</v>
      </c>
      <c r="AZ181" s="1" t="str">
        <f>VLOOKUP(AY181,Legende!$A$5:$B$6,2,FALSE)</f>
        <v>getrennte Abfertigung, länger als 90 Min</v>
      </c>
      <c r="BA181" s="1" t="s">
        <v>17</v>
      </c>
      <c r="BB181" s="1">
        <v>0</v>
      </c>
      <c r="BC181" s="30" t="s">
        <v>17</v>
      </c>
      <c r="BD181">
        <v>2</v>
      </c>
      <c r="BE181" s="1" t="str">
        <f>VLOOKUP(BD181,Legende!$A$10:$B$16,2,FALSE)</f>
        <v>Dienstag</v>
      </c>
    </row>
    <row r="182" spans="1:57" x14ac:dyDescent="0.25">
      <c r="A182" s="1" t="s">
        <v>1000</v>
      </c>
      <c r="B182" s="1" t="s">
        <v>1001</v>
      </c>
      <c r="C182" s="1" t="s">
        <v>4420</v>
      </c>
      <c r="D182" s="1" t="s">
        <v>1002</v>
      </c>
      <c r="E182" s="1" t="s">
        <v>17</v>
      </c>
      <c r="F182" s="1" t="s">
        <v>17</v>
      </c>
      <c r="G182" s="1" t="s">
        <v>234</v>
      </c>
      <c r="H182" s="3">
        <v>91</v>
      </c>
      <c r="I182" s="1" t="s">
        <v>235</v>
      </c>
      <c r="J182" s="4">
        <v>244</v>
      </c>
      <c r="K182" s="1" t="s">
        <v>23</v>
      </c>
      <c r="L182" s="1" t="s">
        <v>17</v>
      </c>
      <c r="M182" s="32" t="s">
        <v>4421</v>
      </c>
      <c r="N182" s="2">
        <v>45845</v>
      </c>
      <c r="O182" s="5">
        <v>0.6875</v>
      </c>
      <c r="P182" s="2">
        <v>45845</v>
      </c>
      <c r="Q182" s="5">
        <v>0.67638888888889004</v>
      </c>
      <c r="R182" s="2">
        <v>45845</v>
      </c>
      <c r="S182" s="5">
        <v>0.67152777777778005</v>
      </c>
      <c r="T182" s="1" t="s">
        <v>237</v>
      </c>
      <c r="U182" s="1" t="s">
        <v>730</v>
      </c>
      <c r="V182" s="1" t="str">
        <f>VLOOKUP(U182,Flughäfen!A:F,6,FALSE)</f>
        <v>Istanbul/S.Gokcen</v>
      </c>
      <c r="W182" s="1" t="s">
        <v>15</v>
      </c>
      <c r="X182" s="1" t="s">
        <v>513</v>
      </c>
      <c r="Y182" s="1" t="s">
        <v>29</v>
      </c>
      <c r="Z182" s="1">
        <v>222</v>
      </c>
      <c r="AA182" s="1">
        <v>222</v>
      </c>
      <c r="AB182" s="1">
        <v>222</v>
      </c>
      <c r="AC182" s="1" t="s">
        <v>22</v>
      </c>
      <c r="AD182" s="1" t="str">
        <f>VLOOKUP(AC182,Legende!$A$5:$B$6,2,FALSE)</f>
        <v>getrennte Abfertigung, länger als 90 Min</v>
      </c>
      <c r="AE182" s="1" t="s">
        <v>63</v>
      </c>
      <c r="AF182" s="6">
        <v>1</v>
      </c>
      <c r="AG182" s="6" t="str">
        <f>VLOOKUP(AF182,Legende!$A$10:$B$16,2,FALSE)</f>
        <v>Montag</v>
      </c>
      <c r="AH182" s="2">
        <v>45845</v>
      </c>
      <c r="AI182" s="5">
        <v>0.73263888888888995</v>
      </c>
      <c r="AJ182" s="2">
        <v>45845</v>
      </c>
      <c r="AK182" s="5">
        <v>0.74375000000000002</v>
      </c>
      <c r="AL182" s="2">
        <v>45845</v>
      </c>
      <c r="AM182" s="5">
        <v>0.75069444444444</v>
      </c>
      <c r="AN182" s="1" t="s">
        <v>237</v>
      </c>
      <c r="AO182" s="1" t="str">
        <f>VLOOKUP(AN182,Verkehrsarten!$A:$B,2,FALSE)</f>
        <v>Linienflug</v>
      </c>
      <c r="AP182" s="1" t="s">
        <v>730</v>
      </c>
      <c r="AQ182" s="1" t="s">
        <v>15</v>
      </c>
      <c r="AR182" s="1" t="s">
        <v>513</v>
      </c>
      <c r="AS182" s="1" t="s">
        <v>514</v>
      </c>
      <c r="AT182" s="1" t="s">
        <v>1003</v>
      </c>
      <c r="AU182" s="1" t="s">
        <v>34</v>
      </c>
      <c r="AV182" s="1" t="s">
        <v>450</v>
      </c>
      <c r="AW182" s="1">
        <v>212</v>
      </c>
      <c r="AX182" s="1" t="s">
        <v>450</v>
      </c>
      <c r="AY182" s="1" t="s">
        <v>22</v>
      </c>
      <c r="AZ182" s="1" t="str">
        <f>VLOOKUP(AY182,Legende!$A$5:$B$6,2,FALSE)</f>
        <v>getrennte Abfertigung, länger als 90 Min</v>
      </c>
      <c r="BA182" s="1" t="s">
        <v>17</v>
      </c>
      <c r="BB182" s="1">
        <v>0</v>
      </c>
      <c r="BC182" s="30" t="s">
        <v>63</v>
      </c>
      <c r="BD182">
        <v>1</v>
      </c>
      <c r="BE182" s="1" t="str">
        <f>VLOOKUP(BD182,Legende!$A$10:$B$16,2,FALSE)</f>
        <v>Montag</v>
      </c>
    </row>
    <row r="183" spans="1:57" x14ac:dyDescent="0.25">
      <c r="A183" s="1" t="s">
        <v>1004</v>
      </c>
      <c r="B183" s="1" t="s">
        <v>472</v>
      </c>
      <c r="C183" s="1" t="s">
        <v>4420</v>
      </c>
      <c r="D183" s="1" t="s">
        <v>1005</v>
      </c>
      <c r="E183" s="1" t="s">
        <v>17</v>
      </c>
      <c r="F183" s="1" t="s">
        <v>251</v>
      </c>
      <c r="G183" s="1" t="s">
        <v>252</v>
      </c>
      <c r="H183" s="3">
        <v>68</v>
      </c>
      <c r="I183" s="1" t="s">
        <v>253</v>
      </c>
      <c r="J183" s="4">
        <v>150</v>
      </c>
      <c r="K183" s="1" t="s">
        <v>23</v>
      </c>
      <c r="L183" s="1" t="s">
        <v>17</v>
      </c>
      <c r="M183" s="1" t="s">
        <v>17</v>
      </c>
      <c r="N183" s="2">
        <v>45845</v>
      </c>
      <c r="O183" s="5">
        <v>0.67708333333333004</v>
      </c>
      <c r="P183" s="2">
        <v>45845</v>
      </c>
      <c r="Q183" s="5">
        <v>0.67847222222222003</v>
      </c>
      <c r="R183" s="2">
        <v>45845</v>
      </c>
      <c r="S183" s="5">
        <v>0.67500000000000004</v>
      </c>
      <c r="T183" s="1" t="s">
        <v>237</v>
      </c>
      <c r="U183" s="1" t="s">
        <v>345</v>
      </c>
      <c r="V183" s="1" t="str">
        <f>VLOOKUP(U183,Flughäfen!A:F,6,FALSE)</f>
        <v>Split</v>
      </c>
      <c r="W183" s="1" t="s">
        <v>44</v>
      </c>
      <c r="X183" s="1" t="s">
        <v>371</v>
      </c>
      <c r="Y183" s="1" t="s">
        <v>29</v>
      </c>
      <c r="Z183" s="1">
        <v>97</v>
      </c>
      <c r="AA183" s="1">
        <v>97</v>
      </c>
      <c r="AB183" s="1">
        <v>97</v>
      </c>
      <c r="AC183" s="1" t="s">
        <v>22</v>
      </c>
      <c r="AD183" s="1" t="str">
        <f>VLOOKUP(AC183,Legende!$A$5:$B$6,2,FALSE)</f>
        <v>getrennte Abfertigung, länger als 90 Min</v>
      </c>
      <c r="AE183" s="1" t="s">
        <v>41</v>
      </c>
      <c r="AF183" s="6">
        <v>1</v>
      </c>
      <c r="AG183" s="6" t="str">
        <f>VLOOKUP(AF183,Legende!$A$10:$B$16,2,FALSE)</f>
        <v>Montag</v>
      </c>
      <c r="AH183" s="2">
        <v>45845</v>
      </c>
      <c r="AI183" s="5">
        <v>0.73958333333333004</v>
      </c>
      <c r="AJ183" s="2">
        <v>45845</v>
      </c>
      <c r="AK183" s="5">
        <v>0.74444444444444002</v>
      </c>
      <c r="AL183" s="2">
        <v>45845</v>
      </c>
      <c r="AM183" s="5">
        <v>0.75277777777777999</v>
      </c>
      <c r="AN183" s="1" t="s">
        <v>237</v>
      </c>
      <c r="AO183" s="1" t="str">
        <f>VLOOKUP(AN183,Verkehrsarten!$A:$B,2,FALSE)</f>
        <v>Linienflug</v>
      </c>
      <c r="AP183" s="1" t="s">
        <v>477</v>
      </c>
      <c r="AQ183" s="1" t="s">
        <v>44</v>
      </c>
      <c r="AR183" s="1" t="s">
        <v>371</v>
      </c>
      <c r="AS183" s="1" t="s">
        <v>373</v>
      </c>
      <c r="AT183" s="1" t="s">
        <v>245</v>
      </c>
      <c r="AU183" s="1" t="s">
        <v>34</v>
      </c>
      <c r="AV183" s="1" t="s">
        <v>1006</v>
      </c>
      <c r="AW183" s="1">
        <v>129</v>
      </c>
      <c r="AX183" s="1" t="s">
        <v>1006</v>
      </c>
      <c r="AY183" s="1" t="s">
        <v>22</v>
      </c>
      <c r="AZ183" s="1" t="str">
        <f>VLOOKUP(AY183,Legende!$A$5:$B$6,2,FALSE)</f>
        <v>getrennte Abfertigung, länger als 90 Min</v>
      </c>
      <c r="BA183" s="1" t="s">
        <v>17</v>
      </c>
      <c r="BB183" s="1">
        <v>0</v>
      </c>
      <c r="BC183" s="30" t="s">
        <v>41</v>
      </c>
      <c r="BD183">
        <v>1</v>
      </c>
      <c r="BE183" s="1" t="str">
        <f>VLOOKUP(BD183,Legende!$A$10:$B$16,2,FALSE)</f>
        <v>Montag</v>
      </c>
    </row>
    <row r="184" spans="1:57" x14ac:dyDescent="0.25">
      <c r="A184" s="1" t="s">
        <v>1007</v>
      </c>
      <c r="B184" s="1" t="s">
        <v>1008</v>
      </c>
      <c r="C184" s="1" t="s">
        <v>4420</v>
      </c>
      <c r="D184" s="1" t="s">
        <v>1009</v>
      </c>
      <c r="E184" s="1" t="s">
        <v>17</v>
      </c>
      <c r="F184" s="1" t="s">
        <v>327</v>
      </c>
      <c r="G184" s="1" t="s">
        <v>17</v>
      </c>
      <c r="H184" s="3">
        <v>51</v>
      </c>
      <c r="I184" s="1" t="s">
        <v>327</v>
      </c>
      <c r="J184" s="4">
        <v>108</v>
      </c>
      <c r="K184" s="1" t="s">
        <v>23</v>
      </c>
      <c r="L184" s="1" t="s">
        <v>17</v>
      </c>
      <c r="M184" s="1" t="s">
        <v>17</v>
      </c>
      <c r="N184" s="2">
        <v>45845</v>
      </c>
      <c r="O184" s="5">
        <v>0.69097222222221999</v>
      </c>
      <c r="P184" s="2">
        <v>45845</v>
      </c>
      <c r="Q184" s="5">
        <v>0.68194444444444002</v>
      </c>
      <c r="R184" s="2">
        <v>45845</v>
      </c>
      <c r="S184" s="5">
        <v>0.67916666666667003</v>
      </c>
      <c r="T184" s="1" t="s">
        <v>237</v>
      </c>
      <c r="U184" s="1" t="s">
        <v>420</v>
      </c>
      <c r="V184" s="1" t="str">
        <f>VLOOKUP(U184,Flughäfen!A:F,6,FALSE)</f>
        <v>Lissabon</v>
      </c>
      <c r="W184" s="1" t="s">
        <v>44</v>
      </c>
      <c r="X184" s="1" t="s">
        <v>287</v>
      </c>
      <c r="Y184" s="1" t="s">
        <v>29</v>
      </c>
      <c r="Z184" s="1">
        <v>99</v>
      </c>
      <c r="AA184" s="1">
        <v>99</v>
      </c>
      <c r="AB184" s="1">
        <v>99</v>
      </c>
      <c r="AC184" s="1" t="s">
        <v>482</v>
      </c>
      <c r="AD184" s="1" t="str">
        <f>VLOOKUP(AC184,Legende!$A$5:$B$6,2,FALSE)</f>
        <v>Abfertigung innerhalb 90 Min</v>
      </c>
      <c r="AE184" s="1" t="s">
        <v>63</v>
      </c>
      <c r="AF184" s="6">
        <v>1</v>
      </c>
      <c r="AG184" s="6" t="str">
        <f>VLOOKUP(AF184,Legende!$A$10:$B$16,2,FALSE)</f>
        <v>Montag</v>
      </c>
      <c r="AH184" s="2">
        <v>45845</v>
      </c>
      <c r="AI184" s="5">
        <v>0.72569444444443998</v>
      </c>
      <c r="AJ184" s="2">
        <v>45845</v>
      </c>
      <c r="AK184" s="5">
        <v>0.74375000000000002</v>
      </c>
      <c r="AL184" s="2">
        <v>45845</v>
      </c>
      <c r="AM184" s="5">
        <v>0.75138888888888999</v>
      </c>
      <c r="AN184" s="1" t="s">
        <v>237</v>
      </c>
      <c r="AO184" s="1" t="str">
        <f>VLOOKUP(AN184,Verkehrsarten!$A:$B,2,FALSE)</f>
        <v>Linienflug</v>
      </c>
      <c r="AP184" s="1" t="s">
        <v>420</v>
      </c>
      <c r="AQ184" s="1" t="s">
        <v>44</v>
      </c>
      <c r="AR184" s="1" t="s">
        <v>287</v>
      </c>
      <c r="AS184" s="1" t="s">
        <v>414</v>
      </c>
      <c r="AT184" s="1" t="s">
        <v>819</v>
      </c>
      <c r="AU184" s="1" t="s">
        <v>34</v>
      </c>
      <c r="AV184" s="1" t="s">
        <v>229</v>
      </c>
      <c r="AW184" s="1">
        <v>105</v>
      </c>
      <c r="AX184" s="1" t="s">
        <v>229</v>
      </c>
      <c r="AY184" s="1" t="s">
        <v>482</v>
      </c>
      <c r="AZ184" s="1" t="str">
        <f>VLOOKUP(AY184,Legende!$A$5:$B$6,2,FALSE)</f>
        <v>Abfertigung innerhalb 90 Min</v>
      </c>
      <c r="BA184" s="1" t="s">
        <v>17</v>
      </c>
      <c r="BB184" s="1">
        <v>0</v>
      </c>
      <c r="BC184" s="30" t="s">
        <v>63</v>
      </c>
      <c r="BD184">
        <v>1</v>
      </c>
      <c r="BE184" s="1" t="str">
        <f>VLOOKUP(BD184,Legende!$A$10:$B$16,2,FALSE)</f>
        <v>Montag</v>
      </c>
    </row>
    <row r="185" spans="1:57" x14ac:dyDescent="0.25">
      <c r="A185" s="1" t="s">
        <v>1010</v>
      </c>
      <c r="B185" s="1" t="s">
        <v>1011</v>
      </c>
      <c r="C185" s="1" t="s">
        <v>4420</v>
      </c>
      <c r="D185" s="1" t="s">
        <v>1012</v>
      </c>
      <c r="E185" s="1" t="s">
        <v>17</v>
      </c>
      <c r="F185" s="1" t="s">
        <v>399</v>
      </c>
      <c r="G185" s="1" t="s">
        <v>285</v>
      </c>
      <c r="H185" s="3">
        <v>94</v>
      </c>
      <c r="I185" s="1" t="s">
        <v>235</v>
      </c>
      <c r="J185" s="4">
        <v>220</v>
      </c>
      <c r="K185" s="1" t="s">
        <v>23</v>
      </c>
      <c r="L185" s="1" t="s">
        <v>17</v>
      </c>
      <c r="M185" s="32" t="s">
        <v>4421</v>
      </c>
      <c r="N185" s="2">
        <v>45845</v>
      </c>
      <c r="O185" s="5">
        <v>0.68055555555556002</v>
      </c>
      <c r="P185" s="2">
        <v>45845</v>
      </c>
      <c r="Q185" s="5">
        <v>0.68541666666667</v>
      </c>
      <c r="R185" s="2">
        <v>45845</v>
      </c>
      <c r="S185" s="5">
        <v>0.68194444444444002</v>
      </c>
      <c r="T185" s="1" t="s">
        <v>237</v>
      </c>
      <c r="U185" s="1" t="s">
        <v>51</v>
      </c>
      <c r="V185" s="1" t="str">
        <f>VLOOKUP(U185,Flughäfen!A:F,6,FALSE)</f>
        <v>Frankfurt</v>
      </c>
      <c r="W185" s="1" t="s">
        <v>27</v>
      </c>
      <c r="X185" s="1" t="s">
        <v>378</v>
      </c>
      <c r="Y185" s="1" t="s">
        <v>29</v>
      </c>
      <c r="Z185" s="1">
        <v>70</v>
      </c>
      <c r="AA185" s="1">
        <v>70</v>
      </c>
      <c r="AB185" s="1">
        <v>70</v>
      </c>
      <c r="AC185" s="1" t="s">
        <v>22</v>
      </c>
      <c r="AD185" s="1" t="str">
        <f>VLOOKUP(AC185,Legende!$A$5:$B$6,2,FALSE)</f>
        <v>getrennte Abfertigung, länger als 90 Min</v>
      </c>
      <c r="AE185" s="1" t="s">
        <v>41</v>
      </c>
      <c r="AF185" s="6">
        <v>1</v>
      </c>
      <c r="AG185" s="6" t="str">
        <f>VLOOKUP(AF185,Legende!$A$10:$B$16,2,FALSE)</f>
        <v>Montag</v>
      </c>
      <c r="AH185" s="2">
        <v>45845</v>
      </c>
      <c r="AI185" s="5">
        <v>0.72916666666666996</v>
      </c>
      <c r="AJ185" s="2">
        <v>45845</v>
      </c>
      <c r="AK185" s="5">
        <v>0.75486111111110998</v>
      </c>
      <c r="AL185" s="2">
        <v>45845</v>
      </c>
      <c r="AM185" s="5">
        <v>0.76111111111110996</v>
      </c>
      <c r="AN185" s="1" t="s">
        <v>237</v>
      </c>
      <c r="AO185" s="1" t="str">
        <f>VLOOKUP(AN185,Verkehrsarten!$A:$B,2,FALSE)</f>
        <v>Linienflug</v>
      </c>
      <c r="AP185" s="1" t="s">
        <v>51</v>
      </c>
      <c r="AQ185" s="1" t="s">
        <v>27</v>
      </c>
      <c r="AR185" s="1" t="s">
        <v>378</v>
      </c>
      <c r="AS185" s="1" t="s">
        <v>381</v>
      </c>
      <c r="AT185" s="1" t="s">
        <v>405</v>
      </c>
      <c r="AU185" s="1" t="s">
        <v>34</v>
      </c>
      <c r="AV185" s="1" t="s">
        <v>422</v>
      </c>
      <c r="AW185" s="1">
        <v>86</v>
      </c>
      <c r="AX185" s="1" t="s">
        <v>422</v>
      </c>
      <c r="AY185" s="1" t="s">
        <v>22</v>
      </c>
      <c r="AZ185" s="1" t="str">
        <f>VLOOKUP(AY185,Legende!$A$5:$B$6,2,FALSE)</f>
        <v>getrennte Abfertigung, länger als 90 Min</v>
      </c>
      <c r="BA185" s="1" t="s">
        <v>17</v>
      </c>
      <c r="BB185" s="1">
        <v>0</v>
      </c>
      <c r="BC185" s="30" t="s">
        <v>41</v>
      </c>
      <c r="BD185">
        <v>1</v>
      </c>
      <c r="BE185" s="1" t="str">
        <f>VLOOKUP(BD185,Legende!$A$10:$B$16,2,FALSE)</f>
        <v>Montag</v>
      </c>
    </row>
    <row r="186" spans="1:57" x14ac:dyDescent="0.25">
      <c r="A186" s="1" t="s">
        <v>1013</v>
      </c>
      <c r="B186" s="1" t="s">
        <v>439</v>
      </c>
      <c r="C186" s="1" t="s">
        <v>4420</v>
      </c>
      <c r="D186" s="1" t="s">
        <v>1014</v>
      </c>
      <c r="E186" s="1" t="s">
        <v>17</v>
      </c>
      <c r="F186" s="1" t="s">
        <v>284</v>
      </c>
      <c r="G186" s="1" t="s">
        <v>285</v>
      </c>
      <c r="H186" s="3">
        <v>77</v>
      </c>
      <c r="I186" s="1" t="s">
        <v>286</v>
      </c>
      <c r="J186" s="4">
        <v>180</v>
      </c>
      <c r="K186" s="1" t="s">
        <v>23</v>
      </c>
      <c r="L186" s="1" t="s">
        <v>17</v>
      </c>
      <c r="M186" s="1" t="s">
        <v>17</v>
      </c>
      <c r="N186" s="2">
        <v>45845</v>
      </c>
      <c r="O186" s="5">
        <v>0.60416666666666996</v>
      </c>
      <c r="P186" s="2">
        <v>45845</v>
      </c>
      <c r="Q186" s="5">
        <v>0.68680555555556</v>
      </c>
      <c r="R186" s="2">
        <v>45845</v>
      </c>
      <c r="S186" s="5">
        <v>0.68333333333333002</v>
      </c>
      <c r="T186" s="1" t="s">
        <v>237</v>
      </c>
      <c r="U186" s="1" t="s">
        <v>348</v>
      </c>
      <c r="V186" s="1" t="str">
        <f>VLOOKUP(U186,Flughäfen!A:F,6,FALSE)</f>
        <v>Stuttgart</v>
      </c>
      <c r="W186" s="1" t="s">
        <v>27</v>
      </c>
      <c r="X186" s="1" t="s">
        <v>346</v>
      </c>
      <c r="Y186" s="1" t="s">
        <v>29</v>
      </c>
      <c r="Z186" s="1">
        <v>85</v>
      </c>
      <c r="AA186" s="1">
        <v>85</v>
      </c>
      <c r="AB186" s="1">
        <v>85</v>
      </c>
      <c r="AC186" s="1" t="s">
        <v>482</v>
      </c>
      <c r="AD186" s="1" t="str">
        <f>VLOOKUP(AC186,Legende!$A$5:$B$6,2,FALSE)</f>
        <v>Abfertigung innerhalb 90 Min</v>
      </c>
      <c r="AE186" s="1" t="s">
        <v>41</v>
      </c>
      <c r="AF186" s="6">
        <v>1</v>
      </c>
      <c r="AG186" s="6" t="str">
        <f>VLOOKUP(AF186,Legende!$A$10:$B$16,2,FALSE)</f>
        <v>Montag</v>
      </c>
      <c r="AH186" s="2">
        <v>45845</v>
      </c>
      <c r="AI186" s="5">
        <v>0.68402777777778001</v>
      </c>
      <c r="AJ186" s="2">
        <v>45845</v>
      </c>
      <c r="AK186" s="5">
        <v>0.72152777777777999</v>
      </c>
      <c r="AL186" s="2">
        <v>45845</v>
      </c>
      <c r="AM186" s="5">
        <v>0.72638888888888997</v>
      </c>
      <c r="AN186" s="1" t="s">
        <v>237</v>
      </c>
      <c r="AO186" s="1" t="str">
        <f>VLOOKUP(AN186,Verkehrsarten!$A:$B,2,FALSE)</f>
        <v>Linienflug</v>
      </c>
      <c r="AP186" s="1" t="s">
        <v>242</v>
      </c>
      <c r="AQ186" s="1" t="s">
        <v>44</v>
      </c>
      <c r="AR186" s="1" t="s">
        <v>346</v>
      </c>
      <c r="AS186" s="1" t="s">
        <v>349</v>
      </c>
      <c r="AT186" s="1" t="s">
        <v>245</v>
      </c>
      <c r="AU186" s="1" t="s">
        <v>34</v>
      </c>
      <c r="AV186" s="1" t="s">
        <v>742</v>
      </c>
      <c r="AW186" s="1">
        <v>137</v>
      </c>
      <c r="AX186" s="1" t="s">
        <v>742</v>
      </c>
      <c r="AY186" s="1" t="s">
        <v>482</v>
      </c>
      <c r="AZ186" s="1" t="str">
        <f>VLOOKUP(AY186,Legende!$A$5:$B$6,2,FALSE)</f>
        <v>Abfertigung innerhalb 90 Min</v>
      </c>
      <c r="BA186" s="1" t="s">
        <v>17</v>
      </c>
      <c r="BB186" s="1">
        <v>0</v>
      </c>
      <c r="BC186" s="30" t="s">
        <v>41</v>
      </c>
      <c r="BD186">
        <v>1</v>
      </c>
      <c r="BE186" s="1" t="str">
        <f>VLOOKUP(BD186,Legende!$A$10:$B$16,2,FALSE)</f>
        <v>Montag</v>
      </c>
    </row>
    <row r="187" spans="1:57" x14ac:dyDescent="0.25">
      <c r="A187" s="1" t="s">
        <v>1015</v>
      </c>
      <c r="B187" s="1" t="s">
        <v>1016</v>
      </c>
      <c r="C187" s="1" t="s">
        <v>4420</v>
      </c>
      <c r="D187" s="1" t="s">
        <v>1017</v>
      </c>
      <c r="E187" s="1" t="s">
        <v>17</v>
      </c>
      <c r="F187" s="1" t="s">
        <v>251</v>
      </c>
      <c r="G187" s="1" t="s">
        <v>252</v>
      </c>
      <c r="H187" s="3">
        <v>68</v>
      </c>
      <c r="I187" s="1" t="s">
        <v>253</v>
      </c>
      <c r="J187" s="4">
        <v>144</v>
      </c>
      <c r="K187" s="1" t="s">
        <v>23</v>
      </c>
      <c r="L187" s="1" t="s">
        <v>17</v>
      </c>
      <c r="M187" s="1" t="s">
        <v>17</v>
      </c>
      <c r="N187" s="2">
        <v>45845</v>
      </c>
      <c r="O187" s="5">
        <v>0.6875</v>
      </c>
      <c r="P187" s="2">
        <v>45845</v>
      </c>
      <c r="Q187" s="5">
        <v>0.68819444444444</v>
      </c>
      <c r="R187" s="2">
        <v>45845</v>
      </c>
      <c r="S187" s="5">
        <v>0.68402777777778001</v>
      </c>
      <c r="T187" s="1" t="s">
        <v>237</v>
      </c>
      <c r="U187" s="1" t="s">
        <v>299</v>
      </c>
      <c r="V187" s="1" t="str">
        <f>VLOOKUP(U187,Flughäfen!A:F,6,FALSE)</f>
        <v>München</v>
      </c>
      <c r="W187" s="1" t="s">
        <v>27</v>
      </c>
      <c r="X187" s="1" t="s">
        <v>255</v>
      </c>
      <c r="Y187" s="1" t="s">
        <v>29</v>
      </c>
      <c r="Z187" s="1">
        <v>115</v>
      </c>
      <c r="AA187" s="1">
        <v>115</v>
      </c>
      <c r="AB187" s="1">
        <v>115</v>
      </c>
      <c r="AC187" s="1" t="s">
        <v>482</v>
      </c>
      <c r="AD187" s="1" t="str">
        <f>VLOOKUP(AC187,Legende!$A$5:$B$6,2,FALSE)</f>
        <v>Abfertigung innerhalb 90 Min</v>
      </c>
      <c r="AE187" s="1" t="s">
        <v>63</v>
      </c>
      <c r="AF187" s="6">
        <v>1</v>
      </c>
      <c r="AG187" s="6" t="str">
        <f>VLOOKUP(AF187,Legende!$A$10:$B$16,2,FALSE)</f>
        <v>Montag</v>
      </c>
      <c r="AH187" s="2">
        <v>45845</v>
      </c>
      <c r="AI187" s="5">
        <v>0.71875</v>
      </c>
      <c r="AJ187" s="2">
        <v>45845</v>
      </c>
      <c r="AK187" s="5">
        <v>0.74583333333333002</v>
      </c>
      <c r="AL187" s="2">
        <v>45845</v>
      </c>
      <c r="AM187" s="5">
        <v>0.75347222222221999</v>
      </c>
      <c r="AN187" s="1" t="s">
        <v>237</v>
      </c>
      <c r="AO187" s="1" t="str">
        <f>VLOOKUP(AN187,Verkehrsarten!$A:$B,2,FALSE)</f>
        <v>Linienflug</v>
      </c>
      <c r="AP187" s="1" t="s">
        <v>299</v>
      </c>
      <c r="AQ187" s="1" t="s">
        <v>27</v>
      </c>
      <c r="AR187" s="1" t="s">
        <v>255</v>
      </c>
      <c r="AS187" s="1" t="s">
        <v>306</v>
      </c>
      <c r="AT187" s="1" t="s">
        <v>259</v>
      </c>
      <c r="AU187" s="1" t="s">
        <v>34</v>
      </c>
      <c r="AV187" s="1" t="s">
        <v>647</v>
      </c>
      <c r="AW187" s="1">
        <v>138</v>
      </c>
      <c r="AX187" s="1" t="s">
        <v>647</v>
      </c>
      <c r="AY187" s="1" t="s">
        <v>482</v>
      </c>
      <c r="AZ187" s="1" t="str">
        <f>VLOOKUP(AY187,Legende!$A$5:$B$6,2,FALSE)</f>
        <v>Abfertigung innerhalb 90 Min</v>
      </c>
      <c r="BA187" s="1" t="s">
        <v>17</v>
      </c>
      <c r="BB187" s="1">
        <v>0</v>
      </c>
      <c r="BC187" s="30" t="s">
        <v>63</v>
      </c>
      <c r="BD187">
        <v>1</v>
      </c>
      <c r="BE187" s="1" t="str">
        <f>VLOOKUP(BD187,Legende!$A$10:$B$16,2,FALSE)</f>
        <v>Montag</v>
      </c>
    </row>
    <row r="188" spans="1:57" x14ac:dyDescent="0.25">
      <c r="A188" s="1" t="s">
        <v>1019</v>
      </c>
      <c r="B188" s="1" t="s">
        <v>1020</v>
      </c>
      <c r="C188" s="1" t="s">
        <v>4420</v>
      </c>
      <c r="D188" s="1" t="s">
        <v>1021</v>
      </c>
      <c r="E188" s="1" t="s">
        <v>17</v>
      </c>
      <c r="F188" s="1" t="s">
        <v>399</v>
      </c>
      <c r="G188" s="1" t="s">
        <v>285</v>
      </c>
      <c r="H188" s="3">
        <v>80</v>
      </c>
      <c r="I188" s="1" t="s">
        <v>235</v>
      </c>
      <c r="J188" s="4">
        <v>230</v>
      </c>
      <c r="K188" s="1" t="s">
        <v>23</v>
      </c>
      <c r="L188" s="1" t="s">
        <v>17</v>
      </c>
      <c r="M188" s="32" t="s">
        <v>4421</v>
      </c>
      <c r="N188" s="2">
        <v>45845</v>
      </c>
      <c r="O188" s="5">
        <v>0.66319444444443998</v>
      </c>
      <c r="P188" s="2">
        <v>45845</v>
      </c>
      <c r="Q188" s="5">
        <v>0.69027777777777999</v>
      </c>
      <c r="R188" s="2">
        <v>45845</v>
      </c>
      <c r="S188" s="5">
        <v>0.68611111111111001</v>
      </c>
      <c r="T188" s="1" t="s">
        <v>237</v>
      </c>
      <c r="U188" s="1" t="s">
        <v>1022</v>
      </c>
      <c r="V188" s="1" t="str">
        <f>VLOOKUP(U188,Flughäfen!A:F,6,FALSE)</f>
        <v>Tirana</v>
      </c>
      <c r="W188" s="1" t="s">
        <v>15</v>
      </c>
      <c r="X188" s="1" t="s">
        <v>487</v>
      </c>
      <c r="Y188" s="1" t="s">
        <v>29</v>
      </c>
      <c r="Z188" s="1">
        <v>187</v>
      </c>
      <c r="AA188" s="1">
        <v>187</v>
      </c>
      <c r="AB188" s="1">
        <v>187</v>
      </c>
      <c r="AC188" s="1" t="s">
        <v>482</v>
      </c>
      <c r="AD188" s="1" t="str">
        <f>VLOOKUP(AC188,Legende!$A$5:$B$6,2,FALSE)</f>
        <v>Abfertigung innerhalb 90 Min</v>
      </c>
      <c r="AE188" s="1" t="s">
        <v>63</v>
      </c>
      <c r="AF188" s="6">
        <v>1</v>
      </c>
      <c r="AG188" s="6" t="str">
        <f>VLOOKUP(AF188,Legende!$A$10:$B$16,2,FALSE)</f>
        <v>Montag</v>
      </c>
      <c r="AH188" s="2">
        <v>45845</v>
      </c>
      <c r="AI188" s="5">
        <v>0.6875</v>
      </c>
      <c r="AJ188" s="2">
        <v>45845</v>
      </c>
      <c r="AK188" s="5">
        <v>0.73958333333333004</v>
      </c>
      <c r="AL188" s="2">
        <v>45845</v>
      </c>
      <c r="AM188" s="5">
        <v>0.74791666666667</v>
      </c>
      <c r="AN188" s="1" t="s">
        <v>237</v>
      </c>
      <c r="AO188" s="1" t="str">
        <f>VLOOKUP(AN188,Verkehrsarten!$A:$B,2,FALSE)</f>
        <v>Linienflug</v>
      </c>
      <c r="AP188" s="1" t="s">
        <v>1022</v>
      </c>
      <c r="AQ188" s="1" t="s">
        <v>15</v>
      </c>
      <c r="AR188" s="1" t="s">
        <v>487</v>
      </c>
      <c r="AS188" s="1" t="s">
        <v>488</v>
      </c>
      <c r="AT188" s="1" t="s">
        <v>529</v>
      </c>
      <c r="AU188" s="1" t="s">
        <v>34</v>
      </c>
      <c r="AV188" s="1" t="s">
        <v>981</v>
      </c>
      <c r="AW188" s="1">
        <v>222</v>
      </c>
      <c r="AX188" s="1" t="s">
        <v>981</v>
      </c>
      <c r="AY188" s="1" t="s">
        <v>482</v>
      </c>
      <c r="AZ188" s="1" t="str">
        <f>VLOOKUP(AY188,Legende!$A$5:$B$6,2,FALSE)</f>
        <v>Abfertigung innerhalb 90 Min</v>
      </c>
      <c r="BA188" s="1" t="s">
        <v>17</v>
      </c>
      <c r="BB188" s="1">
        <v>0</v>
      </c>
      <c r="BC188" s="30" t="s">
        <v>63</v>
      </c>
      <c r="BD188">
        <v>1</v>
      </c>
      <c r="BE188" s="1" t="str">
        <f>VLOOKUP(BD188,Legende!$A$10:$B$16,2,FALSE)</f>
        <v>Montag</v>
      </c>
    </row>
    <row r="189" spans="1:57" x14ac:dyDescent="0.25">
      <c r="A189" s="1" t="s">
        <v>1024</v>
      </c>
      <c r="B189" s="1" t="s">
        <v>1025</v>
      </c>
      <c r="C189" s="1" t="s">
        <v>4420</v>
      </c>
      <c r="D189" s="1" t="s">
        <v>1026</v>
      </c>
      <c r="E189" s="1" t="s">
        <v>17</v>
      </c>
      <c r="F189" s="1" t="s">
        <v>251</v>
      </c>
      <c r="G189" s="1" t="s">
        <v>252</v>
      </c>
      <c r="H189" s="3">
        <v>68</v>
      </c>
      <c r="I189" s="1" t="s">
        <v>253</v>
      </c>
      <c r="J189" s="4">
        <v>150</v>
      </c>
      <c r="K189" s="1" t="s">
        <v>23</v>
      </c>
      <c r="L189" s="1" t="s">
        <v>17</v>
      </c>
      <c r="M189" s="1" t="s">
        <v>17</v>
      </c>
      <c r="N189" s="2">
        <v>45845</v>
      </c>
      <c r="O189" s="5">
        <v>0.68402777777778001</v>
      </c>
      <c r="P189" s="2">
        <v>45845</v>
      </c>
      <c r="Q189" s="5">
        <v>0.70902777777778003</v>
      </c>
      <c r="R189" s="2">
        <v>45845</v>
      </c>
      <c r="S189" s="5">
        <v>0.70625000000000004</v>
      </c>
      <c r="T189" s="1" t="s">
        <v>237</v>
      </c>
      <c r="U189" s="1" t="s">
        <v>348</v>
      </c>
      <c r="V189" s="1" t="str">
        <f>VLOOKUP(U189,Flughäfen!A:F,6,FALSE)</f>
        <v>Stuttgart</v>
      </c>
      <c r="W189" s="1" t="s">
        <v>27</v>
      </c>
      <c r="X189" s="1" t="s">
        <v>354</v>
      </c>
      <c r="Y189" s="1" t="s">
        <v>29</v>
      </c>
      <c r="Z189" s="1">
        <v>71</v>
      </c>
      <c r="AA189" s="1">
        <v>71</v>
      </c>
      <c r="AB189" s="1">
        <v>71</v>
      </c>
      <c r="AC189" s="1" t="s">
        <v>482</v>
      </c>
      <c r="AD189" s="1" t="str">
        <f>VLOOKUP(AC189,Legende!$A$5:$B$6,2,FALSE)</f>
        <v>Abfertigung innerhalb 90 Min</v>
      </c>
      <c r="AE189" s="1" t="s">
        <v>41</v>
      </c>
      <c r="AF189" s="6">
        <v>1</v>
      </c>
      <c r="AG189" s="6" t="str">
        <f>VLOOKUP(AF189,Legende!$A$10:$B$16,2,FALSE)</f>
        <v>Montag</v>
      </c>
      <c r="AH189" s="2">
        <v>45845</v>
      </c>
      <c r="AI189" s="5">
        <v>0.71180555555556002</v>
      </c>
      <c r="AJ189" s="2">
        <v>45845</v>
      </c>
      <c r="AK189" s="5">
        <v>0.74166666666667003</v>
      </c>
      <c r="AL189" s="2">
        <v>45845</v>
      </c>
      <c r="AM189" s="5">
        <v>0.74583333333333002</v>
      </c>
      <c r="AN189" s="1" t="s">
        <v>237</v>
      </c>
      <c r="AO189" s="1" t="str">
        <f>VLOOKUP(AN189,Verkehrsarten!$A:$B,2,FALSE)</f>
        <v>Linienflug</v>
      </c>
      <c r="AP189" s="1" t="s">
        <v>348</v>
      </c>
      <c r="AQ189" s="1" t="s">
        <v>27</v>
      </c>
      <c r="AR189" s="1" t="s">
        <v>354</v>
      </c>
      <c r="AS189" s="1" t="s">
        <v>462</v>
      </c>
      <c r="AT189" s="1" t="s">
        <v>245</v>
      </c>
      <c r="AU189" s="1" t="s">
        <v>34</v>
      </c>
      <c r="AV189" s="1" t="s">
        <v>720</v>
      </c>
      <c r="AW189" s="1">
        <v>135</v>
      </c>
      <c r="AX189" s="1" t="s">
        <v>720</v>
      </c>
      <c r="AY189" s="1" t="s">
        <v>482</v>
      </c>
      <c r="AZ189" s="1" t="str">
        <f>VLOOKUP(AY189,Legende!$A$5:$B$6,2,FALSE)</f>
        <v>Abfertigung innerhalb 90 Min</v>
      </c>
      <c r="BA189" s="1" t="s">
        <v>17</v>
      </c>
      <c r="BB189" s="1">
        <v>0</v>
      </c>
      <c r="BC189" s="30" t="s">
        <v>41</v>
      </c>
      <c r="BD189">
        <v>1</v>
      </c>
      <c r="BE189" s="1" t="str">
        <f>VLOOKUP(BD189,Legende!$A$10:$B$16,2,FALSE)</f>
        <v>Montag</v>
      </c>
    </row>
    <row r="190" spans="1:57" x14ac:dyDescent="0.25">
      <c r="A190" s="1" t="s">
        <v>1027</v>
      </c>
      <c r="B190" s="1" t="s">
        <v>1028</v>
      </c>
      <c r="C190" s="1" t="s">
        <v>4419</v>
      </c>
      <c r="D190" s="1" t="s">
        <v>1029</v>
      </c>
      <c r="E190" s="1" t="s">
        <v>17</v>
      </c>
      <c r="F190" s="1" t="s">
        <v>152</v>
      </c>
      <c r="G190" s="1" t="s">
        <v>17</v>
      </c>
      <c r="H190" s="3">
        <v>5.7</v>
      </c>
      <c r="I190" s="1" t="s">
        <v>152</v>
      </c>
      <c r="J190" s="4">
        <v>8</v>
      </c>
      <c r="K190" s="1" t="s">
        <v>23</v>
      </c>
      <c r="L190" s="1" t="s">
        <v>17</v>
      </c>
      <c r="M190" s="1" t="s">
        <v>17</v>
      </c>
      <c r="N190" s="2">
        <v>45845</v>
      </c>
      <c r="O190" s="5">
        <v>0.70625000000000004</v>
      </c>
      <c r="P190" s="2">
        <v>45845</v>
      </c>
      <c r="Q190" s="5">
        <v>0.71250000000000002</v>
      </c>
      <c r="R190" s="2">
        <v>45845</v>
      </c>
      <c r="S190" s="5">
        <v>0.70833333333333004</v>
      </c>
      <c r="T190" s="1" t="s">
        <v>110</v>
      </c>
      <c r="U190" s="1" t="s">
        <v>1030</v>
      </c>
      <c r="V190" s="1" t="str">
        <f>VLOOKUP(U190,Flughäfen!A:F,6,FALSE)</f>
        <v>Farnborough</v>
      </c>
      <c r="W190" s="1" t="s">
        <v>44</v>
      </c>
      <c r="X190" s="1" t="s">
        <v>1031</v>
      </c>
      <c r="Y190" s="1" t="s">
        <v>29</v>
      </c>
      <c r="Z190" s="1">
        <v>4</v>
      </c>
      <c r="AA190" s="1">
        <v>4</v>
      </c>
      <c r="AB190" s="1">
        <v>4</v>
      </c>
      <c r="AC190" s="1" t="s">
        <v>482</v>
      </c>
      <c r="AD190" s="1" t="str">
        <f>VLOOKUP(AC190,Legende!$A$5:$B$6,2,FALSE)</f>
        <v>Abfertigung innerhalb 90 Min</v>
      </c>
      <c r="AE190" s="1" t="s">
        <v>17</v>
      </c>
      <c r="AF190" s="6">
        <v>1</v>
      </c>
      <c r="AG190" s="6" t="str">
        <f>VLOOKUP(AF190,Legende!$A$10:$B$16,2,FALSE)</f>
        <v>Montag</v>
      </c>
      <c r="AH190" s="2">
        <v>45845</v>
      </c>
      <c r="AI190" s="5">
        <v>0.71875</v>
      </c>
      <c r="AJ190" s="2">
        <v>45845</v>
      </c>
      <c r="AK190" s="5">
        <v>0.73263888888888995</v>
      </c>
      <c r="AL190" s="2">
        <v>45845</v>
      </c>
      <c r="AM190" s="5">
        <v>0.73541666666667005</v>
      </c>
      <c r="AN190" s="1" t="s">
        <v>107</v>
      </c>
      <c r="AO190" s="1" t="str">
        <f>VLOOKUP(AN190,Verkehrsarten!$A:$B,2,FALSE)</f>
        <v>sonstiger nichtgewerblicher Verkehr</v>
      </c>
      <c r="AP190" s="1" t="s">
        <v>211</v>
      </c>
      <c r="AQ190" s="1" t="s">
        <v>27</v>
      </c>
      <c r="AR190" s="1" t="s">
        <v>1031</v>
      </c>
      <c r="AS190" s="1" t="s">
        <v>17</v>
      </c>
      <c r="AT190" s="1" t="s">
        <v>17</v>
      </c>
      <c r="AU190" s="1" t="s">
        <v>34</v>
      </c>
      <c r="AV190" s="1" t="s">
        <v>23</v>
      </c>
      <c r="AW190" s="1">
        <v>0</v>
      </c>
      <c r="AX190" s="1" t="s">
        <v>23</v>
      </c>
      <c r="AY190" s="1" t="s">
        <v>482</v>
      </c>
      <c r="AZ190" s="1" t="str">
        <f>VLOOKUP(AY190,Legende!$A$5:$B$6,2,FALSE)</f>
        <v>Abfertigung innerhalb 90 Min</v>
      </c>
      <c r="BA190" s="1" t="s">
        <v>17</v>
      </c>
      <c r="BB190" s="1">
        <v>0</v>
      </c>
      <c r="BC190" s="30" t="s">
        <v>17</v>
      </c>
      <c r="BD190">
        <v>1</v>
      </c>
      <c r="BE190" s="1" t="str">
        <f>VLOOKUP(BD190,Legende!$A$10:$B$16,2,FALSE)</f>
        <v>Montag</v>
      </c>
    </row>
    <row r="191" spans="1:57" x14ac:dyDescent="0.25">
      <c r="A191" s="1" t="s">
        <v>1032</v>
      </c>
      <c r="B191" s="1" t="s">
        <v>1033</v>
      </c>
      <c r="C191" s="1" t="s">
        <v>4420</v>
      </c>
      <c r="D191" s="1" t="s">
        <v>1034</v>
      </c>
      <c r="E191" s="1" t="s">
        <v>17</v>
      </c>
      <c r="F191" s="1" t="s">
        <v>251</v>
      </c>
      <c r="G191" s="1" t="s">
        <v>252</v>
      </c>
      <c r="H191" s="3">
        <v>68</v>
      </c>
      <c r="I191" s="1" t="s">
        <v>253</v>
      </c>
      <c r="J191" s="4">
        <v>138</v>
      </c>
      <c r="K191" s="1" t="s">
        <v>23</v>
      </c>
      <c r="L191" s="1" t="s">
        <v>17</v>
      </c>
      <c r="M191" s="1" t="s">
        <v>17</v>
      </c>
      <c r="N191" s="2">
        <v>45845</v>
      </c>
      <c r="O191" s="5">
        <v>0.71180555555556002</v>
      </c>
      <c r="P191" s="2">
        <v>45845</v>
      </c>
      <c r="Q191" s="5">
        <v>0.71875</v>
      </c>
      <c r="R191" s="2">
        <v>45845</v>
      </c>
      <c r="S191" s="5">
        <v>0.71597222222222001</v>
      </c>
      <c r="T191" s="1" t="s">
        <v>237</v>
      </c>
      <c r="U191" s="1" t="s">
        <v>51</v>
      </c>
      <c r="V191" s="1" t="str">
        <f>VLOOKUP(U191,Flughäfen!A:F,6,FALSE)</f>
        <v>Frankfurt</v>
      </c>
      <c r="W191" s="1" t="s">
        <v>27</v>
      </c>
      <c r="X191" s="1" t="s">
        <v>337</v>
      </c>
      <c r="Y191" s="1" t="s">
        <v>29</v>
      </c>
      <c r="Z191" s="1">
        <v>128</v>
      </c>
      <c r="AA191" s="1">
        <v>128</v>
      </c>
      <c r="AB191" s="1">
        <v>128</v>
      </c>
      <c r="AC191" s="1" t="s">
        <v>482</v>
      </c>
      <c r="AD191" s="1" t="str">
        <f>VLOOKUP(AC191,Legende!$A$5:$B$6,2,FALSE)</f>
        <v>Abfertigung innerhalb 90 Min</v>
      </c>
      <c r="AE191" s="1" t="s">
        <v>63</v>
      </c>
      <c r="AF191" s="6">
        <v>1</v>
      </c>
      <c r="AG191" s="6" t="str">
        <f>VLOOKUP(AF191,Legende!$A$10:$B$16,2,FALSE)</f>
        <v>Montag</v>
      </c>
      <c r="AH191" s="2">
        <v>45845</v>
      </c>
      <c r="AI191" s="5">
        <v>0.75</v>
      </c>
      <c r="AJ191" s="2">
        <v>45845</v>
      </c>
      <c r="AK191" s="5">
        <v>0.76180555555555995</v>
      </c>
      <c r="AL191" s="2">
        <v>45845</v>
      </c>
      <c r="AM191" s="5">
        <v>0.76805555555556004</v>
      </c>
      <c r="AN191" s="1" t="s">
        <v>237</v>
      </c>
      <c r="AO191" s="1" t="str">
        <f>VLOOKUP(AN191,Verkehrsarten!$A:$B,2,FALSE)</f>
        <v>Linienflug</v>
      </c>
      <c r="AP191" s="1" t="s">
        <v>51</v>
      </c>
      <c r="AQ191" s="1" t="s">
        <v>27</v>
      </c>
      <c r="AR191" s="1" t="s">
        <v>337</v>
      </c>
      <c r="AS191" s="1" t="s">
        <v>339</v>
      </c>
      <c r="AT191" s="1" t="s">
        <v>259</v>
      </c>
      <c r="AU191" s="1" t="s">
        <v>34</v>
      </c>
      <c r="AV191" s="1" t="s">
        <v>366</v>
      </c>
      <c r="AW191" s="1">
        <v>128</v>
      </c>
      <c r="AX191" s="1" t="s">
        <v>366</v>
      </c>
      <c r="AY191" s="1" t="s">
        <v>482</v>
      </c>
      <c r="AZ191" s="1" t="str">
        <f>VLOOKUP(AY191,Legende!$A$5:$B$6,2,FALSE)</f>
        <v>Abfertigung innerhalb 90 Min</v>
      </c>
      <c r="BA191" s="1" t="s">
        <v>17</v>
      </c>
      <c r="BB191" s="1">
        <v>0</v>
      </c>
      <c r="BC191" s="30" t="s">
        <v>63</v>
      </c>
      <c r="BD191">
        <v>1</v>
      </c>
      <c r="BE191" s="1" t="str">
        <f>VLOOKUP(BD191,Legende!$A$10:$B$16,2,FALSE)</f>
        <v>Montag</v>
      </c>
    </row>
    <row r="192" spans="1:57" x14ac:dyDescent="0.25">
      <c r="A192" s="1" t="s">
        <v>1035</v>
      </c>
      <c r="B192" s="1" t="s">
        <v>1036</v>
      </c>
      <c r="C192" s="1" t="s">
        <v>4420</v>
      </c>
      <c r="D192" s="1" t="s">
        <v>1037</v>
      </c>
      <c r="E192" s="1" t="s">
        <v>17</v>
      </c>
      <c r="F192" s="1" t="s">
        <v>433</v>
      </c>
      <c r="G192" s="1" t="s">
        <v>434</v>
      </c>
      <c r="H192" s="3">
        <v>75</v>
      </c>
      <c r="I192" s="1" t="s">
        <v>435</v>
      </c>
      <c r="J192" s="4">
        <v>189</v>
      </c>
      <c r="K192" s="1" t="s">
        <v>23</v>
      </c>
      <c r="L192" s="1" t="s">
        <v>17</v>
      </c>
      <c r="M192" s="1" t="s">
        <v>17</v>
      </c>
      <c r="N192" s="2">
        <v>45845</v>
      </c>
      <c r="O192" s="5">
        <v>0.72916666666666996</v>
      </c>
      <c r="P192" s="2">
        <v>45845</v>
      </c>
      <c r="Q192" s="5">
        <v>0.72013888888888999</v>
      </c>
      <c r="R192" s="2">
        <v>45845</v>
      </c>
      <c r="S192" s="5">
        <v>0.71736111111111001</v>
      </c>
      <c r="T192" s="1" t="s">
        <v>237</v>
      </c>
      <c r="U192" s="1" t="s">
        <v>527</v>
      </c>
      <c r="V192" s="1" t="str">
        <f>VLOOKUP(U192,Flughäfen!A:F,6,FALSE)</f>
        <v>Danzig</v>
      </c>
      <c r="W192" s="1" t="s">
        <v>44</v>
      </c>
      <c r="X192" s="1" t="s">
        <v>123</v>
      </c>
      <c r="Y192" s="1" t="s">
        <v>29</v>
      </c>
      <c r="Z192" s="1">
        <v>184</v>
      </c>
      <c r="AA192" s="1">
        <v>184</v>
      </c>
      <c r="AB192" s="1">
        <v>184</v>
      </c>
      <c r="AC192" s="1" t="s">
        <v>482</v>
      </c>
      <c r="AD192" s="1" t="str">
        <f>VLOOKUP(AC192,Legende!$A$5:$B$6,2,FALSE)</f>
        <v>Abfertigung innerhalb 90 Min</v>
      </c>
      <c r="AE192" s="1" t="s">
        <v>63</v>
      </c>
      <c r="AF192" s="6">
        <v>1</v>
      </c>
      <c r="AG192" s="6" t="str">
        <f>VLOOKUP(AF192,Legende!$A$10:$B$16,2,FALSE)</f>
        <v>Montag</v>
      </c>
      <c r="AH192" s="2">
        <v>45845</v>
      </c>
      <c r="AI192" s="5">
        <v>0.74652777777778001</v>
      </c>
      <c r="AJ192" s="2">
        <v>45845</v>
      </c>
      <c r="AK192" s="5">
        <v>0.75</v>
      </c>
      <c r="AL192" s="2">
        <v>45845</v>
      </c>
      <c r="AM192" s="5">
        <v>0.75972222222221997</v>
      </c>
      <c r="AN192" s="1" t="s">
        <v>237</v>
      </c>
      <c r="AO192" s="1" t="str">
        <f>VLOOKUP(AN192,Verkehrsarten!$A:$B,2,FALSE)</f>
        <v>Linienflug</v>
      </c>
      <c r="AP192" s="1" t="s">
        <v>527</v>
      </c>
      <c r="AQ192" s="1" t="s">
        <v>44</v>
      </c>
      <c r="AR192" s="1" t="s">
        <v>123</v>
      </c>
      <c r="AS192" s="1" t="s">
        <v>443</v>
      </c>
      <c r="AT192" s="1" t="s">
        <v>424</v>
      </c>
      <c r="AU192" s="1" t="s">
        <v>34</v>
      </c>
      <c r="AV192" s="1" t="s">
        <v>551</v>
      </c>
      <c r="AW192" s="1">
        <v>181</v>
      </c>
      <c r="AX192" s="1" t="s">
        <v>551</v>
      </c>
      <c r="AY192" s="1" t="s">
        <v>482</v>
      </c>
      <c r="AZ192" s="1" t="str">
        <f>VLOOKUP(AY192,Legende!$A$5:$B$6,2,FALSE)</f>
        <v>Abfertigung innerhalb 90 Min</v>
      </c>
      <c r="BA192" s="1" t="s">
        <v>17</v>
      </c>
      <c r="BB192" s="1">
        <v>0</v>
      </c>
      <c r="BC192" s="30" t="s">
        <v>63</v>
      </c>
      <c r="BD192">
        <v>1</v>
      </c>
      <c r="BE192" s="1" t="str">
        <f>VLOOKUP(BD192,Legende!$A$10:$B$16,2,FALSE)</f>
        <v>Montag</v>
      </c>
    </row>
    <row r="193" spans="1:57" x14ac:dyDescent="0.25">
      <c r="A193" s="1" t="s">
        <v>1038</v>
      </c>
      <c r="B193" s="1" t="s">
        <v>1039</v>
      </c>
      <c r="C193" s="1" t="s">
        <v>4420</v>
      </c>
      <c r="D193" s="1" t="s">
        <v>1040</v>
      </c>
      <c r="E193" s="1" t="s">
        <v>17</v>
      </c>
      <c r="F193" s="1" t="s">
        <v>17</v>
      </c>
      <c r="G193" s="1" t="s">
        <v>17</v>
      </c>
      <c r="H193" s="3">
        <v>48</v>
      </c>
      <c r="I193" s="1" t="s">
        <v>327</v>
      </c>
      <c r="J193" s="4">
        <v>100</v>
      </c>
      <c r="K193" s="1" t="s">
        <v>23</v>
      </c>
      <c r="L193" s="1" t="s">
        <v>17</v>
      </c>
      <c r="M193" s="1" t="s">
        <v>17</v>
      </c>
      <c r="N193" s="2">
        <v>45845</v>
      </c>
      <c r="O193" s="5">
        <v>0.72916666666666996</v>
      </c>
      <c r="P193" s="2">
        <v>45845</v>
      </c>
      <c r="Q193" s="5">
        <v>0.72152777777777999</v>
      </c>
      <c r="R193" s="2">
        <v>45845</v>
      </c>
      <c r="S193" s="5">
        <v>0.71875</v>
      </c>
      <c r="T193" s="1" t="s">
        <v>237</v>
      </c>
      <c r="U193" s="1" t="s">
        <v>144</v>
      </c>
      <c r="V193" s="1" t="str">
        <f>VLOOKUP(U193,Flughäfen!A:F,6,FALSE)</f>
        <v>Helsinki</v>
      </c>
      <c r="W193" s="1" t="s">
        <v>44</v>
      </c>
      <c r="X193" s="1" t="s">
        <v>257</v>
      </c>
      <c r="Y193" s="1" t="s">
        <v>29</v>
      </c>
      <c r="Z193" s="1">
        <v>99</v>
      </c>
      <c r="AA193" s="1">
        <v>99</v>
      </c>
      <c r="AB193" s="1">
        <v>99</v>
      </c>
      <c r="AC193" s="1" t="s">
        <v>482</v>
      </c>
      <c r="AD193" s="1" t="str">
        <f>VLOOKUP(AC193,Legende!$A$5:$B$6,2,FALSE)</f>
        <v>Abfertigung innerhalb 90 Min</v>
      </c>
      <c r="AE193" s="1" t="s">
        <v>41</v>
      </c>
      <c r="AF193" s="6">
        <v>1</v>
      </c>
      <c r="AG193" s="6" t="str">
        <f>VLOOKUP(AF193,Legende!$A$10:$B$16,2,FALSE)</f>
        <v>Montag</v>
      </c>
      <c r="AH193" s="2">
        <v>45845</v>
      </c>
      <c r="AI193" s="5">
        <v>0.76041666666666996</v>
      </c>
      <c r="AJ193" s="2">
        <v>45845</v>
      </c>
      <c r="AK193" s="5">
        <v>0.76319444444443996</v>
      </c>
      <c r="AL193" s="2">
        <v>45845</v>
      </c>
      <c r="AM193" s="5">
        <v>0.76944444444444005</v>
      </c>
      <c r="AN193" s="1" t="s">
        <v>237</v>
      </c>
      <c r="AO193" s="1" t="str">
        <f>VLOOKUP(AN193,Verkehrsarten!$A:$B,2,FALSE)</f>
        <v>Linienflug</v>
      </c>
      <c r="AP193" s="1" t="s">
        <v>144</v>
      </c>
      <c r="AQ193" s="1" t="s">
        <v>44</v>
      </c>
      <c r="AR193" s="1" t="s">
        <v>257</v>
      </c>
      <c r="AS193" s="1" t="s">
        <v>258</v>
      </c>
      <c r="AT193" s="1" t="s">
        <v>553</v>
      </c>
      <c r="AU193" s="1" t="s">
        <v>34</v>
      </c>
      <c r="AV193" s="1" t="s">
        <v>247</v>
      </c>
      <c r="AW193" s="1">
        <v>94</v>
      </c>
      <c r="AX193" s="1" t="s">
        <v>247</v>
      </c>
      <c r="AY193" s="1" t="s">
        <v>482</v>
      </c>
      <c r="AZ193" s="1" t="str">
        <f>VLOOKUP(AY193,Legende!$A$5:$B$6,2,FALSE)</f>
        <v>Abfertigung innerhalb 90 Min</v>
      </c>
      <c r="BA193" s="1" t="s">
        <v>17</v>
      </c>
      <c r="BB193" s="1">
        <v>0</v>
      </c>
      <c r="BC193" s="30" t="s">
        <v>41</v>
      </c>
      <c r="BD193">
        <v>1</v>
      </c>
      <c r="BE193" s="1" t="str">
        <f>VLOOKUP(BD193,Legende!$A$10:$B$16,2,FALSE)</f>
        <v>Montag</v>
      </c>
    </row>
    <row r="194" spans="1:57" x14ac:dyDescent="0.25">
      <c r="A194" s="1" t="s">
        <v>1041</v>
      </c>
      <c r="B194" s="1" t="s">
        <v>1042</v>
      </c>
      <c r="C194" s="1" t="s">
        <v>4419</v>
      </c>
      <c r="D194" s="1" t="s">
        <v>1043</v>
      </c>
      <c r="E194" s="1" t="s">
        <v>17</v>
      </c>
      <c r="F194" s="1" t="s">
        <v>17</v>
      </c>
      <c r="G194" s="1" t="s">
        <v>17</v>
      </c>
      <c r="H194" s="3">
        <v>18</v>
      </c>
      <c r="I194" s="1" t="s">
        <v>1044</v>
      </c>
      <c r="J194" s="4">
        <v>8</v>
      </c>
      <c r="K194" s="1" t="s">
        <v>23</v>
      </c>
      <c r="L194" s="1" t="s">
        <v>17</v>
      </c>
      <c r="M194" s="1" t="s">
        <v>17</v>
      </c>
      <c r="N194" s="2">
        <v>45845</v>
      </c>
      <c r="O194" s="5">
        <v>0.72430555555555998</v>
      </c>
      <c r="P194" s="2">
        <v>45845</v>
      </c>
      <c r="Q194" s="5">
        <v>0.72222222222221999</v>
      </c>
      <c r="R194" s="2">
        <v>45845</v>
      </c>
      <c r="S194" s="5">
        <v>0.72013888888888999</v>
      </c>
      <c r="T194" s="1" t="s">
        <v>107</v>
      </c>
      <c r="U194" s="1" t="s">
        <v>1045</v>
      </c>
      <c r="V194" s="1" t="str">
        <f>VLOOKUP(U194,Flughäfen!A:F,6,FALSE)</f>
        <v>Bodrum</v>
      </c>
      <c r="W194" s="1" t="s">
        <v>15</v>
      </c>
      <c r="X194" s="1" t="s">
        <v>122</v>
      </c>
      <c r="Y194" s="1" t="s">
        <v>29</v>
      </c>
      <c r="Z194" s="1">
        <v>0</v>
      </c>
      <c r="AA194" s="1">
        <v>0</v>
      </c>
      <c r="AB194" s="1">
        <v>0</v>
      </c>
      <c r="AC194" s="1" t="s">
        <v>482</v>
      </c>
      <c r="AD194" s="1" t="str">
        <f>VLOOKUP(AC194,Legende!$A$5:$B$6,2,FALSE)</f>
        <v>Abfertigung innerhalb 90 Min</v>
      </c>
      <c r="AE194" s="1" t="s">
        <v>17</v>
      </c>
      <c r="AF194" s="6">
        <v>1</v>
      </c>
      <c r="AG194" s="6" t="str">
        <f>VLOOKUP(AF194,Legende!$A$10:$B$16,2,FALSE)</f>
        <v>Montag</v>
      </c>
      <c r="AH194" s="2">
        <v>45845</v>
      </c>
      <c r="AI194" s="5">
        <v>0.77430555555556002</v>
      </c>
      <c r="AJ194" s="2">
        <v>45845</v>
      </c>
      <c r="AK194" s="5">
        <v>0.74930555555556</v>
      </c>
      <c r="AL194" s="2">
        <v>45845</v>
      </c>
      <c r="AM194" s="5">
        <v>0.75694444444443998</v>
      </c>
      <c r="AN194" s="1" t="s">
        <v>107</v>
      </c>
      <c r="AO194" s="1" t="str">
        <f>VLOOKUP(AN194,Verkehrsarten!$A:$B,2,FALSE)</f>
        <v>sonstiger nichtgewerblicher Verkehr</v>
      </c>
      <c r="AP194" s="1" t="s">
        <v>1046</v>
      </c>
      <c r="AQ194" s="1" t="s">
        <v>27</v>
      </c>
      <c r="AR194" s="1" t="s">
        <v>122</v>
      </c>
      <c r="AS194" s="1" t="s">
        <v>17</v>
      </c>
      <c r="AT194" s="1" t="s">
        <v>17</v>
      </c>
      <c r="AU194" s="1" t="s">
        <v>34</v>
      </c>
      <c r="AV194" s="1" t="s">
        <v>23</v>
      </c>
      <c r="AW194" s="1">
        <v>0</v>
      </c>
      <c r="AX194" s="1" t="s">
        <v>23</v>
      </c>
      <c r="AY194" s="1" t="s">
        <v>482</v>
      </c>
      <c r="AZ194" s="1" t="str">
        <f>VLOOKUP(AY194,Legende!$A$5:$B$6,2,FALSE)</f>
        <v>Abfertigung innerhalb 90 Min</v>
      </c>
      <c r="BA194" s="1" t="s">
        <v>17</v>
      </c>
      <c r="BB194" s="1">
        <v>0</v>
      </c>
      <c r="BC194" s="30" t="s">
        <v>17</v>
      </c>
      <c r="BD194">
        <v>1</v>
      </c>
      <c r="BE194" s="1" t="str">
        <f>VLOOKUP(BD194,Legende!$A$10:$B$16,2,FALSE)</f>
        <v>Montag</v>
      </c>
    </row>
    <row r="195" spans="1:57" x14ac:dyDescent="0.25">
      <c r="A195" s="1" t="s">
        <v>1047</v>
      </c>
      <c r="B195" s="1" t="s">
        <v>263</v>
      </c>
      <c r="C195" s="1" t="s">
        <v>4420</v>
      </c>
      <c r="D195" s="1" t="s">
        <v>1048</v>
      </c>
      <c r="E195" s="1" t="s">
        <v>17</v>
      </c>
      <c r="F195" s="1" t="s">
        <v>251</v>
      </c>
      <c r="G195" s="1" t="s">
        <v>252</v>
      </c>
      <c r="H195" s="3">
        <v>68</v>
      </c>
      <c r="I195" s="1" t="s">
        <v>253</v>
      </c>
      <c r="J195" s="4">
        <v>150</v>
      </c>
      <c r="K195" s="1" t="s">
        <v>23</v>
      </c>
      <c r="L195" s="1" t="s">
        <v>17</v>
      </c>
      <c r="M195" s="1" t="s">
        <v>17</v>
      </c>
      <c r="N195" s="2">
        <v>45845</v>
      </c>
      <c r="O195" s="5">
        <v>0.72222222222221999</v>
      </c>
      <c r="P195" s="2">
        <v>45845</v>
      </c>
      <c r="Q195" s="5">
        <v>0.72847222222221997</v>
      </c>
      <c r="R195" s="2">
        <v>45845</v>
      </c>
      <c r="S195" s="5">
        <v>0.72569444444443998</v>
      </c>
      <c r="T195" s="1" t="s">
        <v>237</v>
      </c>
      <c r="U195" s="1" t="s">
        <v>377</v>
      </c>
      <c r="V195" s="1" t="str">
        <f>VLOOKUP(U195,Flughäfen!A:F,6,FALSE)</f>
        <v>Zürich</v>
      </c>
      <c r="W195" s="1" t="s">
        <v>44</v>
      </c>
      <c r="X195" s="1" t="s">
        <v>312</v>
      </c>
      <c r="Y195" s="1" t="s">
        <v>29</v>
      </c>
      <c r="Z195" s="1">
        <v>90</v>
      </c>
      <c r="AA195" s="1">
        <v>90</v>
      </c>
      <c r="AB195" s="1">
        <v>90</v>
      </c>
      <c r="AC195" s="1" t="s">
        <v>482</v>
      </c>
      <c r="AD195" s="1" t="str">
        <f>VLOOKUP(AC195,Legende!$A$5:$B$6,2,FALSE)</f>
        <v>Abfertigung innerhalb 90 Min</v>
      </c>
      <c r="AE195" s="1" t="s">
        <v>41</v>
      </c>
      <c r="AF195" s="6">
        <v>1</v>
      </c>
      <c r="AG195" s="6" t="str">
        <f>VLOOKUP(AF195,Legende!$A$10:$B$16,2,FALSE)</f>
        <v>Montag</v>
      </c>
      <c r="AH195" s="2">
        <v>45845</v>
      </c>
      <c r="AI195" s="5">
        <v>0.75347222222221999</v>
      </c>
      <c r="AJ195" s="2">
        <v>45845</v>
      </c>
      <c r="AK195" s="5">
        <v>0.75694444444443998</v>
      </c>
      <c r="AL195" s="2">
        <v>45845</v>
      </c>
      <c r="AM195" s="5">
        <v>0.76249999999999996</v>
      </c>
      <c r="AN195" s="1" t="s">
        <v>237</v>
      </c>
      <c r="AO195" s="1" t="str">
        <f>VLOOKUP(AN195,Verkehrsarten!$A:$B,2,FALSE)</f>
        <v>Linienflug</v>
      </c>
      <c r="AP195" s="1" t="s">
        <v>467</v>
      </c>
      <c r="AQ195" s="1" t="s">
        <v>44</v>
      </c>
      <c r="AR195" s="1" t="s">
        <v>312</v>
      </c>
      <c r="AS195" s="1" t="s">
        <v>686</v>
      </c>
      <c r="AT195" s="1" t="s">
        <v>791</v>
      </c>
      <c r="AU195" s="1" t="s">
        <v>34</v>
      </c>
      <c r="AV195" s="1" t="s">
        <v>1006</v>
      </c>
      <c r="AW195" s="1">
        <v>129</v>
      </c>
      <c r="AX195" s="1" t="s">
        <v>1006</v>
      </c>
      <c r="AY195" s="1" t="s">
        <v>482</v>
      </c>
      <c r="AZ195" s="1" t="str">
        <f>VLOOKUP(AY195,Legende!$A$5:$B$6,2,FALSE)</f>
        <v>Abfertigung innerhalb 90 Min</v>
      </c>
      <c r="BA195" s="1" t="s">
        <v>17</v>
      </c>
      <c r="BB195" s="1">
        <v>0</v>
      </c>
      <c r="BC195" s="30" t="s">
        <v>41</v>
      </c>
      <c r="BD195">
        <v>1</v>
      </c>
      <c r="BE195" s="1" t="str">
        <f>VLOOKUP(BD195,Legende!$A$10:$B$16,2,FALSE)</f>
        <v>Montag</v>
      </c>
    </row>
    <row r="196" spans="1:57" x14ac:dyDescent="0.25">
      <c r="A196" s="1" t="s">
        <v>1049</v>
      </c>
      <c r="B196" s="1" t="s">
        <v>465</v>
      </c>
      <c r="C196" s="1" t="s">
        <v>4420</v>
      </c>
      <c r="D196" s="1" t="s">
        <v>1050</v>
      </c>
      <c r="E196" s="1" t="s">
        <v>17</v>
      </c>
      <c r="F196" s="1" t="s">
        <v>251</v>
      </c>
      <c r="G196" s="1" t="s">
        <v>252</v>
      </c>
      <c r="H196" s="3">
        <v>68</v>
      </c>
      <c r="I196" s="1" t="s">
        <v>253</v>
      </c>
      <c r="J196" s="4">
        <v>150</v>
      </c>
      <c r="K196" s="1" t="s">
        <v>23</v>
      </c>
      <c r="L196" s="1" t="s">
        <v>17</v>
      </c>
      <c r="M196" s="1" t="s">
        <v>17</v>
      </c>
      <c r="N196" s="2">
        <v>45845</v>
      </c>
      <c r="O196" s="5">
        <v>0.70833333333333004</v>
      </c>
      <c r="P196" s="2">
        <v>45845</v>
      </c>
      <c r="Q196" s="5">
        <v>0.73124999999999996</v>
      </c>
      <c r="R196" s="2">
        <v>45845</v>
      </c>
      <c r="S196" s="5">
        <v>0.72847222222221997</v>
      </c>
      <c r="T196" s="1" t="s">
        <v>237</v>
      </c>
      <c r="U196" s="1" t="s">
        <v>238</v>
      </c>
      <c r="V196" s="1" t="str">
        <f>VLOOKUP(U196,Flughäfen!A:F,6,FALSE)</f>
        <v>Nizza</v>
      </c>
      <c r="W196" s="1" t="s">
        <v>44</v>
      </c>
      <c r="X196" s="1" t="s">
        <v>265</v>
      </c>
      <c r="Y196" s="1" t="s">
        <v>29</v>
      </c>
      <c r="Z196" s="1">
        <v>128</v>
      </c>
      <c r="AA196" s="1">
        <v>128</v>
      </c>
      <c r="AB196" s="1">
        <v>128</v>
      </c>
      <c r="AC196" s="1" t="s">
        <v>482</v>
      </c>
      <c r="AD196" s="1" t="str">
        <f>VLOOKUP(AC196,Legende!$A$5:$B$6,2,FALSE)</f>
        <v>Abfertigung innerhalb 90 Min</v>
      </c>
      <c r="AE196" s="1" t="s">
        <v>41</v>
      </c>
      <c r="AF196" s="6">
        <v>1</v>
      </c>
      <c r="AG196" s="6" t="str">
        <f>VLOOKUP(AF196,Legende!$A$10:$B$16,2,FALSE)</f>
        <v>Montag</v>
      </c>
      <c r="AH196" s="2">
        <v>45845</v>
      </c>
      <c r="AI196" s="5">
        <v>0.73611111111111005</v>
      </c>
      <c r="AJ196" s="2">
        <v>45845</v>
      </c>
      <c r="AK196" s="5">
        <v>0.76736111111111005</v>
      </c>
      <c r="AL196" s="2">
        <v>45845</v>
      </c>
      <c r="AM196" s="5">
        <v>0.77222222222222003</v>
      </c>
      <c r="AN196" s="1" t="s">
        <v>237</v>
      </c>
      <c r="AO196" s="1" t="str">
        <f>VLOOKUP(AN196,Verkehrsarten!$A:$B,2,FALSE)</f>
        <v>Linienflug</v>
      </c>
      <c r="AP196" s="1" t="s">
        <v>441</v>
      </c>
      <c r="AQ196" s="1" t="s">
        <v>44</v>
      </c>
      <c r="AR196" s="1" t="s">
        <v>265</v>
      </c>
      <c r="AS196" s="1" t="s">
        <v>268</v>
      </c>
      <c r="AT196" s="1" t="s">
        <v>245</v>
      </c>
      <c r="AU196" s="1" t="s">
        <v>34</v>
      </c>
      <c r="AV196" s="1" t="s">
        <v>256</v>
      </c>
      <c r="AW196" s="1">
        <v>119</v>
      </c>
      <c r="AX196" s="1" t="s">
        <v>256</v>
      </c>
      <c r="AY196" s="1" t="s">
        <v>482</v>
      </c>
      <c r="AZ196" s="1" t="str">
        <f>VLOOKUP(AY196,Legende!$A$5:$B$6,2,FALSE)</f>
        <v>Abfertigung innerhalb 90 Min</v>
      </c>
      <c r="BA196" s="1" t="s">
        <v>17</v>
      </c>
      <c r="BB196" s="1">
        <v>0</v>
      </c>
      <c r="BC196" s="30" t="s">
        <v>41</v>
      </c>
      <c r="BD196">
        <v>1</v>
      </c>
      <c r="BE196" s="1" t="str">
        <f>VLOOKUP(BD196,Legende!$A$10:$B$16,2,FALSE)</f>
        <v>Montag</v>
      </c>
    </row>
    <row r="197" spans="1:57" x14ac:dyDescent="0.25">
      <c r="A197" s="1" t="s">
        <v>1051</v>
      </c>
      <c r="B197" s="1" t="s">
        <v>1052</v>
      </c>
      <c r="C197" s="1" t="s">
        <v>4420</v>
      </c>
      <c r="D197" s="1" t="s">
        <v>1053</v>
      </c>
      <c r="E197" s="1" t="s">
        <v>17</v>
      </c>
      <c r="F197" s="1" t="s">
        <v>284</v>
      </c>
      <c r="G197" s="1" t="s">
        <v>285</v>
      </c>
      <c r="H197" s="3">
        <v>74</v>
      </c>
      <c r="I197" s="1" t="s">
        <v>286</v>
      </c>
      <c r="J197" s="4">
        <v>168</v>
      </c>
      <c r="K197" s="1" t="s">
        <v>23</v>
      </c>
      <c r="L197" s="1" t="s">
        <v>17</v>
      </c>
      <c r="M197" s="32" t="s">
        <v>4421</v>
      </c>
      <c r="N197" s="2">
        <v>45845</v>
      </c>
      <c r="O197" s="5">
        <v>0.72916666666666996</v>
      </c>
      <c r="P197" s="2">
        <v>45845</v>
      </c>
      <c r="Q197" s="5">
        <v>0.73680555555556004</v>
      </c>
      <c r="R197" s="2">
        <v>45845</v>
      </c>
      <c r="S197" s="5">
        <v>0.73333333333332995</v>
      </c>
      <c r="T197" s="1" t="s">
        <v>237</v>
      </c>
      <c r="U197" s="1" t="s">
        <v>299</v>
      </c>
      <c r="V197" s="1" t="str">
        <f>VLOOKUP(U197,Flughäfen!A:F,6,FALSE)</f>
        <v>München</v>
      </c>
      <c r="W197" s="1" t="s">
        <v>27</v>
      </c>
      <c r="X197" s="1" t="s">
        <v>386</v>
      </c>
      <c r="Y197" s="1" t="s">
        <v>29</v>
      </c>
      <c r="Z197" s="1">
        <v>157</v>
      </c>
      <c r="AA197" s="1">
        <v>157</v>
      </c>
      <c r="AB197" s="1">
        <v>157</v>
      </c>
      <c r="AC197" s="1" t="s">
        <v>482</v>
      </c>
      <c r="AD197" s="1" t="str">
        <f>VLOOKUP(AC197,Legende!$A$5:$B$6,2,FALSE)</f>
        <v>Abfertigung innerhalb 90 Min</v>
      </c>
      <c r="AE197" s="1" t="s">
        <v>63</v>
      </c>
      <c r="AF197" s="6">
        <v>1</v>
      </c>
      <c r="AG197" s="6" t="str">
        <f>VLOOKUP(AF197,Legende!$A$10:$B$16,2,FALSE)</f>
        <v>Montag</v>
      </c>
      <c r="AH197" s="2">
        <v>45845</v>
      </c>
      <c r="AI197" s="5">
        <v>0.76041666666666996</v>
      </c>
      <c r="AJ197" s="2">
        <v>45845</v>
      </c>
      <c r="AK197" s="5">
        <v>0.77638888888889002</v>
      </c>
      <c r="AL197" s="2">
        <v>45845</v>
      </c>
      <c r="AM197" s="5">
        <v>0.78125</v>
      </c>
      <c r="AN197" s="1" t="s">
        <v>237</v>
      </c>
      <c r="AO197" s="1" t="str">
        <f>VLOOKUP(AN197,Verkehrsarten!$A:$B,2,FALSE)</f>
        <v>Linienflug</v>
      </c>
      <c r="AP197" s="1" t="s">
        <v>299</v>
      </c>
      <c r="AQ197" s="1" t="s">
        <v>27</v>
      </c>
      <c r="AR197" s="1" t="s">
        <v>386</v>
      </c>
      <c r="AS197" s="1" t="s">
        <v>502</v>
      </c>
      <c r="AT197" s="1" t="s">
        <v>259</v>
      </c>
      <c r="AU197" s="1" t="s">
        <v>34</v>
      </c>
      <c r="AV197" s="1" t="s">
        <v>241</v>
      </c>
      <c r="AW197" s="1">
        <v>162</v>
      </c>
      <c r="AX197" s="1" t="s">
        <v>241</v>
      </c>
      <c r="AY197" s="1" t="s">
        <v>482</v>
      </c>
      <c r="AZ197" s="1" t="str">
        <f>VLOOKUP(AY197,Legende!$A$5:$B$6,2,FALSE)</f>
        <v>Abfertigung innerhalb 90 Min</v>
      </c>
      <c r="BA197" s="1" t="s">
        <v>17</v>
      </c>
      <c r="BB197" s="1">
        <v>0</v>
      </c>
      <c r="BC197" s="30" t="s">
        <v>63</v>
      </c>
      <c r="BD197">
        <v>1</v>
      </c>
      <c r="BE197" s="1" t="str">
        <f>VLOOKUP(BD197,Legende!$A$10:$B$16,2,FALSE)</f>
        <v>Montag</v>
      </c>
    </row>
    <row r="198" spans="1:57" x14ac:dyDescent="0.25">
      <c r="A198" s="1" t="s">
        <v>1054</v>
      </c>
      <c r="B198" s="1" t="s">
        <v>317</v>
      </c>
      <c r="C198" s="1" t="s">
        <v>4420</v>
      </c>
      <c r="D198" s="1" t="s">
        <v>1055</v>
      </c>
      <c r="E198" s="1" t="s">
        <v>17</v>
      </c>
      <c r="F198" s="1" t="s">
        <v>251</v>
      </c>
      <c r="G198" s="1" t="s">
        <v>252</v>
      </c>
      <c r="H198" s="3">
        <v>68</v>
      </c>
      <c r="I198" s="1" t="s">
        <v>253</v>
      </c>
      <c r="J198" s="4">
        <v>150</v>
      </c>
      <c r="K198" s="1" t="s">
        <v>23</v>
      </c>
      <c r="L198" s="1" t="s">
        <v>17</v>
      </c>
      <c r="M198" s="1" t="s">
        <v>17</v>
      </c>
      <c r="N198" s="2">
        <v>45845</v>
      </c>
      <c r="O198" s="5">
        <v>0.72569444444443998</v>
      </c>
      <c r="P198" s="2">
        <v>45845</v>
      </c>
      <c r="Q198" s="5">
        <v>0.74861111111111001</v>
      </c>
      <c r="R198" s="2">
        <v>45845</v>
      </c>
      <c r="S198" s="5">
        <v>0.74513888888889002</v>
      </c>
      <c r="T198" s="1" t="s">
        <v>237</v>
      </c>
      <c r="U198" s="1" t="s">
        <v>467</v>
      </c>
      <c r="V198" s="1" t="str">
        <f>VLOOKUP(U198,Flughäfen!A:F,6,FALSE)</f>
        <v>London/Heathrow</v>
      </c>
      <c r="W198" s="1" t="s">
        <v>44</v>
      </c>
      <c r="X198" s="1" t="s">
        <v>487</v>
      </c>
      <c r="Y198" s="1" t="s">
        <v>29</v>
      </c>
      <c r="Z198" s="1">
        <v>127</v>
      </c>
      <c r="AA198" s="1">
        <v>127</v>
      </c>
      <c r="AB198" s="1">
        <v>127</v>
      </c>
      <c r="AC198" s="1" t="s">
        <v>482</v>
      </c>
      <c r="AD198" s="1" t="str">
        <f>VLOOKUP(AC198,Legende!$A$5:$B$6,2,FALSE)</f>
        <v>Abfertigung innerhalb 90 Min</v>
      </c>
      <c r="AE198" s="1" t="s">
        <v>41</v>
      </c>
      <c r="AF198" s="6">
        <v>1</v>
      </c>
      <c r="AG198" s="6" t="str">
        <f>VLOOKUP(AF198,Legende!$A$10:$B$16,2,FALSE)</f>
        <v>Montag</v>
      </c>
      <c r="AH198" s="2">
        <v>45845</v>
      </c>
      <c r="AI198" s="5">
        <v>0.75694444444443998</v>
      </c>
      <c r="AJ198" s="2">
        <v>45845</v>
      </c>
      <c r="AK198" s="5">
        <v>0.77986111111111001</v>
      </c>
      <c r="AL198" s="2">
        <v>45845</v>
      </c>
      <c r="AM198" s="5">
        <v>0.78611111111110998</v>
      </c>
      <c r="AN198" s="1" t="s">
        <v>237</v>
      </c>
      <c r="AO198" s="1" t="str">
        <f>VLOOKUP(AN198,Verkehrsarten!$A:$B,2,FALSE)</f>
        <v>Linienflug</v>
      </c>
      <c r="AP198" s="1" t="s">
        <v>1056</v>
      </c>
      <c r="AQ198" s="1" t="s">
        <v>44</v>
      </c>
      <c r="AR198" s="1" t="s">
        <v>487</v>
      </c>
      <c r="AS198" s="1" t="s">
        <v>488</v>
      </c>
      <c r="AT198" s="1" t="s">
        <v>245</v>
      </c>
      <c r="AU198" s="1" t="s">
        <v>34</v>
      </c>
      <c r="AV198" s="1" t="s">
        <v>620</v>
      </c>
      <c r="AW198" s="1">
        <v>130</v>
      </c>
      <c r="AX198" s="1" t="s">
        <v>620</v>
      </c>
      <c r="AY198" s="1" t="s">
        <v>482</v>
      </c>
      <c r="AZ198" s="1" t="str">
        <f>VLOOKUP(AY198,Legende!$A$5:$B$6,2,FALSE)</f>
        <v>Abfertigung innerhalb 90 Min</v>
      </c>
      <c r="BA198" s="1" t="s">
        <v>17</v>
      </c>
      <c r="BB198" s="1">
        <v>0</v>
      </c>
      <c r="BC198" s="30" t="s">
        <v>41</v>
      </c>
      <c r="BD198">
        <v>1</v>
      </c>
      <c r="BE198" s="1" t="str">
        <f>VLOOKUP(BD198,Legende!$A$10:$B$16,2,FALSE)</f>
        <v>Montag</v>
      </c>
    </row>
    <row r="199" spans="1:57" x14ac:dyDescent="0.25">
      <c r="A199" s="1" t="s">
        <v>1057</v>
      </c>
      <c r="B199" s="1" t="s">
        <v>1058</v>
      </c>
      <c r="C199" s="1" t="s">
        <v>4420</v>
      </c>
      <c r="D199" s="1" t="s">
        <v>1059</v>
      </c>
      <c r="E199" s="1" t="s">
        <v>17</v>
      </c>
      <c r="F199" s="1" t="s">
        <v>17</v>
      </c>
      <c r="G199" s="1" t="s">
        <v>234</v>
      </c>
      <c r="H199" s="3">
        <v>89</v>
      </c>
      <c r="I199" s="1" t="s">
        <v>235</v>
      </c>
      <c r="J199" s="4">
        <v>244</v>
      </c>
      <c r="K199" s="1" t="s">
        <v>23</v>
      </c>
      <c r="L199" s="1" t="s">
        <v>17</v>
      </c>
      <c r="M199" s="32" t="s">
        <v>4421</v>
      </c>
      <c r="N199" s="2">
        <v>45845</v>
      </c>
      <c r="O199" s="5">
        <v>0.72916666666666996</v>
      </c>
      <c r="P199" s="2">
        <v>45845</v>
      </c>
      <c r="Q199" s="5">
        <v>0.74861111111111001</v>
      </c>
      <c r="R199" s="2">
        <v>45845</v>
      </c>
      <c r="S199" s="5">
        <v>0.74375000000000002</v>
      </c>
      <c r="T199" s="1" t="s">
        <v>237</v>
      </c>
      <c r="U199" s="1" t="s">
        <v>274</v>
      </c>
      <c r="V199" s="1" t="str">
        <f>VLOOKUP(U199,Flughäfen!A:F,6,FALSE)</f>
        <v>Istanbul Airport</v>
      </c>
      <c r="W199" s="1" t="s">
        <v>15</v>
      </c>
      <c r="X199" s="1" t="s">
        <v>357</v>
      </c>
      <c r="Y199" s="1" t="s">
        <v>29</v>
      </c>
      <c r="Z199" s="1">
        <v>128</v>
      </c>
      <c r="AA199" s="1">
        <v>128</v>
      </c>
      <c r="AB199" s="1">
        <v>128</v>
      </c>
      <c r="AC199" s="1" t="s">
        <v>482</v>
      </c>
      <c r="AD199" s="1" t="str">
        <f>VLOOKUP(AC199,Legende!$A$5:$B$6,2,FALSE)</f>
        <v>Abfertigung innerhalb 90 Min</v>
      </c>
      <c r="AE199" s="1" t="s">
        <v>41</v>
      </c>
      <c r="AF199" s="6">
        <v>1</v>
      </c>
      <c r="AG199" s="6" t="str">
        <f>VLOOKUP(AF199,Legende!$A$10:$B$16,2,FALSE)</f>
        <v>Montag</v>
      </c>
      <c r="AH199" s="2">
        <v>45845</v>
      </c>
      <c r="AI199" s="5">
        <v>0.79513888888888995</v>
      </c>
      <c r="AJ199" s="2">
        <v>45845</v>
      </c>
      <c r="AK199" s="5">
        <v>0.79652777777778005</v>
      </c>
      <c r="AL199" s="2">
        <v>45845</v>
      </c>
      <c r="AM199" s="5">
        <v>0.80555555555556002</v>
      </c>
      <c r="AN199" s="1" t="s">
        <v>237</v>
      </c>
      <c r="AO199" s="1" t="str">
        <f>VLOOKUP(AN199,Verkehrsarten!$A:$B,2,FALSE)</f>
        <v>Linienflug</v>
      </c>
      <c r="AP199" s="1" t="s">
        <v>274</v>
      </c>
      <c r="AQ199" s="1" t="s">
        <v>15</v>
      </c>
      <c r="AR199" s="1" t="s">
        <v>357</v>
      </c>
      <c r="AS199" s="1" t="s">
        <v>358</v>
      </c>
      <c r="AT199" s="1" t="s">
        <v>278</v>
      </c>
      <c r="AU199" s="1" t="s">
        <v>34</v>
      </c>
      <c r="AV199" s="1" t="s">
        <v>1060</v>
      </c>
      <c r="AW199" s="1">
        <v>173</v>
      </c>
      <c r="AX199" s="1" t="s">
        <v>1060</v>
      </c>
      <c r="AY199" s="1" t="s">
        <v>482</v>
      </c>
      <c r="AZ199" s="1" t="str">
        <f>VLOOKUP(AY199,Legende!$A$5:$B$6,2,FALSE)</f>
        <v>Abfertigung innerhalb 90 Min</v>
      </c>
      <c r="BA199" s="1" t="s">
        <v>17</v>
      </c>
      <c r="BB199" s="1">
        <v>0</v>
      </c>
      <c r="BC199" s="30" t="s">
        <v>41</v>
      </c>
      <c r="BD199">
        <v>1</v>
      </c>
      <c r="BE199" s="1" t="str">
        <f>VLOOKUP(BD199,Legende!$A$10:$B$16,2,FALSE)</f>
        <v>Montag</v>
      </c>
    </row>
    <row r="200" spans="1:57" x14ac:dyDescent="0.25">
      <c r="A200" s="1" t="s">
        <v>1061</v>
      </c>
      <c r="B200" s="1" t="s">
        <v>1062</v>
      </c>
      <c r="C200" s="1" t="s">
        <v>4420</v>
      </c>
      <c r="D200" s="1" t="s">
        <v>1063</v>
      </c>
      <c r="E200" s="1" t="s">
        <v>17</v>
      </c>
      <c r="F200" s="1" t="s">
        <v>17</v>
      </c>
      <c r="G200" s="1" t="s">
        <v>234</v>
      </c>
      <c r="H200" s="3">
        <v>79</v>
      </c>
      <c r="I200" s="1" t="s">
        <v>286</v>
      </c>
      <c r="J200" s="4">
        <v>186</v>
      </c>
      <c r="K200" s="1" t="s">
        <v>23</v>
      </c>
      <c r="L200" s="1" t="s">
        <v>17</v>
      </c>
      <c r="M200" s="1" t="s">
        <v>17</v>
      </c>
      <c r="N200" s="2">
        <v>45845</v>
      </c>
      <c r="O200" s="5">
        <v>0.71875</v>
      </c>
      <c r="P200" s="2">
        <v>45845</v>
      </c>
      <c r="Q200" s="5">
        <v>0.75138888888888999</v>
      </c>
      <c r="R200" s="2">
        <v>45845</v>
      </c>
      <c r="S200" s="5">
        <v>0.74652777777778001</v>
      </c>
      <c r="T200" s="1" t="s">
        <v>237</v>
      </c>
      <c r="U200" s="1" t="s">
        <v>667</v>
      </c>
      <c r="V200" s="1" t="str">
        <f>VLOOKUP(U200,Flughäfen!A:F,6,FALSE)</f>
        <v>Antalya</v>
      </c>
      <c r="W200" s="1" t="s">
        <v>15</v>
      </c>
      <c r="X200" s="1" t="s">
        <v>513</v>
      </c>
      <c r="Y200" s="1" t="s">
        <v>29</v>
      </c>
      <c r="Z200" s="1">
        <v>156</v>
      </c>
      <c r="AA200" s="1">
        <v>156</v>
      </c>
      <c r="AB200" s="1">
        <v>156</v>
      </c>
      <c r="AC200" s="1" t="s">
        <v>482</v>
      </c>
      <c r="AD200" s="1" t="str">
        <f>VLOOKUP(AC200,Legende!$A$5:$B$6,2,FALSE)</f>
        <v>Abfertigung innerhalb 90 Min</v>
      </c>
      <c r="AE200" s="1" t="s">
        <v>63</v>
      </c>
      <c r="AF200" s="6">
        <v>1</v>
      </c>
      <c r="AG200" s="6" t="str">
        <f>VLOOKUP(AF200,Legende!$A$10:$B$16,2,FALSE)</f>
        <v>Montag</v>
      </c>
      <c r="AH200" s="2">
        <v>45845</v>
      </c>
      <c r="AI200" s="5">
        <v>0.75347222222221999</v>
      </c>
      <c r="AJ200" s="2">
        <v>45845</v>
      </c>
      <c r="AK200" s="5">
        <v>0.79374999999999996</v>
      </c>
      <c r="AL200" s="2">
        <v>45845</v>
      </c>
      <c r="AM200" s="5">
        <v>0.80069444444444005</v>
      </c>
      <c r="AN200" s="1" t="s">
        <v>237</v>
      </c>
      <c r="AO200" s="1" t="str">
        <f>VLOOKUP(AN200,Verkehrsarten!$A:$B,2,FALSE)</f>
        <v>Linienflug</v>
      </c>
      <c r="AP200" s="1" t="s">
        <v>667</v>
      </c>
      <c r="AQ200" s="1" t="s">
        <v>15</v>
      </c>
      <c r="AR200" s="1" t="s">
        <v>513</v>
      </c>
      <c r="AS200" s="1" t="s">
        <v>514</v>
      </c>
      <c r="AT200" s="1" t="s">
        <v>570</v>
      </c>
      <c r="AU200" s="1" t="s">
        <v>34</v>
      </c>
      <c r="AV200" s="1" t="s">
        <v>246</v>
      </c>
      <c r="AW200" s="1">
        <v>186</v>
      </c>
      <c r="AX200" s="1" t="s">
        <v>246</v>
      </c>
      <c r="AY200" s="1" t="s">
        <v>482</v>
      </c>
      <c r="AZ200" s="1" t="str">
        <f>VLOOKUP(AY200,Legende!$A$5:$B$6,2,FALSE)</f>
        <v>Abfertigung innerhalb 90 Min</v>
      </c>
      <c r="BA200" s="1" t="s">
        <v>17</v>
      </c>
      <c r="BB200" s="1">
        <v>0</v>
      </c>
      <c r="BC200" s="30" t="s">
        <v>63</v>
      </c>
      <c r="BD200">
        <v>1</v>
      </c>
      <c r="BE200" s="1" t="str">
        <f>VLOOKUP(BD200,Legende!$A$10:$B$16,2,FALSE)</f>
        <v>Montag</v>
      </c>
    </row>
    <row r="201" spans="1:57" x14ac:dyDescent="0.25">
      <c r="A201" s="1" t="s">
        <v>1064</v>
      </c>
      <c r="B201" s="1" t="s">
        <v>282</v>
      </c>
      <c r="C201" s="1" t="s">
        <v>4420</v>
      </c>
      <c r="D201" s="1" t="s">
        <v>1065</v>
      </c>
      <c r="E201" s="1" t="s">
        <v>17</v>
      </c>
      <c r="F201" s="1" t="s">
        <v>284</v>
      </c>
      <c r="G201" s="1" t="s">
        <v>285</v>
      </c>
      <c r="H201" s="3">
        <v>74</v>
      </c>
      <c r="I201" s="1" t="s">
        <v>286</v>
      </c>
      <c r="J201" s="4">
        <v>180</v>
      </c>
      <c r="K201" s="1" t="s">
        <v>23</v>
      </c>
      <c r="L201" s="1" t="s">
        <v>17</v>
      </c>
      <c r="M201" s="32" t="s">
        <v>4421</v>
      </c>
      <c r="N201" s="2">
        <v>45845</v>
      </c>
      <c r="O201" s="5">
        <v>0.73958333333333004</v>
      </c>
      <c r="P201" s="2">
        <v>45845</v>
      </c>
      <c r="Q201" s="5">
        <v>0.75208333333333</v>
      </c>
      <c r="R201" s="2">
        <v>45845</v>
      </c>
      <c r="S201" s="5">
        <v>0.74861111111111001</v>
      </c>
      <c r="T201" s="1" t="s">
        <v>237</v>
      </c>
      <c r="U201" s="1" t="s">
        <v>206</v>
      </c>
      <c r="V201" s="1" t="str">
        <f>VLOOKUP(U201,Flughäfen!A:F,6,FALSE)</f>
        <v>Palma de Mallorca</v>
      </c>
      <c r="W201" s="1" t="s">
        <v>44</v>
      </c>
      <c r="X201" s="1" t="s">
        <v>371</v>
      </c>
      <c r="Y201" s="1" t="s">
        <v>29</v>
      </c>
      <c r="Z201" s="1">
        <v>106</v>
      </c>
      <c r="AA201" s="1">
        <v>106</v>
      </c>
      <c r="AB201" s="1">
        <v>106</v>
      </c>
      <c r="AC201" s="1" t="s">
        <v>482</v>
      </c>
      <c r="AD201" s="1" t="str">
        <f>VLOOKUP(AC201,Legende!$A$5:$B$6,2,FALSE)</f>
        <v>Abfertigung innerhalb 90 Min</v>
      </c>
      <c r="AE201" s="1" t="s">
        <v>41</v>
      </c>
      <c r="AF201" s="6">
        <v>1</v>
      </c>
      <c r="AG201" s="6" t="str">
        <f>VLOOKUP(AF201,Legende!$A$10:$B$16,2,FALSE)</f>
        <v>Montag</v>
      </c>
      <c r="AH201" s="2">
        <v>45845</v>
      </c>
      <c r="AI201" s="5">
        <v>0.76736111111111005</v>
      </c>
      <c r="AJ201" s="2">
        <v>45845</v>
      </c>
      <c r="AK201" s="5">
        <v>0.78749999999999998</v>
      </c>
      <c r="AL201" s="2">
        <v>45845</v>
      </c>
      <c r="AM201" s="5">
        <v>0.79513888888888995</v>
      </c>
      <c r="AN201" s="1" t="s">
        <v>237</v>
      </c>
      <c r="AO201" s="1" t="str">
        <f>VLOOKUP(AN201,Verkehrsarten!$A:$B,2,FALSE)</f>
        <v>Linienflug</v>
      </c>
      <c r="AP201" s="1" t="s">
        <v>377</v>
      </c>
      <c r="AQ201" s="1" t="s">
        <v>44</v>
      </c>
      <c r="AR201" s="1" t="s">
        <v>371</v>
      </c>
      <c r="AS201" s="1" t="s">
        <v>373</v>
      </c>
      <c r="AT201" s="1" t="s">
        <v>245</v>
      </c>
      <c r="AU201" s="1" t="s">
        <v>34</v>
      </c>
      <c r="AV201" s="1" t="s">
        <v>564</v>
      </c>
      <c r="AW201" s="1">
        <v>136</v>
      </c>
      <c r="AX201" s="1" t="s">
        <v>564</v>
      </c>
      <c r="AY201" s="1" t="s">
        <v>482</v>
      </c>
      <c r="AZ201" s="1" t="str">
        <f>VLOOKUP(AY201,Legende!$A$5:$B$6,2,FALSE)</f>
        <v>Abfertigung innerhalb 90 Min</v>
      </c>
      <c r="BA201" s="1" t="s">
        <v>17</v>
      </c>
      <c r="BB201" s="1">
        <v>0</v>
      </c>
      <c r="BC201" s="30" t="s">
        <v>41</v>
      </c>
      <c r="BD201">
        <v>1</v>
      </c>
      <c r="BE201" s="1" t="str">
        <f>VLOOKUP(BD201,Legende!$A$10:$B$16,2,FALSE)</f>
        <v>Montag</v>
      </c>
    </row>
    <row r="202" spans="1:57" x14ac:dyDescent="0.25">
      <c r="A202" s="1" t="s">
        <v>1066</v>
      </c>
      <c r="B202" s="1" t="s">
        <v>1067</v>
      </c>
      <c r="C202" s="1" t="s">
        <v>4420</v>
      </c>
      <c r="D202" s="1" t="s">
        <v>1068</v>
      </c>
      <c r="E202" s="1" t="s">
        <v>17</v>
      </c>
      <c r="F202" s="1" t="s">
        <v>284</v>
      </c>
      <c r="G202" s="1" t="s">
        <v>285</v>
      </c>
      <c r="H202" s="3">
        <v>77</v>
      </c>
      <c r="I202" s="1" t="s">
        <v>286</v>
      </c>
      <c r="J202" s="4">
        <v>180</v>
      </c>
      <c r="K202" s="1" t="s">
        <v>23</v>
      </c>
      <c r="L202" s="1" t="s">
        <v>17</v>
      </c>
      <c r="M202" s="32" t="s">
        <v>4421</v>
      </c>
      <c r="N202" s="2">
        <v>45845</v>
      </c>
      <c r="O202" s="5">
        <v>0.76736111111111005</v>
      </c>
      <c r="P202" s="2">
        <v>45845</v>
      </c>
      <c r="Q202" s="5">
        <v>0.75902777777777997</v>
      </c>
      <c r="R202" s="2">
        <v>45845</v>
      </c>
      <c r="S202" s="5">
        <v>0.75416666666666998</v>
      </c>
      <c r="T202" s="1" t="s">
        <v>237</v>
      </c>
      <c r="U202" s="1" t="s">
        <v>562</v>
      </c>
      <c r="V202" s="1" t="str">
        <f>VLOOKUP(U202,Flughäfen!A:F,6,FALSE)</f>
        <v>Düsseldorf</v>
      </c>
      <c r="W202" s="1" t="s">
        <v>27</v>
      </c>
      <c r="X202" s="1" t="s">
        <v>354</v>
      </c>
      <c r="Y202" s="1" t="s">
        <v>29</v>
      </c>
      <c r="Z202" s="1">
        <v>78</v>
      </c>
      <c r="AA202" s="1">
        <v>78</v>
      </c>
      <c r="AB202" s="1">
        <v>78</v>
      </c>
      <c r="AC202" s="1" t="s">
        <v>482</v>
      </c>
      <c r="AD202" s="1" t="str">
        <f>VLOOKUP(AC202,Legende!$A$5:$B$6,2,FALSE)</f>
        <v>Abfertigung innerhalb 90 Min</v>
      </c>
      <c r="AE202" s="1" t="s">
        <v>41</v>
      </c>
      <c r="AF202" s="6">
        <v>1</v>
      </c>
      <c r="AG202" s="6" t="str">
        <f>VLOOKUP(AF202,Legende!$A$10:$B$16,2,FALSE)</f>
        <v>Montag</v>
      </c>
      <c r="AH202" s="2">
        <v>45845</v>
      </c>
      <c r="AI202" s="5">
        <v>0.79513888888888995</v>
      </c>
      <c r="AJ202" s="2">
        <v>45845</v>
      </c>
      <c r="AK202" s="5">
        <v>0.78819444444443998</v>
      </c>
      <c r="AL202" s="2">
        <v>45845</v>
      </c>
      <c r="AM202" s="5">
        <v>0.79374999999999996</v>
      </c>
      <c r="AN202" s="1" t="s">
        <v>237</v>
      </c>
      <c r="AO202" s="1" t="str">
        <f>VLOOKUP(AN202,Verkehrsarten!$A:$B,2,FALSE)</f>
        <v>Linienflug</v>
      </c>
      <c r="AP202" s="1" t="s">
        <v>562</v>
      </c>
      <c r="AQ202" s="1" t="s">
        <v>27</v>
      </c>
      <c r="AR202" s="1" t="s">
        <v>354</v>
      </c>
      <c r="AS202" s="1" t="s">
        <v>462</v>
      </c>
      <c r="AT202" s="1" t="s">
        <v>245</v>
      </c>
      <c r="AU202" s="1" t="s">
        <v>34</v>
      </c>
      <c r="AV202" s="1" t="s">
        <v>632</v>
      </c>
      <c r="AW202" s="1">
        <v>83</v>
      </c>
      <c r="AX202" s="1" t="s">
        <v>632</v>
      </c>
      <c r="AY202" s="1" t="s">
        <v>482</v>
      </c>
      <c r="AZ202" s="1" t="str">
        <f>VLOOKUP(AY202,Legende!$A$5:$B$6,2,FALSE)</f>
        <v>Abfertigung innerhalb 90 Min</v>
      </c>
      <c r="BA202" s="1" t="s">
        <v>17</v>
      </c>
      <c r="BB202" s="1">
        <v>0</v>
      </c>
      <c r="BC202" s="30" t="s">
        <v>41</v>
      </c>
      <c r="BD202">
        <v>1</v>
      </c>
      <c r="BE202" s="1" t="str">
        <f>VLOOKUP(BD202,Legende!$A$10:$B$16,2,FALSE)</f>
        <v>Montag</v>
      </c>
    </row>
    <row r="203" spans="1:57" x14ac:dyDescent="0.25">
      <c r="A203" s="1" t="s">
        <v>1069</v>
      </c>
      <c r="B203" s="1" t="s">
        <v>384</v>
      </c>
      <c r="C203" s="1" t="s">
        <v>4420</v>
      </c>
      <c r="D203" s="1" t="s">
        <v>1070</v>
      </c>
      <c r="E203" s="1" t="s">
        <v>17</v>
      </c>
      <c r="F203" s="1" t="s">
        <v>284</v>
      </c>
      <c r="G203" s="1" t="s">
        <v>285</v>
      </c>
      <c r="H203" s="3">
        <v>77</v>
      </c>
      <c r="I203" s="1" t="s">
        <v>286</v>
      </c>
      <c r="J203" s="4">
        <v>180</v>
      </c>
      <c r="K203" s="1" t="s">
        <v>23</v>
      </c>
      <c r="L203" s="1" t="s">
        <v>17</v>
      </c>
      <c r="M203" s="1" t="s">
        <v>17</v>
      </c>
      <c r="N203" s="2">
        <v>45845</v>
      </c>
      <c r="O203" s="5">
        <v>0.74652777777778001</v>
      </c>
      <c r="P203" s="2">
        <v>45845</v>
      </c>
      <c r="Q203" s="5">
        <v>0.75972222222221997</v>
      </c>
      <c r="R203" s="2">
        <v>45845</v>
      </c>
      <c r="S203" s="5">
        <v>0.75555555555555998</v>
      </c>
      <c r="T203" s="1" t="s">
        <v>237</v>
      </c>
      <c r="U203" s="1" t="s">
        <v>477</v>
      </c>
      <c r="V203" s="1" t="str">
        <f>VLOOKUP(U203,Flughäfen!A:F,6,FALSE)</f>
        <v>Wien</v>
      </c>
      <c r="W203" s="1" t="s">
        <v>44</v>
      </c>
      <c r="X203" s="1" t="s">
        <v>346</v>
      </c>
      <c r="Y203" s="1" t="s">
        <v>29</v>
      </c>
      <c r="Z203" s="1">
        <v>148</v>
      </c>
      <c r="AA203" s="1">
        <v>148</v>
      </c>
      <c r="AB203" s="1">
        <v>148</v>
      </c>
      <c r="AC203" s="1" t="s">
        <v>482</v>
      </c>
      <c r="AD203" s="1" t="str">
        <f>VLOOKUP(AC203,Legende!$A$5:$B$6,2,FALSE)</f>
        <v>Abfertigung innerhalb 90 Min</v>
      </c>
      <c r="AE203" s="1" t="s">
        <v>41</v>
      </c>
      <c r="AF203" s="6">
        <v>1</v>
      </c>
      <c r="AG203" s="6" t="str">
        <f>VLOOKUP(AF203,Legende!$A$10:$B$16,2,FALSE)</f>
        <v>Montag</v>
      </c>
      <c r="AH203" s="2">
        <v>45845</v>
      </c>
      <c r="AI203" s="5">
        <v>0.77430555555556002</v>
      </c>
      <c r="AJ203" s="2">
        <v>45845</v>
      </c>
      <c r="AK203" s="5">
        <v>0.79236111111110996</v>
      </c>
      <c r="AL203" s="2">
        <v>45845</v>
      </c>
      <c r="AM203" s="5">
        <v>0.79652777777778005</v>
      </c>
      <c r="AN203" s="1" t="s">
        <v>237</v>
      </c>
      <c r="AO203" s="1" t="str">
        <f>VLOOKUP(AN203,Verkehrsarten!$A:$B,2,FALSE)</f>
        <v>Linienflug</v>
      </c>
      <c r="AP203" s="1" t="s">
        <v>311</v>
      </c>
      <c r="AQ203" s="1" t="s">
        <v>44</v>
      </c>
      <c r="AR203" s="1" t="s">
        <v>346</v>
      </c>
      <c r="AS203" s="1" t="s">
        <v>349</v>
      </c>
      <c r="AT203" s="1" t="s">
        <v>245</v>
      </c>
      <c r="AU203" s="1" t="s">
        <v>34</v>
      </c>
      <c r="AV203" s="1" t="s">
        <v>856</v>
      </c>
      <c r="AW203" s="1">
        <v>143</v>
      </c>
      <c r="AX203" s="1" t="s">
        <v>856</v>
      </c>
      <c r="AY203" s="1" t="s">
        <v>482</v>
      </c>
      <c r="AZ203" s="1" t="str">
        <f>VLOOKUP(AY203,Legende!$A$5:$B$6,2,FALSE)</f>
        <v>Abfertigung innerhalb 90 Min</v>
      </c>
      <c r="BA203" s="1" t="s">
        <v>17</v>
      </c>
      <c r="BB203" s="1">
        <v>0</v>
      </c>
      <c r="BC203" s="30" t="s">
        <v>41</v>
      </c>
      <c r="BD203">
        <v>1</v>
      </c>
      <c r="BE203" s="1" t="str">
        <f>VLOOKUP(BD203,Legende!$A$10:$B$16,2,FALSE)</f>
        <v>Montag</v>
      </c>
    </row>
    <row r="204" spans="1:57" x14ac:dyDescent="0.25">
      <c r="A204" s="1" t="s">
        <v>1071</v>
      </c>
      <c r="B204" s="1" t="s">
        <v>1072</v>
      </c>
      <c r="C204" s="1" t="s">
        <v>4420</v>
      </c>
      <c r="D204" s="1" t="s">
        <v>1073</v>
      </c>
      <c r="E204" s="1" t="s">
        <v>17</v>
      </c>
      <c r="F204" s="1" t="s">
        <v>251</v>
      </c>
      <c r="G204" s="1" t="s">
        <v>252</v>
      </c>
      <c r="H204" s="3">
        <v>68</v>
      </c>
      <c r="I204" s="1" t="s">
        <v>253</v>
      </c>
      <c r="J204" s="4">
        <v>144</v>
      </c>
      <c r="K204" s="1" t="s">
        <v>23</v>
      </c>
      <c r="L204" s="1" t="s">
        <v>17</v>
      </c>
      <c r="M204" s="1" t="s">
        <v>17</v>
      </c>
      <c r="N204" s="2">
        <v>45845</v>
      </c>
      <c r="O204" s="5">
        <v>0.76736111111111005</v>
      </c>
      <c r="P204" s="2">
        <v>45845</v>
      </c>
      <c r="Q204" s="5">
        <v>0.76527777777778005</v>
      </c>
      <c r="R204" s="2">
        <v>45845</v>
      </c>
      <c r="S204" s="5">
        <v>0.76180555555555995</v>
      </c>
      <c r="T204" s="1" t="s">
        <v>237</v>
      </c>
      <c r="U204" s="1" t="s">
        <v>299</v>
      </c>
      <c r="V204" s="1" t="str">
        <f>VLOOKUP(U204,Flughäfen!A:F,6,FALSE)</f>
        <v>München</v>
      </c>
      <c r="W204" s="1" t="s">
        <v>27</v>
      </c>
      <c r="X204" s="1" t="s">
        <v>240</v>
      </c>
      <c r="Y204" s="1" t="s">
        <v>29</v>
      </c>
      <c r="Z204" s="1">
        <v>121</v>
      </c>
      <c r="AA204" s="1">
        <v>121</v>
      </c>
      <c r="AB204" s="1">
        <v>121</v>
      </c>
      <c r="AC204" s="1" t="s">
        <v>482</v>
      </c>
      <c r="AD204" s="1" t="str">
        <f>VLOOKUP(AC204,Legende!$A$5:$B$6,2,FALSE)</f>
        <v>Abfertigung innerhalb 90 Min</v>
      </c>
      <c r="AE204" s="1" t="s">
        <v>63</v>
      </c>
      <c r="AF204" s="6">
        <v>1</v>
      </c>
      <c r="AG204" s="6" t="str">
        <f>VLOOKUP(AF204,Legende!$A$10:$B$16,2,FALSE)</f>
        <v>Montag</v>
      </c>
      <c r="AH204" s="2">
        <v>45845</v>
      </c>
      <c r="AI204" s="5">
        <v>0.79861111111111005</v>
      </c>
      <c r="AJ204" s="2">
        <v>45845</v>
      </c>
      <c r="AK204" s="5">
        <v>0.80833333333333002</v>
      </c>
      <c r="AL204" s="2">
        <v>45845</v>
      </c>
      <c r="AM204" s="5">
        <v>0.81388888888888999</v>
      </c>
      <c r="AN204" s="1" t="s">
        <v>237</v>
      </c>
      <c r="AO204" s="1" t="str">
        <f>VLOOKUP(AN204,Verkehrsarten!$A:$B,2,FALSE)</f>
        <v>Linienflug</v>
      </c>
      <c r="AP204" s="1" t="s">
        <v>299</v>
      </c>
      <c r="AQ204" s="1" t="s">
        <v>27</v>
      </c>
      <c r="AR204" s="1" t="s">
        <v>240</v>
      </c>
      <c r="AS204" s="1" t="s">
        <v>388</v>
      </c>
      <c r="AT204" s="1" t="s">
        <v>259</v>
      </c>
      <c r="AU204" s="1" t="s">
        <v>34</v>
      </c>
      <c r="AV204" s="1" t="s">
        <v>647</v>
      </c>
      <c r="AW204" s="1">
        <v>138</v>
      </c>
      <c r="AX204" s="1" t="s">
        <v>647</v>
      </c>
      <c r="AY204" s="1" t="s">
        <v>482</v>
      </c>
      <c r="AZ204" s="1" t="str">
        <f>VLOOKUP(AY204,Legende!$A$5:$B$6,2,FALSE)</f>
        <v>Abfertigung innerhalb 90 Min</v>
      </c>
      <c r="BA204" s="1" t="s">
        <v>17</v>
      </c>
      <c r="BB204" s="1">
        <v>0</v>
      </c>
      <c r="BC204" s="30" t="s">
        <v>63</v>
      </c>
      <c r="BD204">
        <v>1</v>
      </c>
      <c r="BE204" s="1" t="str">
        <f>VLOOKUP(BD204,Legende!$A$10:$B$16,2,FALSE)</f>
        <v>Montag</v>
      </c>
    </row>
    <row r="205" spans="1:57" x14ac:dyDescent="0.25">
      <c r="A205" s="1" t="s">
        <v>1074</v>
      </c>
      <c r="B205" s="1" t="s">
        <v>1075</v>
      </c>
      <c r="C205" s="1" t="s">
        <v>4420</v>
      </c>
      <c r="D205" s="1" t="s">
        <v>1076</v>
      </c>
      <c r="E205" s="1" t="s">
        <v>17</v>
      </c>
      <c r="F205" s="1" t="s">
        <v>251</v>
      </c>
      <c r="G205" s="1" t="s">
        <v>252</v>
      </c>
      <c r="H205" s="3">
        <v>68</v>
      </c>
      <c r="I205" s="1" t="s">
        <v>253</v>
      </c>
      <c r="J205" s="4">
        <v>138</v>
      </c>
      <c r="K205" s="1" t="s">
        <v>23</v>
      </c>
      <c r="L205" s="1" t="s">
        <v>17</v>
      </c>
      <c r="M205" s="1" t="s">
        <v>17</v>
      </c>
      <c r="N205" s="2">
        <v>45845</v>
      </c>
      <c r="O205" s="5">
        <v>0.75347222222221999</v>
      </c>
      <c r="P205" s="2">
        <v>45845</v>
      </c>
      <c r="Q205" s="5">
        <v>0.76875000000000004</v>
      </c>
      <c r="R205" s="2">
        <v>45845</v>
      </c>
      <c r="S205" s="5">
        <v>0.76458333333332995</v>
      </c>
      <c r="T205" s="1" t="s">
        <v>237</v>
      </c>
      <c r="U205" s="1" t="s">
        <v>51</v>
      </c>
      <c r="V205" s="1" t="str">
        <f>VLOOKUP(U205,Flughäfen!A:F,6,FALSE)</f>
        <v>Frankfurt</v>
      </c>
      <c r="W205" s="1" t="s">
        <v>27</v>
      </c>
      <c r="X205" s="1" t="s">
        <v>378</v>
      </c>
      <c r="Y205" s="1" t="s">
        <v>29</v>
      </c>
      <c r="Z205" s="1">
        <v>112</v>
      </c>
      <c r="AA205" s="1">
        <v>112</v>
      </c>
      <c r="AB205" s="1">
        <v>112</v>
      </c>
      <c r="AC205" s="1" t="s">
        <v>482</v>
      </c>
      <c r="AD205" s="1" t="str">
        <f>VLOOKUP(AC205,Legende!$A$5:$B$6,2,FALSE)</f>
        <v>Abfertigung innerhalb 90 Min</v>
      </c>
      <c r="AE205" s="1" t="s">
        <v>63</v>
      </c>
      <c r="AF205" s="6">
        <v>1</v>
      </c>
      <c r="AG205" s="6" t="str">
        <f>VLOOKUP(AF205,Legende!$A$10:$B$16,2,FALSE)</f>
        <v>Montag</v>
      </c>
      <c r="AH205" s="2">
        <v>45845</v>
      </c>
      <c r="AI205" s="5">
        <v>0.79166666666666996</v>
      </c>
      <c r="AJ205" s="2">
        <v>45845</v>
      </c>
      <c r="AK205" s="5">
        <v>0.8</v>
      </c>
      <c r="AL205" s="2">
        <v>45845</v>
      </c>
      <c r="AM205" s="5">
        <v>0.80625000000000002</v>
      </c>
      <c r="AN205" s="1" t="s">
        <v>237</v>
      </c>
      <c r="AO205" s="1" t="str">
        <f>VLOOKUP(AN205,Verkehrsarten!$A:$B,2,FALSE)</f>
        <v>Linienflug</v>
      </c>
      <c r="AP205" s="1" t="s">
        <v>51</v>
      </c>
      <c r="AQ205" s="1" t="s">
        <v>27</v>
      </c>
      <c r="AR205" s="1" t="s">
        <v>378</v>
      </c>
      <c r="AS205" s="1" t="s">
        <v>381</v>
      </c>
      <c r="AT205" s="1" t="s">
        <v>259</v>
      </c>
      <c r="AU205" s="1" t="s">
        <v>34</v>
      </c>
      <c r="AV205" s="1" t="s">
        <v>366</v>
      </c>
      <c r="AW205" s="1">
        <v>128</v>
      </c>
      <c r="AX205" s="1" t="s">
        <v>366</v>
      </c>
      <c r="AY205" s="1" t="s">
        <v>482</v>
      </c>
      <c r="AZ205" s="1" t="str">
        <f>VLOOKUP(AY205,Legende!$A$5:$B$6,2,FALSE)</f>
        <v>Abfertigung innerhalb 90 Min</v>
      </c>
      <c r="BA205" s="1" t="s">
        <v>35</v>
      </c>
      <c r="BB205" s="1">
        <v>60</v>
      </c>
      <c r="BC205" s="30" t="s">
        <v>63</v>
      </c>
      <c r="BD205">
        <v>1</v>
      </c>
      <c r="BE205" s="1" t="str">
        <f>VLOOKUP(BD205,Legende!$A$10:$B$16,2,FALSE)</f>
        <v>Montag</v>
      </c>
    </row>
    <row r="206" spans="1:57" x14ac:dyDescent="0.25">
      <c r="A206" s="1" t="s">
        <v>1077</v>
      </c>
      <c r="B206" s="1" t="s">
        <v>1078</v>
      </c>
      <c r="C206" s="1" t="s">
        <v>4419</v>
      </c>
      <c r="D206" s="1" t="s">
        <v>1079</v>
      </c>
      <c r="E206" s="1" t="s">
        <v>17</v>
      </c>
      <c r="F206" s="1" t="s">
        <v>187</v>
      </c>
      <c r="G206" s="1" t="s">
        <v>17</v>
      </c>
      <c r="H206" s="3">
        <v>9</v>
      </c>
      <c r="I206" s="1" t="s">
        <v>187</v>
      </c>
      <c r="J206" s="4">
        <v>6</v>
      </c>
      <c r="K206" s="1" t="s">
        <v>23</v>
      </c>
      <c r="L206" s="1" t="s">
        <v>17</v>
      </c>
      <c r="M206" s="1" t="s">
        <v>17</v>
      </c>
      <c r="N206" s="2">
        <v>45845</v>
      </c>
      <c r="O206" s="5">
        <v>0.78541666666666998</v>
      </c>
      <c r="P206" s="2">
        <v>45845</v>
      </c>
      <c r="Q206" s="5">
        <v>0.77083333333333004</v>
      </c>
      <c r="R206" s="2">
        <v>45845</v>
      </c>
      <c r="S206" s="5">
        <v>0.76875000000000004</v>
      </c>
      <c r="T206" s="1" t="s">
        <v>110</v>
      </c>
      <c r="U206" s="1" t="s">
        <v>1080</v>
      </c>
      <c r="V206" s="1" t="str">
        <f>VLOOKUP(U206,Flughäfen!A:F,6,FALSE)</f>
        <v>Mykonos</v>
      </c>
      <c r="W206" s="1" t="s">
        <v>44</v>
      </c>
      <c r="X206" s="1" t="s">
        <v>643</v>
      </c>
      <c r="Y206" s="1" t="s">
        <v>29</v>
      </c>
      <c r="Z206" s="1">
        <v>2</v>
      </c>
      <c r="AA206" s="1">
        <v>2</v>
      </c>
      <c r="AB206" s="1">
        <v>2</v>
      </c>
      <c r="AC206" s="1" t="s">
        <v>482</v>
      </c>
      <c r="AD206" s="1" t="str">
        <f>VLOOKUP(AC206,Legende!$A$5:$B$6,2,FALSE)</f>
        <v>Abfertigung innerhalb 90 Min</v>
      </c>
      <c r="AE206" s="1" t="s">
        <v>17</v>
      </c>
      <c r="AF206" s="6">
        <v>1</v>
      </c>
      <c r="AG206" s="6" t="str">
        <f>VLOOKUP(AF206,Legende!$A$10:$B$16,2,FALSE)</f>
        <v>Montag</v>
      </c>
      <c r="AH206" s="2">
        <v>45845</v>
      </c>
      <c r="AI206" s="5">
        <v>0.79166666666666996</v>
      </c>
      <c r="AJ206" s="2">
        <v>45845</v>
      </c>
      <c r="AK206" s="5">
        <v>0.80625000000000002</v>
      </c>
      <c r="AL206" s="2">
        <v>45845</v>
      </c>
      <c r="AM206" s="5">
        <v>0.80972222222222001</v>
      </c>
      <c r="AN206" s="1" t="s">
        <v>107</v>
      </c>
      <c r="AO206" s="1" t="str">
        <f>VLOOKUP(AN206,Verkehrsarten!$A:$B,2,FALSE)</f>
        <v>sonstiger nichtgewerblicher Verkehr</v>
      </c>
      <c r="AP206" s="1" t="s">
        <v>1081</v>
      </c>
      <c r="AQ206" s="1" t="s">
        <v>44</v>
      </c>
      <c r="AR206" s="1" t="s">
        <v>643</v>
      </c>
      <c r="AS206" s="1" t="s">
        <v>17</v>
      </c>
      <c r="AT206" s="1" t="s">
        <v>17</v>
      </c>
      <c r="AU206" s="1" t="s">
        <v>34</v>
      </c>
      <c r="AV206" s="1" t="s">
        <v>23</v>
      </c>
      <c r="AW206" s="1">
        <v>0</v>
      </c>
      <c r="AX206" s="1" t="s">
        <v>23</v>
      </c>
      <c r="AY206" s="1" t="s">
        <v>482</v>
      </c>
      <c r="AZ206" s="1" t="str">
        <f>VLOOKUP(AY206,Legende!$A$5:$B$6,2,FALSE)</f>
        <v>Abfertigung innerhalb 90 Min</v>
      </c>
      <c r="BA206" s="1" t="s">
        <v>17</v>
      </c>
      <c r="BB206" s="1">
        <v>0</v>
      </c>
      <c r="BC206" s="30" t="s">
        <v>17</v>
      </c>
      <c r="BD206">
        <v>1</v>
      </c>
      <c r="BE206" s="1" t="str">
        <f>VLOOKUP(BD206,Legende!$A$10:$B$16,2,FALSE)</f>
        <v>Montag</v>
      </c>
    </row>
    <row r="207" spans="1:57" x14ac:dyDescent="0.25">
      <c r="A207" s="1" t="s">
        <v>1082</v>
      </c>
      <c r="B207" s="1" t="s">
        <v>1083</v>
      </c>
      <c r="C207" s="1" t="s">
        <v>4420</v>
      </c>
      <c r="D207" s="1" t="s">
        <v>1084</v>
      </c>
      <c r="E207" s="1" t="s">
        <v>17</v>
      </c>
      <c r="F207" s="1" t="s">
        <v>284</v>
      </c>
      <c r="G207" s="1" t="s">
        <v>234</v>
      </c>
      <c r="H207" s="3">
        <v>75</v>
      </c>
      <c r="I207" s="1" t="s">
        <v>286</v>
      </c>
      <c r="J207" s="4">
        <v>180</v>
      </c>
      <c r="K207" s="1" t="s">
        <v>23</v>
      </c>
      <c r="L207" s="1" t="s">
        <v>17</v>
      </c>
      <c r="M207" s="32" t="s">
        <v>4421</v>
      </c>
      <c r="N207" s="2">
        <v>45845</v>
      </c>
      <c r="O207" s="5">
        <v>0.70486111111111005</v>
      </c>
      <c r="P207" s="2">
        <v>45845</v>
      </c>
      <c r="Q207" s="5">
        <v>0.77777777777778001</v>
      </c>
      <c r="R207" s="2">
        <v>45845</v>
      </c>
      <c r="S207" s="5">
        <v>0.77291666666667003</v>
      </c>
      <c r="T207" s="1" t="s">
        <v>237</v>
      </c>
      <c r="U207" s="1" t="s">
        <v>467</v>
      </c>
      <c r="V207" s="1" t="str">
        <f>VLOOKUP(U207,Flughäfen!A:F,6,FALSE)</f>
        <v>London/Heathrow</v>
      </c>
      <c r="W207" s="1" t="s">
        <v>44</v>
      </c>
      <c r="X207" s="1" t="s">
        <v>290</v>
      </c>
      <c r="Y207" s="1" t="s">
        <v>29</v>
      </c>
      <c r="Z207" s="1">
        <v>159</v>
      </c>
      <c r="AA207" s="1">
        <v>159</v>
      </c>
      <c r="AB207" s="1">
        <v>159</v>
      </c>
      <c r="AC207" s="1" t="s">
        <v>482</v>
      </c>
      <c r="AD207" s="1" t="str">
        <f>VLOOKUP(AC207,Legende!$A$5:$B$6,2,FALSE)</f>
        <v>Abfertigung innerhalb 90 Min</v>
      </c>
      <c r="AE207" s="1" t="s">
        <v>63</v>
      </c>
      <c r="AF207" s="6">
        <v>1</v>
      </c>
      <c r="AG207" s="6" t="str">
        <f>VLOOKUP(AF207,Legende!$A$10:$B$16,2,FALSE)</f>
        <v>Montag</v>
      </c>
      <c r="AH207" s="2">
        <v>45845</v>
      </c>
      <c r="AI207" s="5">
        <v>0.73611111111111005</v>
      </c>
      <c r="AJ207" s="2">
        <v>45845</v>
      </c>
      <c r="AK207" s="5">
        <v>0.8125</v>
      </c>
      <c r="AL207" s="2">
        <v>45845</v>
      </c>
      <c r="AM207" s="5">
        <v>0.82222222222221997</v>
      </c>
      <c r="AN207" s="1" t="s">
        <v>237</v>
      </c>
      <c r="AO207" s="1" t="str">
        <f>VLOOKUP(AN207,Verkehrsarten!$A:$B,2,FALSE)</f>
        <v>Linienflug</v>
      </c>
      <c r="AP207" s="1" t="s">
        <v>467</v>
      </c>
      <c r="AQ207" s="1" t="s">
        <v>44</v>
      </c>
      <c r="AR207" s="1" t="s">
        <v>290</v>
      </c>
      <c r="AS207" s="1" t="s">
        <v>291</v>
      </c>
      <c r="AT207" s="1" t="s">
        <v>515</v>
      </c>
      <c r="AU207" s="1" t="s">
        <v>34</v>
      </c>
      <c r="AV207" s="1" t="s">
        <v>503</v>
      </c>
      <c r="AW207" s="1">
        <v>163</v>
      </c>
      <c r="AX207" s="1" t="s">
        <v>503</v>
      </c>
      <c r="AY207" s="1" t="s">
        <v>482</v>
      </c>
      <c r="AZ207" s="1" t="str">
        <f>VLOOKUP(AY207,Legende!$A$5:$B$6,2,FALSE)</f>
        <v>Abfertigung innerhalb 90 Min</v>
      </c>
      <c r="BA207" s="1" t="s">
        <v>17</v>
      </c>
      <c r="BB207" s="1">
        <v>0</v>
      </c>
      <c r="BC207" s="30" t="s">
        <v>63</v>
      </c>
      <c r="BD207">
        <v>1</v>
      </c>
      <c r="BE207" s="1" t="str">
        <f>VLOOKUP(BD207,Legende!$A$10:$B$16,2,FALSE)</f>
        <v>Montag</v>
      </c>
    </row>
    <row r="208" spans="1:57" x14ac:dyDescent="0.25">
      <c r="A208" s="1">
        <v>2553490</v>
      </c>
      <c r="B208" s="1" t="s">
        <v>1085</v>
      </c>
      <c r="C208" s="1" t="s">
        <v>4420</v>
      </c>
      <c r="D208" s="1" t="s">
        <v>1086</v>
      </c>
      <c r="E208" s="1" t="s">
        <v>17</v>
      </c>
      <c r="F208" s="1" t="s">
        <v>17</v>
      </c>
      <c r="G208" s="1" t="s">
        <v>287</v>
      </c>
      <c r="H208" s="3">
        <v>443</v>
      </c>
      <c r="I208" s="1" t="s">
        <v>1087</v>
      </c>
      <c r="J208" s="4">
        <v>364</v>
      </c>
      <c r="K208" s="1" t="s">
        <v>494</v>
      </c>
      <c r="L208" s="1" t="s">
        <v>17</v>
      </c>
      <c r="M208" s="1" t="s">
        <v>17</v>
      </c>
      <c r="N208" s="2">
        <v>45845</v>
      </c>
      <c r="O208" s="5">
        <v>0.76805555555556004</v>
      </c>
      <c r="P208" s="2">
        <v>45845</v>
      </c>
      <c r="Q208" s="5">
        <v>0.77916666666667</v>
      </c>
      <c r="R208" s="2">
        <v>45845</v>
      </c>
      <c r="S208" s="5">
        <v>0.77500000000000002</v>
      </c>
      <c r="T208" s="1" t="s">
        <v>237</v>
      </c>
      <c r="U208" s="1" t="s">
        <v>1088</v>
      </c>
      <c r="V208" s="1" t="str">
        <f>VLOOKUP(U208,Flughäfen!A:F,6,FALSE)</f>
        <v>Tokio/Haneda</v>
      </c>
      <c r="W208" s="1" t="s">
        <v>15</v>
      </c>
      <c r="X208" s="1" t="s">
        <v>802</v>
      </c>
      <c r="Y208" s="1" t="s">
        <v>29</v>
      </c>
      <c r="Z208" s="1">
        <v>0</v>
      </c>
      <c r="AA208" s="1">
        <v>326</v>
      </c>
      <c r="AB208" s="1">
        <v>0</v>
      </c>
      <c r="AC208" s="1" t="s">
        <v>482</v>
      </c>
      <c r="AD208" s="1" t="str">
        <f>VLOOKUP(AC208,Legende!$A$5:$B$6,2,FALSE)</f>
        <v>Abfertigung innerhalb 90 Min</v>
      </c>
      <c r="AE208" s="1" t="s">
        <v>17</v>
      </c>
      <c r="AF208" s="6">
        <v>1</v>
      </c>
      <c r="AG208" s="6" t="str">
        <f>VLOOKUP(AF208,Legende!$A$10:$B$16,2,FALSE)</f>
        <v>Montag</v>
      </c>
      <c r="AH208" s="2">
        <v>45845</v>
      </c>
      <c r="AI208" s="5">
        <v>0.80208333333333004</v>
      </c>
      <c r="AJ208" s="2">
        <v>45845</v>
      </c>
      <c r="AK208" s="5">
        <v>0.81666666666666998</v>
      </c>
      <c r="AL208" s="2">
        <v>45845</v>
      </c>
      <c r="AM208" s="5">
        <v>0.82638888888888995</v>
      </c>
      <c r="AN208" s="1" t="s">
        <v>237</v>
      </c>
      <c r="AO208" s="1" t="str">
        <f>VLOOKUP(AN208,Verkehrsarten!$A:$B,2,FALSE)</f>
        <v>Linienflug</v>
      </c>
      <c r="AP208" s="1" t="s">
        <v>51</v>
      </c>
      <c r="AQ208" s="1" t="s">
        <v>27</v>
      </c>
      <c r="AR208" s="1" t="s">
        <v>802</v>
      </c>
      <c r="AS208" s="1" t="s">
        <v>17</v>
      </c>
      <c r="AT208" s="1" t="s">
        <v>17</v>
      </c>
      <c r="AU208" s="1" t="s">
        <v>34</v>
      </c>
      <c r="AV208" s="1" t="s">
        <v>23</v>
      </c>
      <c r="AW208" s="1">
        <v>326</v>
      </c>
      <c r="AX208" s="1" t="s">
        <v>23</v>
      </c>
      <c r="AY208" s="1" t="s">
        <v>482</v>
      </c>
      <c r="AZ208" s="1" t="str">
        <f>VLOOKUP(AY208,Legende!$A$5:$B$6,2,FALSE)</f>
        <v>Abfertigung innerhalb 90 Min</v>
      </c>
      <c r="BA208" s="1" t="s">
        <v>17</v>
      </c>
      <c r="BB208" s="1">
        <v>0</v>
      </c>
      <c r="BC208" s="30" t="s">
        <v>63</v>
      </c>
      <c r="BD208">
        <v>1</v>
      </c>
      <c r="BE208" s="1" t="str">
        <f>VLOOKUP(BD208,Legende!$A$10:$B$16,2,FALSE)</f>
        <v>Montag</v>
      </c>
    </row>
    <row r="209" spans="1:57" x14ac:dyDescent="0.25">
      <c r="A209" s="1" t="s">
        <v>1089</v>
      </c>
      <c r="B209" s="1" t="s">
        <v>1090</v>
      </c>
      <c r="C209" s="1" t="s">
        <v>4420</v>
      </c>
      <c r="D209" s="1" t="s">
        <v>1091</v>
      </c>
      <c r="E209" s="1" t="s">
        <v>17</v>
      </c>
      <c r="F209" s="1" t="s">
        <v>284</v>
      </c>
      <c r="G209" s="1" t="s">
        <v>234</v>
      </c>
      <c r="H209" s="3">
        <v>74</v>
      </c>
      <c r="I209" s="1" t="s">
        <v>286</v>
      </c>
      <c r="J209" s="4">
        <v>180</v>
      </c>
      <c r="K209" s="1" t="s">
        <v>23</v>
      </c>
      <c r="L209" s="1" t="s">
        <v>17</v>
      </c>
      <c r="M209" s="1" t="s">
        <v>17</v>
      </c>
      <c r="N209" s="2">
        <v>45845</v>
      </c>
      <c r="O209" s="5">
        <v>0.76736111111111005</v>
      </c>
      <c r="P209" s="2">
        <v>45845</v>
      </c>
      <c r="Q209" s="5">
        <v>0.78125</v>
      </c>
      <c r="R209" s="2">
        <v>45845</v>
      </c>
      <c r="S209" s="5">
        <v>0.77777777777778001</v>
      </c>
      <c r="T209" s="1" t="s">
        <v>237</v>
      </c>
      <c r="U209" s="1" t="s">
        <v>377</v>
      </c>
      <c r="V209" s="1" t="str">
        <f>VLOOKUP(U209,Flughäfen!A:F,6,FALSE)</f>
        <v>Zürich</v>
      </c>
      <c r="W209" s="1" t="s">
        <v>44</v>
      </c>
      <c r="X209" s="1" t="s">
        <v>257</v>
      </c>
      <c r="Y209" s="1" t="s">
        <v>29</v>
      </c>
      <c r="Z209" s="1">
        <v>123</v>
      </c>
      <c r="AA209" s="1">
        <v>123</v>
      </c>
      <c r="AB209" s="1">
        <v>123</v>
      </c>
      <c r="AC209" s="1" t="s">
        <v>482</v>
      </c>
      <c r="AD209" s="1" t="str">
        <f>VLOOKUP(AC209,Legende!$A$5:$B$6,2,FALSE)</f>
        <v>Abfertigung innerhalb 90 Min</v>
      </c>
      <c r="AE209" s="1" t="s">
        <v>63</v>
      </c>
      <c r="AF209" s="6">
        <v>1</v>
      </c>
      <c r="AG209" s="6" t="str">
        <f>VLOOKUP(AF209,Legende!$A$10:$B$16,2,FALSE)</f>
        <v>Montag</v>
      </c>
      <c r="AH209" s="2">
        <v>45845</v>
      </c>
      <c r="AI209" s="5">
        <v>0.79861111111111005</v>
      </c>
      <c r="AJ209" s="2">
        <v>45845</v>
      </c>
      <c r="AK209" s="5">
        <v>0.81458333333333</v>
      </c>
      <c r="AL209" s="2">
        <v>45845</v>
      </c>
      <c r="AM209" s="5">
        <v>0.82083333333332997</v>
      </c>
      <c r="AN209" s="1" t="s">
        <v>237</v>
      </c>
      <c r="AO209" s="1" t="str">
        <f>VLOOKUP(AN209,Verkehrsarten!$A:$B,2,FALSE)</f>
        <v>Linienflug</v>
      </c>
      <c r="AP209" s="1" t="s">
        <v>377</v>
      </c>
      <c r="AQ209" s="1" t="s">
        <v>44</v>
      </c>
      <c r="AR209" s="1" t="s">
        <v>257</v>
      </c>
      <c r="AS209" s="1" t="s">
        <v>258</v>
      </c>
      <c r="AT209" s="1" t="s">
        <v>259</v>
      </c>
      <c r="AU209" s="1" t="s">
        <v>34</v>
      </c>
      <c r="AV209" s="1" t="s">
        <v>621</v>
      </c>
      <c r="AW209" s="1">
        <v>171</v>
      </c>
      <c r="AX209" s="1" t="s">
        <v>621</v>
      </c>
      <c r="AY209" s="1" t="s">
        <v>482</v>
      </c>
      <c r="AZ209" s="1" t="str">
        <f>VLOOKUP(AY209,Legende!$A$5:$B$6,2,FALSE)</f>
        <v>Abfertigung innerhalb 90 Min</v>
      </c>
      <c r="BA209" s="1" t="s">
        <v>17</v>
      </c>
      <c r="BB209" s="1">
        <v>0</v>
      </c>
      <c r="BC209" s="30" t="s">
        <v>63</v>
      </c>
      <c r="BD209">
        <v>1</v>
      </c>
      <c r="BE209" s="1" t="str">
        <f>VLOOKUP(BD209,Legende!$A$10:$B$16,2,FALSE)</f>
        <v>Montag</v>
      </c>
    </row>
    <row r="210" spans="1:57" x14ac:dyDescent="0.25">
      <c r="A210" s="1" t="s">
        <v>1093</v>
      </c>
      <c r="B210" s="1" t="s">
        <v>452</v>
      </c>
      <c r="C210" s="1" t="s">
        <v>4420</v>
      </c>
      <c r="D210" s="1" t="s">
        <v>1094</v>
      </c>
      <c r="E210" s="1" t="s">
        <v>17</v>
      </c>
      <c r="F210" s="1" t="s">
        <v>284</v>
      </c>
      <c r="G210" s="1" t="s">
        <v>285</v>
      </c>
      <c r="H210" s="3">
        <v>77</v>
      </c>
      <c r="I210" s="1" t="s">
        <v>286</v>
      </c>
      <c r="J210" s="4">
        <v>180</v>
      </c>
      <c r="K210" s="1" t="s">
        <v>23</v>
      </c>
      <c r="L210" s="1" t="s">
        <v>17</v>
      </c>
      <c r="M210" s="32" t="s">
        <v>4421</v>
      </c>
      <c r="N210" s="2">
        <v>45845</v>
      </c>
      <c r="O210" s="5">
        <v>0.76388888888888995</v>
      </c>
      <c r="P210" s="2">
        <v>45845</v>
      </c>
      <c r="Q210" s="5">
        <v>0.78263888888888999</v>
      </c>
      <c r="R210" s="2">
        <v>45845</v>
      </c>
      <c r="S210" s="5">
        <v>0.77916666666667</v>
      </c>
      <c r="T210" s="1" t="s">
        <v>237</v>
      </c>
      <c r="U210" s="1" t="s">
        <v>206</v>
      </c>
      <c r="V210" s="1" t="str">
        <f>VLOOKUP(U210,Flughäfen!A:F,6,FALSE)</f>
        <v>Palma de Mallorca</v>
      </c>
      <c r="W210" s="1" t="s">
        <v>44</v>
      </c>
      <c r="X210" s="1" t="s">
        <v>265</v>
      </c>
      <c r="Y210" s="1" t="s">
        <v>29</v>
      </c>
      <c r="Z210" s="1">
        <v>110</v>
      </c>
      <c r="AA210" s="1">
        <v>110</v>
      </c>
      <c r="AB210" s="1">
        <v>110</v>
      </c>
      <c r="AC210" s="1" t="s">
        <v>482</v>
      </c>
      <c r="AD210" s="1" t="str">
        <f>VLOOKUP(AC210,Legende!$A$5:$B$6,2,FALSE)</f>
        <v>Abfertigung innerhalb 90 Min</v>
      </c>
      <c r="AE210" s="1" t="s">
        <v>41</v>
      </c>
      <c r="AF210" s="6">
        <v>1</v>
      </c>
      <c r="AG210" s="6" t="str">
        <f>VLOOKUP(AF210,Legende!$A$10:$B$16,2,FALSE)</f>
        <v>Montag</v>
      </c>
      <c r="AH210" s="2">
        <v>45845</v>
      </c>
      <c r="AI210" s="5">
        <v>0.79513888888888995</v>
      </c>
      <c r="AJ210" s="2">
        <v>45845</v>
      </c>
      <c r="AK210" s="5">
        <v>0.81666666666666998</v>
      </c>
      <c r="AL210" s="2">
        <v>45845</v>
      </c>
      <c r="AM210" s="5">
        <v>0.82361111111110996</v>
      </c>
      <c r="AN210" s="1" t="s">
        <v>237</v>
      </c>
      <c r="AO210" s="1" t="str">
        <f>VLOOKUP(AN210,Verkehrsarten!$A:$B,2,FALSE)</f>
        <v>Linienflug</v>
      </c>
      <c r="AP210" s="1" t="s">
        <v>348</v>
      </c>
      <c r="AQ210" s="1" t="s">
        <v>27</v>
      </c>
      <c r="AR210" s="1" t="s">
        <v>265</v>
      </c>
      <c r="AS210" s="1" t="s">
        <v>268</v>
      </c>
      <c r="AT210" s="1" t="s">
        <v>245</v>
      </c>
      <c r="AU210" s="1" t="s">
        <v>34</v>
      </c>
      <c r="AV210" s="1" t="s">
        <v>497</v>
      </c>
      <c r="AW210" s="1">
        <v>156</v>
      </c>
      <c r="AX210" s="1" t="s">
        <v>497</v>
      </c>
      <c r="AY210" s="1" t="s">
        <v>482</v>
      </c>
      <c r="AZ210" s="1" t="str">
        <f>VLOOKUP(AY210,Legende!$A$5:$B$6,2,FALSE)</f>
        <v>Abfertigung innerhalb 90 Min</v>
      </c>
      <c r="BA210" s="1" t="s">
        <v>17</v>
      </c>
      <c r="BB210" s="1">
        <v>0</v>
      </c>
      <c r="BC210" s="30" t="s">
        <v>41</v>
      </c>
      <c r="BD210">
        <v>1</v>
      </c>
      <c r="BE210" s="1" t="str">
        <f>VLOOKUP(BD210,Legende!$A$10:$B$16,2,FALSE)</f>
        <v>Montag</v>
      </c>
    </row>
    <row r="211" spans="1:57" x14ac:dyDescent="0.25">
      <c r="A211" s="1" t="s">
        <v>1095</v>
      </c>
      <c r="B211" s="1" t="s">
        <v>1096</v>
      </c>
      <c r="C211" s="1" t="s">
        <v>4420</v>
      </c>
      <c r="D211" s="1" t="s">
        <v>1097</v>
      </c>
      <c r="E211" s="1" t="s">
        <v>17</v>
      </c>
      <c r="F211" s="1" t="s">
        <v>433</v>
      </c>
      <c r="G211" s="1" t="s">
        <v>434</v>
      </c>
      <c r="H211" s="3">
        <v>69</v>
      </c>
      <c r="I211" s="1" t="s">
        <v>435</v>
      </c>
      <c r="J211" s="4">
        <v>171</v>
      </c>
      <c r="K211" s="1" t="s">
        <v>23</v>
      </c>
      <c r="L211" s="1" t="s">
        <v>17</v>
      </c>
      <c r="M211" s="1" t="s">
        <v>17</v>
      </c>
      <c r="N211" s="2">
        <v>45845</v>
      </c>
      <c r="O211" s="5">
        <v>0.74305555555556002</v>
      </c>
      <c r="P211" s="2">
        <v>45845</v>
      </c>
      <c r="Q211" s="5">
        <v>0.78472222222221999</v>
      </c>
      <c r="R211" s="2">
        <v>45845</v>
      </c>
      <c r="S211" s="5">
        <v>0.78055555555556</v>
      </c>
      <c r="T211" s="1" t="s">
        <v>237</v>
      </c>
      <c r="U211" s="1" t="s">
        <v>218</v>
      </c>
      <c r="V211" s="1" t="str">
        <f>VLOOKUP(U211,Flughäfen!A:F,6,FALSE)</f>
        <v>Amsterdam</v>
      </c>
      <c r="W211" s="1" t="s">
        <v>44</v>
      </c>
      <c r="X211" s="1" t="s">
        <v>386</v>
      </c>
      <c r="Y211" s="1" t="s">
        <v>29</v>
      </c>
      <c r="Z211" s="1">
        <v>169</v>
      </c>
      <c r="AA211" s="1">
        <v>169</v>
      </c>
      <c r="AB211" s="1">
        <v>169</v>
      </c>
      <c r="AC211" s="1" t="s">
        <v>482</v>
      </c>
      <c r="AD211" s="1" t="str">
        <f>VLOOKUP(AC211,Legende!$A$5:$B$6,2,FALSE)</f>
        <v>Abfertigung innerhalb 90 Min</v>
      </c>
      <c r="AE211" s="1" t="s">
        <v>63</v>
      </c>
      <c r="AF211" s="6">
        <v>1</v>
      </c>
      <c r="AG211" s="6" t="str">
        <f>VLOOKUP(AF211,Legende!$A$10:$B$16,2,FALSE)</f>
        <v>Montag</v>
      </c>
      <c r="AH211" s="2">
        <v>45845</v>
      </c>
      <c r="AI211" s="5">
        <v>0.77430555555556002</v>
      </c>
      <c r="AJ211" s="2">
        <v>45845</v>
      </c>
      <c r="AK211" s="5">
        <v>0.82013888888888997</v>
      </c>
      <c r="AL211" s="2">
        <v>45845</v>
      </c>
      <c r="AM211" s="5">
        <v>0.82569444444443996</v>
      </c>
      <c r="AN211" s="1" t="s">
        <v>237</v>
      </c>
      <c r="AO211" s="1" t="str">
        <f>VLOOKUP(AN211,Verkehrsarten!$A:$B,2,FALSE)</f>
        <v>Linienflug</v>
      </c>
      <c r="AP211" s="1" t="s">
        <v>218</v>
      </c>
      <c r="AQ211" s="1" t="s">
        <v>44</v>
      </c>
      <c r="AR211" s="1" t="s">
        <v>386</v>
      </c>
      <c r="AS211" s="1" t="s">
        <v>502</v>
      </c>
      <c r="AT211" s="1" t="s">
        <v>177</v>
      </c>
      <c r="AU211" s="1" t="s">
        <v>34</v>
      </c>
      <c r="AV211" s="1" t="s">
        <v>389</v>
      </c>
      <c r="AW211" s="1">
        <v>170</v>
      </c>
      <c r="AX211" s="1" t="s">
        <v>389</v>
      </c>
      <c r="AY211" s="1" t="s">
        <v>482</v>
      </c>
      <c r="AZ211" s="1" t="str">
        <f>VLOOKUP(AY211,Legende!$A$5:$B$6,2,FALSE)</f>
        <v>Abfertigung innerhalb 90 Min</v>
      </c>
      <c r="BA211" s="1" t="s">
        <v>17</v>
      </c>
      <c r="BB211" s="1">
        <v>0</v>
      </c>
      <c r="BC211" s="30" t="s">
        <v>63</v>
      </c>
      <c r="BD211">
        <v>1</v>
      </c>
      <c r="BE211" s="1" t="str">
        <f>VLOOKUP(BD211,Legende!$A$10:$B$16,2,FALSE)</f>
        <v>Montag</v>
      </c>
    </row>
    <row r="212" spans="1:57" x14ac:dyDescent="0.25">
      <c r="A212" s="1" t="s">
        <v>1098</v>
      </c>
      <c r="B212" s="1" t="s">
        <v>249</v>
      </c>
      <c r="C212" s="1" t="s">
        <v>4420</v>
      </c>
      <c r="D212" s="1" t="s">
        <v>1099</v>
      </c>
      <c r="E212" s="1" t="s">
        <v>17</v>
      </c>
      <c r="F212" s="1" t="s">
        <v>251</v>
      </c>
      <c r="G212" s="1" t="s">
        <v>252</v>
      </c>
      <c r="H212" s="3">
        <v>68</v>
      </c>
      <c r="I212" s="1" t="s">
        <v>253</v>
      </c>
      <c r="J212" s="4">
        <v>138</v>
      </c>
      <c r="K212" s="1" t="s">
        <v>23</v>
      </c>
      <c r="L212" s="1" t="s">
        <v>17</v>
      </c>
      <c r="M212" s="1" t="s">
        <v>17</v>
      </c>
      <c r="N212" s="2">
        <v>45845</v>
      </c>
      <c r="O212" s="5">
        <v>0.79513888888888995</v>
      </c>
      <c r="P212" s="2">
        <v>45845</v>
      </c>
      <c r="Q212" s="5">
        <v>0.79305555555555995</v>
      </c>
      <c r="R212" s="2">
        <v>45845</v>
      </c>
      <c r="S212" s="5">
        <v>0.78888888888888997</v>
      </c>
      <c r="T212" s="1" t="s">
        <v>237</v>
      </c>
      <c r="U212" s="1" t="s">
        <v>51</v>
      </c>
      <c r="V212" s="1" t="str">
        <f>VLOOKUP(U212,Flughäfen!A:F,6,FALSE)</f>
        <v>Frankfurt</v>
      </c>
      <c r="W212" s="1" t="s">
        <v>27</v>
      </c>
      <c r="X212" s="1" t="s">
        <v>487</v>
      </c>
      <c r="Y212" s="1" t="s">
        <v>29</v>
      </c>
      <c r="Z212" s="1">
        <v>84</v>
      </c>
      <c r="AA212" s="1">
        <v>84</v>
      </c>
      <c r="AB212" s="1">
        <v>84</v>
      </c>
      <c r="AC212" s="1" t="s">
        <v>482</v>
      </c>
      <c r="AD212" s="1" t="str">
        <f>VLOOKUP(AC212,Legende!$A$5:$B$6,2,FALSE)</f>
        <v>Abfertigung innerhalb 90 Min</v>
      </c>
      <c r="AE212" s="1" t="s">
        <v>63</v>
      </c>
      <c r="AF212" s="6">
        <v>1</v>
      </c>
      <c r="AG212" s="6" t="str">
        <f>VLOOKUP(AF212,Legende!$A$10:$B$16,2,FALSE)</f>
        <v>Montag</v>
      </c>
      <c r="AH212" s="2">
        <v>45845</v>
      </c>
      <c r="AI212" s="5">
        <v>0.83333333333333004</v>
      </c>
      <c r="AJ212" s="2">
        <v>45845</v>
      </c>
      <c r="AK212" s="5">
        <v>0.82847222222221995</v>
      </c>
      <c r="AL212" s="2">
        <v>45845</v>
      </c>
      <c r="AM212" s="5">
        <v>0.83333333333333004</v>
      </c>
      <c r="AN212" s="1" t="s">
        <v>237</v>
      </c>
      <c r="AO212" s="1" t="str">
        <f>VLOOKUP(AN212,Verkehrsarten!$A:$B,2,FALSE)</f>
        <v>Linienflug</v>
      </c>
      <c r="AP212" s="1" t="s">
        <v>51</v>
      </c>
      <c r="AQ212" s="1" t="s">
        <v>27</v>
      </c>
      <c r="AR212" s="1" t="s">
        <v>487</v>
      </c>
      <c r="AS212" s="1" t="s">
        <v>488</v>
      </c>
      <c r="AT212" s="1" t="s">
        <v>259</v>
      </c>
      <c r="AU212" s="1" t="s">
        <v>34</v>
      </c>
      <c r="AV212" s="1" t="s">
        <v>1100</v>
      </c>
      <c r="AW212" s="1">
        <v>114</v>
      </c>
      <c r="AX212" s="1" t="s">
        <v>1100</v>
      </c>
      <c r="AY212" s="1" t="s">
        <v>482</v>
      </c>
      <c r="AZ212" s="1" t="str">
        <f>VLOOKUP(AY212,Legende!$A$5:$B$6,2,FALSE)</f>
        <v>Abfertigung innerhalb 90 Min</v>
      </c>
      <c r="BA212" s="1" t="s">
        <v>17</v>
      </c>
      <c r="BB212" s="1">
        <v>0</v>
      </c>
      <c r="BC212" s="30" t="s">
        <v>63</v>
      </c>
      <c r="BD212">
        <v>1</v>
      </c>
      <c r="BE212" s="1" t="str">
        <f>VLOOKUP(BD212,Legende!$A$10:$B$16,2,FALSE)</f>
        <v>Montag</v>
      </c>
    </row>
    <row r="213" spans="1:57" x14ac:dyDescent="0.25">
      <c r="A213" s="1" t="s">
        <v>1101</v>
      </c>
      <c r="B213" s="1" t="s">
        <v>1102</v>
      </c>
      <c r="C213" s="1" t="s">
        <v>4420</v>
      </c>
      <c r="D213" s="1" t="s">
        <v>1103</v>
      </c>
      <c r="E213" s="1" t="s">
        <v>17</v>
      </c>
      <c r="F213" s="1" t="s">
        <v>747</v>
      </c>
      <c r="G213" s="1" t="s">
        <v>17</v>
      </c>
      <c r="H213" s="3">
        <v>39</v>
      </c>
      <c r="I213" s="1" t="s">
        <v>747</v>
      </c>
      <c r="J213" s="4">
        <v>82</v>
      </c>
      <c r="K213" s="1" t="s">
        <v>23</v>
      </c>
      <c r="L213" s="1" t="s">
        <v>17</v>
      </c>
      <c r="M213" s="1" t="s">
        <v>17</v>
      </c>
      <c r="N213" s="2">
        <v>45845</v>
      </c>
      <c r="O213" s="5">
        <v>0.78819444444443998</v>
      </c>
      <c r="P213" s="2">
        <v>45845</v>
      </c>
      <c r="Q213" s="5">
        <v>0.79722222222221995</v>
      </c>
      <c r="R213" s="2">
        <v>45845</v>
      </c>
      <c r="S213" s="5">
        <v>0.79305555555555995</v>
      </c>
      <c r="T213" s="1" t="s">
        <v>237</v>
      </c>
      <c r="U213" s="1" t="s">
        <v>328</v>
      </c>
      <c r="V213" s="1" t="str">
        <f>VLOOKUP(U213,Flughäfen!A:F,6,FALSE)</f>
        <v>Warschau</v>
      </c>
      <c r="W213" s="1" t="s">
        <v>44</v>
      </c>
      <c r="X213" s="1" t="s">
        <v>287</v>
      </c>
      <c r="Y213" s="1" t="s">
        <v>29</v>
      </c>
      <c r="Z213" s="1">
        <v>68</v>
      </c>
      <c r="AA213" s="1">
        <v>68</v>
      </c>
      <c r="AB213" s="1">
        <v>68</v>
      </c>
      <c r="AC213" s="1" t="s">
        <v>482</v>
      </c>
      <c r="AD213" s="1" t="str">
        <f>VLOOKUP(AC213,Legende!$A$5:$B$6,2,FALSE)</f>
        <v>Abfertigung innerhalb 90 Min</v>
      </c>
      <c r="AE213" s="1" t="s">
        <v>63</v>
      </c>
      <c r="AF213" s="6">
        <v>1</v>
      </c>
      <c r="AG213" s="6" t="str">
        <f>VLOOKUP(AF213,Legende!$A$10:$B$16,2,FALSE)</f>
        <v>Montag</v>
      </c>
      <c r="AH213" s="2">
        <v>45845</v>
      </c>
      <c r="AI213" s="5">
        <v>0.81944444444443998</v>
      </c>
      <c r="AJ213" s="2">
        <v>45845</v>
      </c>
      <c r="AK213" s="5">
        <v>0.83194444444444005</v>
      </c>
      <c r="AL213" s="2">
        <v>45845</v>
      </c>
      <c r="AM213" s="5">
        <v>0.83958333333333002</v>
      </c>
      <c r="AN213" s="1" t="s">
        <v>237</v>
      </c>
      <c r="AO213" s="1" t="str">
        <f>VLOOKUP(AN213,Verkehrsarten!$A:$B,2,FALSE)</f>
        <v>Linienflug</v>
      </c>
      <c r="AP213" s="1" t="s">
        <v>328</v>
      </c>
      <c r="AQ213" s="1" t="s">
        <v>44</v>
      </c>
      <c r="AR213" s="1" t="s">
        <v>287</v>
      </c>
      <c r="AS213" s="1" t="s">
        <v>414</v>
      </c>
      <c r="AT213" s="1" t="s">
        <v>331</v>
      </c>
      <c r="AU213" s="1" t="s">
        <v>34</v>
      </c>
      <c r="AV213" s="1" t="s">
        <v>637</v>
      </c>
      <c r="AW213" s="1">
        <v>73</v>
      </c>
      <c r="AX213" s="1" t="s">
        <v>637</v>
      </c>
      <c r="AY213" s="1" t="s">
        <v>482</v>
      </c>
      <c r="AZ213" s="1" t="str">
        <f>VLOOKUP(AY213,Legende!$A$5:$B$6,2,FALSE)</f>
        <v>Abfertigung innerhalb 90 Min</v>
      </c>
      <c r="BA213" s="1" t="s">
        <v>17</v>
      </c>
      <c r="BB213" s="1">
        <v>0</v>
      </c>
      <c r="BC213" s="30" t="s">
        <v>63</v>
      </c>
      <c r="BD213">
        <v>1</v>
      </c>
      <c r="BE213" s="1" t="str">
        <f>VLOOKUP(BD213,Legende!$A$10:$B$16,2,FALSE)</f>
        <v>Montag</v>
      </c>
    </row>
    <row r="214" spans="1:57" x14ac:dyDescent="0.25">
      <c r="A214" s="1" t="s">
        <v>1104</v>
      </c>
      <c r="B214" s="1" t="s">
        <v>1105</v>
      </c>
      <c r="C214" s="1" t="s">
        <v>4420</v>
      </c>
      <c r="D214" s="1" t="s">
        <v>1106</v>
      </c>
      <c r="E214" s="1" t="s">
        <v>17</v>
      </c>
      <c r="F214" s="1" t="s">
        <v>655</v>
      </c>
      <c r="G214" s="1" t="s">
        <v>97</v>
      </c>
      <c r="H214" s="3">
        <v>23</v>
      </c>
      <c r="I214" s="1" t="s">
        <v>655</v>
      </c>
      <c r="J214" s="4">
        <v>72</v>
      </c>
      <c r="K214" s="1" t="s">
        <v>23</v>
      </c>
      <c r="L214" s="1" t="s">
        <v>17</v>
      </c>
      <c r="M214" s="1" t="s">
        <v>17</v>
      </c>
      <c r="N214" s="2">
        <v>45845</v>
      </c>
      <c r="O214" s="5">
        <v>0.79513888888888995</v>
      </c>
      <c r="P214" s="2">
        <v>45845</v>
      </c>
      <c r="Q214" s="5">
        <v>0.79861111111111005</v>
      </c>
      <c r="R214" s="2">
        <v>45845</v>
      </c>
      <c r="S214" s="5">
        <v>0.79444444444443996</v>
      </c>
      <c r="T214" s="1" t="s">
        <v>237</v>
      </c>
      <c r="U214" s="1" t="s">
        <v>656</v>
      </c>
      <c r="V214" s="1" t="str">
        <f>VLOOKUP(U214,Flughäfen!A:F,6,FALSE)</f>
        <v>Kopenhagen</v>
      </c>
      <c r="W214" s="1" t="s">
        <v>44</v>
      </c>
      <c r="X214" s="1" t="s">
        <v>552</v>
      </c>
      <c r="Y214" s="1" t="s">
        <v>29</v>
      </c>
      <c r="Z214" s="1">
        <v>68</v>
      </c>
      <c r="AA214" s="1">
        <v>68</v>
      </c>
      <c r="AB214" s="1">
        <v>68</v>
      </c>
      <c r="AC214" s="1" t="s">
        <v>482</v>
      </c>
      <c r="AD214" s="1" t="str">
        <f>VLOOKUP(AC214,Legende!$A$5:$B$6,2,FALSE)</f>
        <v>Abfertigung innerhalb 90 Min</v>
      </c>
      <c r="AE214" s="1" t="s">
        <v>63</v>
      </c>
      <c r="AF214" s="6">
        <v>1</v>
      </c>
      <c r="AG214" s="6" t="str">
        <f>VLOOKUP(AF214,Legende!$A$10:$B$16,2,FALSE)</f>
        <v>Montag</v>
      </c>
      <c r="AH214" s="2">
        <v>45845</v>
      </c>
      <c r="AI214" s="5">
        <v>0.81597222222221999</v>
      </c>
      <c r="AJ214" s="2">
        <v>45845</v>
      </c>
      <c r="AK214" s="5">
        <v>0.82430555555555995</v>
      </c>
      <c r="AL214" s="2">
        <v>45845</v>
      </c>
      <c r="AM214" s="5">
        <v>0.82916666666667005</v>
      </c>
      <c r="AN214" s="1" t="s">
        <v>237</v>
      </c>
      <c r="AO214" s="1" t="str">
        <f>VLOOKUP(AN214,Verkehrsarten!$A:$B,2,FALSE)</f>
        <v>Linienflug</v>
      </c>
      <c r="AP214" s="1" t="s">
        <v>656</v>
      </c>
      <c r="AQ214" s="1" t="s">
        <v>44</v>
      </c>
      <c r="AR214" s="1" t="s">
        <v>552</v>
      </c>
      <c r="AS214" s="1" t="s">
        <v>830</v>
      </c>
      <c r="AT214" s="1" t="s">
        <v>195</v>
      </c>
      <c r="AU214" s="1" t="s">
        <v>34</v>
      </c>
      <c r="AV214" s="1" t="s">
        <v>565</v>
      </c>
      <c r="AW214" s="1">
        <v>46</v>
      </c>
      <c r="AX214" s="1" t="s">
        <v>565</v>
      </c>
      <c r="AY214" s="1" t="s">
        <v>482</v>
      </c>
      <c r="AZ214" s="1" t="str">
        <f>VLOOKUP(AY214,Legende!$A$5:$B$6,2,FALSE)</f>
        <v>Abfertigung innerhalb 90 Min</v>
      </c>
      <c r="BA214" s="1" t="s">
        <v>17</v>
      </c>
      <c r="BB214" s="1">
        <v>0</v>
      </c>
      <c r="BC214" s="30" t="s">
        <v>63</v>
      </c>
      <c r="BD214">
        <v>1</v>
      </c>
      <c r="BE214" s="1" t="str">
        <f>VLOOKUP(BD214,Legende!$A$10:$B$16,2,FALSE)</f>
        <v>Montag</v>
      </c>
    </row>
    <row r="215" spans="1:57" x14ac:dyDescent="0.25">
      <c r="A215" s="1" t="s">
        <v>1107</v>
      </c>
      <c r="B215" s="1" t="s">
        <v>1108</v>
      </c>
      <c r="C215" s="1" t="s">
        <v>4420</v>
      </c>
      <c r="D215" s="1" t="s">
        <v>1109</v>
      </c>
      <c r="E215" s="1" t="s">
        <v>17</v>
      </c>
      <c r="F215" s="1" t="s">
        <v>1110</v>
      </c>
      <c r="G215" s="1" t="s">
        <v>592</v>
      </c>
      <c r="H215" s="3">
        <v>38</v>
      </c>
      <c r="I215" s="1" t="s">
        <v>1111</v>
      </c>
      <c r="J215" s="4">
        <v>90</v>
      </c>
      <c r="K215" s="1" t="s">
        <v>23</v>
      </c>
      <c r="L215" s="1" t="s">
        <v>17</v>
      </c>
      <c r="M215" s="1" t="s">
        <v>17</v>
      </c>
      <c r="N215" s="2">
        <v>45845</v>
      </c>
      <c r="O215" s="5">
        <v>0.80555555555556002</v>
      </c>
      <c r="P215" s="2">
        <v>45845</v>
      </c>
      <c r="Q215" s="5">
        <v>0.79861111111111005</v>
      </c>
      <c r="R215" s="2">
        <v>45845</v>
      </c>
      <c r="S215" s="5">
        <v>0.79583333333332995</v>
      </c>
      <c r="T215" s="1" t="s">
        <v>237</v>
      </c>
      <c r="U215" s="1" t="s">
        <v>1056</v>
      </c>
      <c r="V215" s="1" t="str">
        <f>VLOOKUP(U215,Flughäfen!A:F,6,FALSE)</f>
        <v>Stockholm</v>
      </c>
      <c r="W215" s="1" t="s">
        <v>44</v>
      </c>
      <c r="X215" s="1" t="s">
        <v>371</v>
      </c>
      <c r="Y215" s="1" t="s">
        <v>29</v>
      </c>
      <c r="Z215" s="1">
        <v>72</v>
      </c>
      <c r="AA215" s="1">
        <v>72</v>
      </c>
      <c r="AB215" s="1">
        <v>72</v>
      </c>
      <c r="AC215" s="1" t="s">
        <v>482</v>
      </c>
      <c r="AD215" s="1" t="str">
        <f>VLOOKUP(AC215,Legende!$A$5:$B$6,2,FALSE)</f>
        <v>Abfertigung innerhalb 90 Min</v>
      </c>
      <c r="AE215" s="1" t="s">
        <v>63</v>
      </c>
      <c r="AF215" s="6">
        <v>1</v>
      </c>
      <c r="AG215" s="6" t="str">
        <f>VLOOKUP(AF215,Legende!$A$10:$B$16,2,FALSE)</f>
        <v>Montag</v>
      </c>
      <c r="AH215" s="2">
        <v>45845</v>
      </c>
      <c r="AI215" s="5">
        <v>0.82986111111111005</v>
      </c>
      <c r="AJ215" s="2">
        <v>45845</v>
      </c>
      <c r="AK215" s="5">
        <v>0.82916666666667005</v>
      </c>
      <c r="AL215" s="2">
        <v>45845</v>
      </c>
      <c r="AM215" s="5">
        <v>0.83472222222222003</v>
      </c>
      <c r="AN215" s="1" t="s">
        <v>237</v>
      </c>
      <c r="AO215" s="1" t="str">
        <f>VLOOKUP(AN215,Verkehrsarten!$A:$B,2,FALSE)</f>
        <v>Linienflug</v>
      </c>
      <c r="AP215" s="1" t="s">
        <v>1056</v>
      </c>
      <c r="AQ215" s="1" t="s">
        <v>44</v>
      </c>
      <c r="AR215" s="1" t="s">
        <v>371</v>
      </c>
      <c r="AS215" s="1" t="s">
        <v>373</v>
      </c>
      <c r="AT215" s="1" t="s">
        <v>195</v>
      </c>
      <c r="AU215" s="1" t="s">
        <v>34</v>
      </c>
      <c r="AV215" s="1" t="s">
        <v>1112</v>
      </c>
      <c r="AW215" s="1">
        <v>80</v>
      </c>
      <c r="AX215" s="1" t="s">
        <v>1112</v>
      </c>
      <c r="AY215" s="1" t="s">
        <v>482</v>
      </c>
      <c r="AZ215" s="1" t="str">
        <f>VLOOKUP(AY215,Legende!$A$5:$B$6,2,FALSE)</f>
        <v>Abfertigung innerhalb 90 Min</v>
      </c>
      <c r="BA215" s="1" t="s">
        <v>17</v>
      </c>
      <c r="BB215" s="1">
        <v>0</v>
      </c>
      <c r="BC215" s="30" t="s">
        <v>63</v>
      </c>
      <c r="BD215">
        <v>1</v>
      </c>
      <c r="BE215" s="1" t="str">
        <f>VLOOKUP(BD215,Legende!$A$10:$B$16,2,FALSE)</f>
        <v>Montag</v>
      </c>
    </row>
    <row r="216" spans="1:57" x14ac:dyDescent="0.25">
      <c r="A216" s="1" t="s">
        <v>1113</v>
      </c>
      <c r="B216" s="1" t="s">
        <v>1114</v>
      </c>
      <c r="C216" s="1" t="s">
        <v>4419</v>
      </c>
      <c r="D216" s="1" t="s">
        <v>1115</v>
      </c>
      <c r="E216" s="1" t="s">
        <v>17</v>
      </c>
      <c r="F216" s="1" t="s">
        <v>17</v>
      </c>
      <c r="G216" s="1" t="s">
        <v>17</v>
      </c>
      <c r="H216" s="3">
        <v>5.5</v>
      </c>
      <c r="I216" s="1" t="s">
        <v>782</v>
      </c>
      <c r="J216" s="4">
        <v>6</v>
      </c>
      <c r="K216" s="1" t="s">
        <v>23</v>
      </c>
      <c r="L216" s="1" t="s">
        <v>24</v>
      </c>
      <c r="M216" s="1" t="s">
        <v>17</v>
      </c>
      <c r="N216" s="2">
        <v>45845</v>
      </c>
      <c r="O216" s="5">
        <v>0.82152777777777997</v>
      </c>
      <c r="P216" s="2">
        <v>45845</v>
      </c>
      <c r="Q216" s="5">
        <v>0.80069444444444005</v>
      </c>
      <c r="R216" s="2">
        <v>45845</v>
      </c>
      <c r="S216" s="5">
        <v>0.79861111111111005</v>
      </c>
      <c r="T216" s="1" t="s">
        <v>107</v>
      </c>
      <c r="U216" s="1" t="s">
        <v>218</v>
      </c>
      <c r="V216" s="1" t="str">
        <f>VLOOKUP(U216,Flughäfen!A:F,6,FALSE)</f>
        <v>Amsterdam</v>
      </c>
      <c r="W216" s="1" t="s">
        <v>44</v>
      </c>
      <c r="X216" s="1" t="s">
        <v>229</v>
      </c>
      <c r="Y216" s="1" t="s">
        <v>29</v>
      </c>
      <c r="Z216" s="1">
        <v>0</v>
      </c>
      <c r="AA216" s="1">
        <v>0</v>
      </c>
      <c r="AB216" s="1">
        <v>0</v>
      </c>
      <c r="AC216" s="1" t="s">
        <v>22</v>
      </c>
      <c r="AD216" s="1" t="str">
        <f>VLOOKUP(AC216,Legende!$A$5:$B$6,2,FALSE)</f>
        <v>getrennte Abfertigung, länger als 90 Min</v>
      </c>
      <c r="AE216" s="1" t="s">
        <v>17</v>
      </c>
      <c r="AF216" s="6">
        <v>1</v>
      </c>
      <c r="AG216" s="6" t="str">
        <f>VLOOKUP(AF216,Legende!$A$10:$B$16,2,FALSE)</f>
        <v>Montag</v>
      </c>
      <c r="AH216" s="2">
        <v>45846</v>
      </c>
      <c r="AI216" s="5">
        <v>0.3125</v>
      </c>
      <c r="AJ216" s="2">
        <v>45846</v>
      </c>
      <c r="AK216" s="5">
        <v>0.31180555555556</v>
      </c>
      <c r="AL216" s="2">
        <v>45846</v>
      </c>
      <c r="AM216" s="5">
        <v>0.31458333333333</v>
      </c>
      <c r="AN216" s="1" t="s">
        <v>107</v>
      </c>
      <c r="AO216" s="1" t="str">
        <f>VLOOKUP(AN216,Verkehrsarten!$A:$B,2,FALSE)</f>
        <v>sonstiger nichtgewerblicher Verkehr</v>
      </c>
      <c r="AP216" s="1" t="s">
        <v>1116</v>
      </c>
      <c r="AQ216" s="1" t="s">
        <v>44</v>
      </c>
      <c r="AR216" s="1" t="s">
        <v>229</v>
      </c>
      <c r="AS216" s="1" t="s">
        <v>17</v>
      </c>
      <c r="AT216" s="1" t="s">
        <v>17</v>
      </c>
      <c r="AU216" s="1" t="s">
        <v>34</v>
      </c>
      <c r="AV216" s="1" t="s">
        <v>23</v>
      </c>
      <c r="AW216" s="1">
        <v>0</v>
      </c>
      <c r="AX216" s="1" t="s">
        <v>23</v>
      </c>
      <c r="AY216" s="1" t="s">
        <v>22</v>
      </c>
      <c r="AZ216" s="1" t="str">
        <f>VLOOKUP(AY216,Legende!$A$5:$B$6,2,FALSE)</f>
        <v>getrennte Abfertigung, länger als 90 Min</v>
      </c>
      <c r="BA216" s="1" t="s">
        <v>17</v>
      </c>
      <c r="BB216" s="1">
        <v>0</v>
      </c>
      <c r="BC216" s="30" t="s">
        <v>17</v>
      </c>
      <c r="BD216">
        <v>2</v>
      </c>
      <c r="BE216" s="1" t="str">
        <f>VLOOKUP(BD216,Legende!$A$10:$B$16,2,FALSE)</f>
        <v>Dienstag</v>
      </c>
    </row>
    <row r="217" spans="1:57" x14ac:dyDescent="0.25">
      <c r="A217" s="1" t="s">
        <v>1117</v>
      </c>
      <c r="B217" s="1" t="s">
        <v>505</v>
      </c>
      <c r="C217" s="1" t="s">
        <v>4420</v>
      </c>
      <c r="D217" s="1" t="s">
        <v>1118</v>
      </c>
      <c r="E217" s="1" t="s">
        <v>17</v>
      </c>
      <c r="F217" s="1" t="s">
        <v>251</v>
      </c>
      <c r="G217" s="1" t="s">
        <v>252</v>
      </c>
      <c r="H217" s="3">
        <v>68</v>
      </c>
      <c r="I217" s="1" t="s">
        <v>253</v>
      </c>
      <c r="J217" s="4">
        <v>150</v>
      </c>
      <c r="K217" s="1" t="s">
        <v>23</v>
      </c>
      <c r="L217" s="1" t="s">
        <v>17</v>
      </c>
      <c r="M217" s="1" t="s">
        <v>17</v>
      </c>
      <c r="N217" s="2">
        <v>45845</v>
      </c>
      <c r="O217" s="5">
        <v>0.76388888888888995</v>
      </c>
      <c r="P217" s="2">
        <v>45845</v>
      </c>
      <c r="Q217" s="5">
        <v>0.80416666666667003</v>
      </c>
      <c r="R217" s="2">
        <v>45845</v>
      </c>
      <c r="S217" s="5">
        <v>0.80138888888889004</v>
      </c>
      <c r="T217" s="1" t="s">
        <v>237</v>
      </c>
      <c r="U217" s="1" t="s">
        <v>348</v>
      </c>
      <c r="V217" s="1" t="str">
        <f>VLOOKUP(U217,Flughäfen!A:F,6,FALSE)</f>
        <v>Stuttgart</v>
      </c>
      <c r="W217" s="1" t="s">
        <v>27</v>
      </c>
      <c r="X217" s="1" t="s">
        <v>123</v>
      </c>
      <c r="Y217" s="1" t="s">
        <v>29</v>
      </c>
      <c r="Z217" s="1">
        <v>81</v>
      </c>
      <c r="AA217" s="1">
        <v>81</v>
      </c>
      <c r="AB217" s="1">
        <v>81</v>
      </c>
      <c r="AC217" s="1" t="s">
        <v>482</v>
      </c>
      <c r="AD217" s="1" t="str">
        <f>VLOOKUP(AC217,Legende!$A$5:$B$6,2,FALSE)</f>
        <v>Abfertigung innerhalb 90 Min</v>
      </c>
      <c r="AE217" s="1" t="s">
        <v>41</v>
      </c>
      <c r="AF217" s="6">
        <v>1</v>
      </c>
      <c r="AG217" s="6" t="str">
        <f>VLOOKUP(AF217,Legende!$A$10:$B$16,2,FALSE)</f>
        <v>Montag</v>
      </c>
      <c r="AH217" s="2">
        <v>45845</v>
      </c>
      <c r="AI217" s="5">
        <v>0.79166666666666996</v>
      </c>
      <c r="AJ217" s="2">
        <v>45845</v>
      </c>
      <c r="AK217" s="5">
        <v>0.84097222222222001</v>
      </c>
      <c r="AL217" s="2">
        <v>45845</v>
      </c>
      <c r="AM217" s="5">
        <v>0.84583333333333</v>
      </c>
      <c r="AN217" s="1" t="s">
        <v>237</v>
      </c>
      <c r="AO217" s="1" t="str">
        <f>VLOOKUP(AN217,Verkehrsarten!$A:$B,2,FALSE)</f>
        <v>Linienflug</v>
      </c>
      <c r="AP217" s="1" t="s">
        <v>299</v>
      </c>
      <c r="AQ217" s="1" t="s">
        <v>27</v>
      </c>
      <c r="AR217" s="1" t="s">
        <v>123</v>
      </c>
      <c r="AS217" s="1" t="s">
        <v>443</v>
      </c>
      <c r="AT217" s="1" t="s">
        <v>245</v>
      </c>
      <c r="AU217" s="1" t="s">
        <v>34</v>
      </c>
      <c r="AV217" s="1" t="s">
        <v>322</v>
      </c>
      <c r="AW217" s="1">
        <v>140</v>
      </c>
      <c r="AX217" s="1" t="s">
        <v>322</v>
      </c>
      <c r="AY217" s="1" t="s">
        <v>482</v>
      </c>
      <c r="AZ217" s="1" t="str">
        <f>VLOOKUP(AY217,Legende!$A$5:$B$6,2,FALSE)</f>
        <v>Abfertigung innerhalb 90 Min</v>
      </c>
      <c r="BA217" s="1" t="s">
        <v>17</v>
      </c>
      <c r="BB217" s="1">
        <v>0</v>
      </c>
      <c r="BC217" s="30" t="s">
        <v>41</v>
      </c>
      <c r="BD217">
        <v>1</v>
      </c>
      <c r="BE217" s="1" t="str">
        <f>VLOOKUP(BD217,Legende!$A$10:$B$16,2,FALSE)</f>
        <v>Montag</v>
      </c>
    </row>
    <row r="218" spans="1:57" x14ac:dyDescent="0.25">
      <c r="A218" s="1" t="s">
        <v>1119</v>
      </c>
      <c r="B218" s="1" t="s">
        <v>1120</v>
      </c>
      <c r="C218" s="1" t="s">
        <v>4420</v>
      </c>
      <c r="D218" s="1" t="s">
        <v>1121</v>
      </c>
      <c r="E218" s="1" t="s">
        <v>17</v>
      </c>
      <c r="F218" s="1" t="s">
        <v>17</v>
      </c>
      <c r="G218" s="1" t="s">
        <v>394</v>
      </c>
      <c r="H218" s="3">
        <v>341</v>
      </c>
      <c r="I218" s="1" t="s">
        <v>881</v>
      </c>
      <c r="J218" s="4">
        <v>360</v>
      </c>
      <c r="K218" s="1" t="s">
        <v>23</v>
      </c>
      <c r="L218" s="1" t="s">
        <v>17</v>
      </c>
      <c r="M218" s="32" t="s">
        <v>4421</v>
      </c>
      <c r="N218" s="2">
        <v>45845</v>
      </c>
      <c r="O218" s="5">
        <v>0.82291666666666996</v>
      </c>
      <c r="P218" s="2">
        <v>45845</v>
      </c>
      <c r="Q218" s="5">
        <v>0.81180555555556</v>
      </c>
      <c r="R218" s="2">
        <v>45845</v>
      </c>
      <c r="S218" s="5">
        <v>0.80694444444444002</v>
      </c>
      <c r="T218" s="1" t="s">
        <v>237</v>
      </c>
      <c r="U218" s="1" t="s">
        <v>882</v>
      </c>
      <c r="V218" s="1" t="str">
        <f>VLOOKUP(U218,Flughäfen!A:F,6,FALSE)</f>
        <v>Dubai</v>
      </c>
      <c r="W218" s="1" t="s">
        <v>15</v>
      </c>
      <c r="X218" s="1" t="s">
        <v>57</v>
      </c>
      <c r="Y218" s="1" t="s">
        <v>29</v>
      </c>
      <c r="Z218" s="1">
        <v>160</v>
      </c>
      <c r="AA218" s="1">
        <v>160</v>
      </c>
      <c r="AB218" s="1">
        <v>160</v>
      </c>
      <c r="AC218" s="1" t="s">
        <v>22</v>
      </c>
      <c r="AD218" s="1" t="str">
        <f>VLOOKUP(AC218,Legende!$A$5:$B$6,2,FALSE)</f>
        <v>getrennte Abfertigung, länger als 90 Min</v>
      </c>
      <c r="AE218" s="1" t="s">
        <v>41</v>
      </c>
      <c r="AF218" s="6">
        <v>1</v>
      </c>
      <c r="AG218" s="6" t="str">
        <f>VLOOKUP(AF218,Legende!$A$10:$B$16,2,FALSE)</f>
        <v>Montag</v>
      </c>
      <c r="AH218" s="2">
        <v>45845</v>
      </c>
      <c r="AI218" s="5">
        <v>0.89583333333333004</v>
      </c>
      <c r="AJ218" s="2">
        <v>45845</v>
      </c>
      <c r="AK218" s="5">
        <v>0.89166666666667005</v>
      </c>
      <c r="AL218" s="2">
        <v>45845</v>
      </c>
      <c r="AM218" s="5">
        <v>0.90069444444444002</v>
      </c>
      <c r="AN218" s="1" t="s">
        <v>237</v>
      </c>
      <c r="AO218" s="1" t="str">
        <f>VLOOKUP(AN218,Verkehrsarten!$A:$B,2,FALSE)</f>
        <v>Linienflug</v>
      </c>
      <c r="AP218" s="1" t="s">
        <v>882</v>
      </c>
      <c r="AQ218" s="1" t="s">
        <v>15</v>
      </c>
      <c r="AR218" s="1" t="s">
        <v>57</v>
      </c>
      <c r="AS218" s="1" t="s">
        <v>514</v>
      </c>
      <c r="AT218" s="1" t="s">
        <v>884</v>
      </c>
      <c r="AU218" s="1" t="s">
        <v>34</v>
      </c>
      <c r="AV218" s="1" t="s">
        <v>1122</v>
      </c>
      <c r="AW218" s="1">
        <v>339</v>
      </c>
      <c r="AX218" s="1" t="s">
        <v>1122</v>
      </c>
      <c r="AY218" s="1" t="s">
        <v>22</v>
      </c>
      <c r="AZ218" s="1" t="str">
        <f>VLOOKUP(AY218,Legende!$A$5:$B$6,2,FALSE)</f>
        <v>getrennte Abfertigung, länger als 90 Min</v>
      </c>
      <c r="BA218" s="1" t="s">
        <v>17</v>
      </c>
      <c r="BB218" s="1">
        <v>0</v>
      </c>
      <c r="BC218" s="30" t="s">
        <v>41</v>
      </c>
      <c r="BD218">
        <v>1</v>
      </c>
      <c r="BE218" s="1" t="str">
        <f>VLOOKUP(BD218,Legende!$A$10:$B$16,2,FALSE)</f>
        <v>Montag</v>
      </c>
    </row>
    <row r="219" spans="1:57" x14ac:dyDescent="0.25">
      <c r="A219" s="1" t="s">
        <v>1123</v>
      </c>
      <c r="B219" s="1" t="s">
        <v>645</v>
      </c>
      <c r="C219" s="1" t="s">
        <v>4420</v>
      </c>
      <c r="D219" s="1" t="s">
        <v>1124</v>
      </c>
      <c r="E219" s="1" t="s">
        <v>17</v>
      </c>
      <c r="F219" s="1" t="s">
        <v>251</v>
      </c>
      <c r="G219" s="1" t="s">
        <v>252</v>
      </c>
      <c r="H219" s="3">
        <v>68</v>
      </c>
      <c r="I219" s="1" t="s">
        <v>253</v>
      </c>
      <c r="J219" s="4">
        <v>144</v>
      </c>
      <c r="K219" s="1" t="s">
        <v>23</v>
      </c>
      <c r="L219" s="1" t="s">
        <v>17</v>
      </c>
      <c r="M219" s="1" t="s">
        <v>17</v>
      </c>
      <c r="N219" s="2">
        <v>45845</v>
      </c>
      <c r="O219" s="5">
        <v>0.8125</v>
      </c>
      <c r="P219" s="2">
        <v>45845</v>
      </c>
      <c r="Q219" s="5">
        <v>0.8125</v>
      </c>
      <c r="R219" s="2">
        <v>45845</v>
      </c>
      <c r="S219" s="5">
        <v>0.80833333333333002</v>
      </c>
      <c r="T219" s="1" t="s">
        <v>237</v>
      </c>
      <c r="U219" s="1" t="s">
        <v>299</v>
      </c>
      <c r="V219" s="1" t="str">
        <f>VLOOKUP(U219,Flughäfen!A:F,6,FALSE)</f>
        <v>München</v>
      </c>
      <c r="W219" s="1" t="s">
        <v>27</v>
      </c>
      <c r="X219" s="1" t="s">
        <v>378</v>
      </c>
      <c r="Y219" s="1" t="s">
        <v>29</v>
      </c>
      <c r="Z219" s="1">
        <v>117</v>
      </c>
      <c r="AA219" s="1">
        <v>117</v>
      </c>
      <c r="AB219" s="1">
        <v>117</v>
      </c>
      <c r="AC219" s="1" t="s">
        <v>482</v>
      </c>
      <c r="AD219" s="1" t="str">
        <f>VLOOKUP(AC219,Legende!$A$5:$B$6,2,FALSE)</f>
        <v>Abfertigung innerhalb 90 Min</v>
      </c>
      <c r="AE219" s="1" t="s">
        <v>63</v>
      </c>
      <c r="AF219" s="6">
        <v>1</v>
      </c>
      <c r="AG219" s="6" t="str">
        <f>VLOOKUP(AF219,Legende!$A$10:$B$16,2,FALSE)</f>
        <v>Montag</v>
      </c>
      <c r="AH219" s="2">
        <v>45845</v>
      </c>
      <c r="AI219" s="5">
        <v>0.84375</v>
      </c>
      <c r="AJ219" s="2">
        <v>45845</v>
      </c>
      <c r="AK219" s="5">
        <v>0.86111111111111005</v>
      </c>
      <c r="AL219" s="2">
        <v>45845</v>
      </c>
      <c r="AM219" s="5">
        <v>0.86875000000000002</v>
      </c>
      <c r="AN219" s="1" t="s">
        <v>237</v>
      </c>
      <c r="AO219" s="1" t="str">
        <f>VLOOKUP(AN219,Verkehrsarten!$A:$B,2,FALSE)</f>
        <v>Linienflug</v>
      </c>
      <c r="AP219" s="1" t="s">
        <v>299</v>
      </c>
      <c r="AQ219" s="1" t="s">
        <v>27</v>
      </c>
      <c r="AR219" s="1" t="s">
        <v>378</v>
      </c>
      <c r="AS219" s="1" t="s">
        <v>381</v>
      </c>
      <c r="AT219" s="1" t="s">
        <v>259</v>
      </c>
      <c r="AU219" s="1" t="s">
        <v>34</v>
      </c>
      <c r="AV219" s="1" t="s">
        <v>507</v>
      </c>
      <c r="AW219" s="1">
        <v>54</v>
      </c>
      <c r="AX219" s="1" t="s">
        <v>507</v>
      </c>
      <c r="AY219" s="1" t="s">
        <v>482</v>
      </c>
      <c r="AZ219" s="1" t="str">
        <f>VLOOKUP(AY219,Legende!$A$5:$B$6,2,FALSE)</f>
        <v>Abfertigung innerhalb 90 Min</v>
      </c>
      <c r="BA219" s="1" t="s">
        <v>17</v>
      </c>
      <c r="BB219" s="1">
        <v>0</v>
      </c>
      <c r="BC219" s="30" t="s">
        <v>63</v>
      </c>
      <c r="BD219">
        <v>1</v>
      </c>
      <c r="BE219" s="1" t="str">
        <f>VLOOKUP(BD219,Legende!$A$10:$B$16,2,FALSE)</f>
        <v>Montag</v>
      </c>
    </row>
    <row r="220" spans="1:57" x14ac:dyDescent="0.25">
      <c r="A220" s="1" t="s">
        <v>1125</v>
      </c>
      <c r="B220" s="1" t="s">
        <v>1126</v>
      </c>
      <c r="C220" s="1" t="s">
        <v>4420</v>
      </c>
      <c r="D220" s="1" t="s">
        <v>1127</v>
      </c>
      <c r="E220" s="1" t="s">
        <v>17</v>
      </c>
      <c r="F220" s="1" t="s">
        <v>251</v>
      </c>
      <c r="G220" s="1" t="s">
        <v>252</v>
      </c>
      <c r="H220" s="3">
        <v>68</v>
      </c>
      <c r="I220" s="1" t="s">
        <v>253</v>
      </c>
      <c r="J220" s="4">
        <v>144</v>
      </c>
      <c r="K220" s="1" t="s">
        <v>23</v>
      </c>
      <c r="L220" s="1" t="s">
        <v>17</v>
      </c>
      <c r="M220" s="1" t="s">
        <v>17</v>
      </c>
      <c r="N220" s="2">
        <v>45845</v>
      </c>
      <c r="O220" s="5">
        <v>0.80902777777778001</v>
      </c>
      <c r="P220" s="2">
        <v>45845</v>
      </c>
      <c r="Q220" s="5">
        <v>0.81666666666666998</v>
      </c>
      <c r="R220" s="2">
        <v>45845</v>
      </c>
      <c r="S220" s="5">
        <v>0.81319444444444</v>
      </c>
      <c r="T220" s="1" t="s">
        <v>237</v>
      </c>
      <c r="U220" s="1" t="s">
        <v>562</v>
      </c>
      <c r="V220" s="1" t="str">
        <f>VLOOKUP(U220,Flughäfen!A:F,6,FALSE)</f>
        <v>Düsseldorf</v>
      </c>
      <c r="W220" s="1" t="s">
        <v>27</v>
      </c>
      <c r="X220" s="1" t="s">
        <v>312</v>
      </c>
      <c r="Y220" s="1" t="s">
        <v>29</v>
      </c>
      <c r="Z220" s="1">
        <v>51</v>
      </c>
      <c r="AA220" s="1">
        <v>51</v>
      </c>
      <c r="AB220" s="1">
        <v>51</v>
      </c>
      <c r="AC220" s="1" t="s">
        <v>482</v>
      </c>
      <c r="AD220" s="1" t="str">
        <f>VLOOKUP(AC220,Legende!$A$5:$B$6,2,FALSE)</f>
        <v>Abfertigung innerhalb 90 Min</v>
      </c>
      <c r="AE220" s="1" t="s">
        <v>41</v>
      </c>
      <c r="AF220" s="6">
        <v>1</v>
      </c>
      <c r="AG220" s="6" t="str">
        <f>VLOOKUP(AF220,Legende!$A$10:$B$16,2,FALSE)</f>
        <v>Montag</v>
      </c>
      <c r="AH220" s="2">
        <v>45845</v>
      </c>
      <c r="AI220" s="5">
        <v>0.83680555555556002</v>
      </c>
      <c r="AJ220" s="2">
        <v>45845</v>
      </c>
      <c r="AK220" s="5">
        <v>0.83819444444444002</v>
      </c>
      <c r="AL220" s="2">
        <v>45845</v>
      </c>
      <c r="AM220" s="5">
        <v>0.84305555555556</v>
      </c>
      <c r="AN220" s="1" t="s">
        <v>237</v>
      </c>
      <c r="AO220" s="1" t="str">
        <f>VLOOKUP(AN220,Verkehrsarten!$A:$B,2,FALSE)</f>
        <v>Linienflug</v>
      </c>
      <c r="AP220" s="1" t="s">
        <v>562</v>
      </c>
      <c r="AQ220" s="1" t="s">
        <v>27</v>
      </c>
      <c r="AR220" s="1" t="s">
        <v>312</v>
      </c>
      <c r="AS220" s="1" t="s">
        <v>313</v>
      </c>
      <c r="AT220" s="1" t="s">
        <v>245</v>
      </c>
      <c r="AU220" s="1" t="s">
        <v>34</v>
      </c>
      <c r="AV220" s="1" t="s">
        <v>552</v>
      </c>
      <c r="AW220" s="1">
        <v>44</v>
      </c>
      <c r="AX220" s="1" t="s">
        <v>552</v>
      </c>
      <c r="AY220" s="1" t="s">
        <v>482</v>
      </c>
      <c r="AZ220" s="1" t="str">
        <f>VLOOKUP(AY220,Legende!$A$5:$B$6,2,FALSE)</f>
        <v>Abfertigung innerhalb 90 Min</v>
      </c>
      <c r="BA220" s="1" t="s">
        <v>17</v>
      </c>
      <c r="BB220" s="1">
        <v>0</v>
      </c>
      <c r="BC220" s="30" t="s">
        <v>41</v>
      </c>
      <c r="BD220">
        <v>1</v>
      </c>
      <c r="BE220" s="1" t="str">
        <f>VLOOKUP(BD220,Legende!$A$10:$B$16,2,FALSE)</f>
        <v>Montag</v>
      </c>
    </row>
    <row r="221" spans="1:57" x14ac:dyDescent="0.25">
      <c r="A221" s="1" t="s">
        <v>1128</v>
      </c>
      <c r="B221" s="1" t="s">
        <v>1129</v>
      </c>
      <c r="C221" s="1" t="s">
        <v>4420</v>
      </c>
      <c r="D221" s="1" t="s">
        <v>1130</v>
      </c>
      <c r="E221" s="1" t="s">
        <v>17</v>
      </c>
      <c r="F221" s="1" t="s">
        <v>284</v>
      </c>
      <c r="G221" s="1" t="s">
        <v>285</v>
      </c>
      <c r="H221" s="3">
        <v>70</v>
      </c>
      <c r="I221" s="1" t="s">
        <v>286</v>
      </c>
      <c r="J221" s="4">
        <v>180</v>
      </c>
      <c r="K221" s="1" t="s">
        <v>23</v>
      </c>
      <c r="L221" s="1" t="s">
        <v>17</v>
      </c>
      <c r="M221" s="1" t="s">
        <v>17</v>
      </c>
      <c r="N221" s="2">
        <v>45845</v>
      </c>
      <c r="O221" s="5">
        <v>0.80902777777778001</v>
      </c>
      <c r="P221" s="2">
        <v>45845</v>
      </c>
      <c r="Q221" s="5">
        <v>0.82222222222221997</v>
      </c>
      <c r="R221" s="2">
        <v>45845</v>
      </c>
      <c r="S221" s="5">
        <v>0.81874999999999998</v>
      </c>
      <c r="T221" s="1" t="s">
        <v>237</v>
      </c>
      <c r="U221" s="1" t="s">
        <v>1131</v>
      </c>
      <c r="V221" s="1" t="str">
        <f>VLOOKUP(U221,Flughäfen!A:F,6,FALSE)</f>
        <v>Sofia</v>
      </c>
      <c r="W221" s="1" t="s">
        <v>44</v>
      </c>
      <c r="X221" s="1" t="s">
        <v>346</v>
      </c>
      <c r="Y221" s="1" t="s">
        <v>29</v>
      </c>
      <c r="Z221" s="1">
        <v>139</v>
      </c>
      <c r="AA221" s="1">
        <v>139</v>
      </c>
      <c r="AB221" s="1">
        <v>139</v>
      </c>
      <c r="AC221" s="1" t="s">
        <v>482</v>
      </c>
      <c r="AD221" s="1" t="str">
        <f>VLOOKUP(AC221,Legende!$A$5:$B$6,2,FALSE)</f>
        <v>Abfertigung innerhalb 90 Min</v>
      </c>
      <c r="AE221" s="1" t="s">
        <v>63</v>
      </c>
      <c r="AF221" s="6">
        <v>1</v>
      </c>
      <c r="AG221" s="6" t="str">
        <f>VLOOKUP(AF221,Legende!$A$10:$B$16,2,FALSE)</f>
        <v>Montag</v>
      </c>
      <c r="AH221" s="2">
        <v>45845</v>
      </c>
      <c r="AI221" s="5">
        <v>0.83680555555556002</v>
      </c>
      <c r="AJ221" s="2">
        <v>45845</v>
      </c>
      <c r="AK221" s="5">
        <v>0.86111111111111005</v>
      </c>
      <c r="AL221" s="2">
        <v>45845</v>
      </c>
      <c r="AM221" s="5">
        <v>0.86666666666667003</v>
      </c>
      <c r="AN221" s="1" t="s">
        <v>237</v>
      </c>
      <c r="AO221" s="1" t="str">
        <f>VLOOKUP(AN221,Verkehrsarten!$A:$B,2,FALSE)</f>
        <v>Linienflug</v>
      </c>
      <c r="AP221" s="1" t="s">
        <v>1131</v>
      </c>
      <c r="AQ221" s="1" t="s">
        <v>44</v>
      </c>
      <c r="AR221" s="1" t="s">
        <v>346</v>
      </c>
      <c r="AS221" s="1" t="s">
        <v>349</v>
      </c>
      <c r="AT221" s="1" t="s">
        <v>849</v>
      </c>
      <c r="AU221" s="1" t="s">
        <v>34</v>
      </c>
      <c r="AV221" s="1" t="s">
        <v>1060</v>
      </c>
      <c r="AW221" s="1">
        <v>173</v>
      </c>
      <c r="AX221" s="1" t="s">
        <v>1060</v>
      </c>
      <c r="AY221" s="1" t="s">
        <v>482</v>
      </c>
      <c r="AZ221" s="1" t="str">
        <f>VLOOKUP(AY221,Legende!$A$5:$B$6,2,FALSE)</f>
        <v>Abfertigung innerhalb 90 Min</v>
      </c>
      <c r="BA221" s="1" t="s">
        <v>17</v>
      </c>
      <c r="BB221" s="1">
        <v>0</v>
      </c>
      <c r="BC221" s="30" t="s">
        <v>63</v>
      </c>
      <c r="BD221">
        <v>1</v>
      </c>
      <c r="BE221" s="1" t="str">
        <f>VLOOKUP(BD221,Legende!$A$10:$B$16,2,FALSE)</f>
        <v>Montag</v>
      </c>
    </row>
    <row r="222" spans="1:57" x14ac:dyDescent="0.25">
      <c r="A222" s="1" t="s">
        <v>1132</v>
      </c>
      <c r="B222" s="1" t="s">
        <v>1133</v>
      </c>
      <c r="C222" s="1" t="s">
        <v>4420</v>
      </c>
      <c r="D222" s="1" t="s">
        <v>1134</v>
      </c>
      <c r="E222" s="1" t="s">
        <v>17</v>
      </c>
      <c r="F222" s="1" t="s">
        <v>298</v>
      </c>
      <c r="G222" s="1" t="s">
        <v>252</v>
      </c>
      <c r="H222" s="3">
        <v>83</v>
      </c>
      <c r="I222" s="1" t="s">
        <v>235</v>
      </c>
      <c r="J222" s="4">
        <v>200</v>
      </c>
      <c r="K222" s="1" t="s">
        <v>23</v>
      </c>
      <c r="L222" s="1" t="s">
        <v>17</v>
      </c>
      <c r="M222" s="32" t="s">
        <v>4421</v>
      </c>
      <c r="N222" s="2">
        <v>45845</v>
      </c>
      <c r="O222" s="5">
        <v>0.81944444444443998</v>
      </c>
      <c r="P222" s="2">
        <v>45845</v>
      </c>
      <c r="Q222" s="5">
        <v>0.82361111111110996</v>
      </c>
      <c r="R222" s="2">
        <v>45845</v>
      </c>
      <c r="S222" s="5">
        <v>0.82013888888888997</v>
      </c>
      <c r="T222" s="1" t="s">
        <v>237</v>
      </c>
      <c r="U222" s="1" t="s">
        <v>477</v>
      </c>
      <c r="V222" s="1" t="str">
        <f>VLOOKUP(U222,Flughäfen!A:F,6,FALSE)</f>
        <v>Wien</v>
      </c>
      <c r="W222" s="1" t="s">
        <v>44</v>
      </c>
      <c r="X222" s="1" t="s">
        <v>337</v>
      </c>
      <c r="Y222" s="1" t="s">
        <v>29</v>
      </c>
      <c r="Z222" s="1">
        <v>156</v>
      </c>
      <c r="AA222" s="1">
        <v>156</v>
      </c>
      <c r="AB222" s="1">
        <v>156</v>
      </c>
      <c r="AC222" s="1" t="s">
        <v>482</v>
      </c>
      <c r="AD222" s="1" t="str">
        <f>VLOOKUP(AC222,Legende!$A$5:$B$6,2,FALSE)</f>
        <v>Abfertigung innerhalb 90 Min</v>
      </c>
      <c r="AE222" s="1" t="s">
        <v>63</v>
      </c>
      <c r="AF222" s="6">
        <v>1</v>
      </c>
      <c r="AG222" s="6" t="str">
        <f>VLOOKUP(AF222,Legende!$A$10:$B$16,2,FALSE)</f>
        <v>Montag</v>
      </c>
      <c r="AH222" s="2">
        <v>45845</v>
      </c>
      <c r="AI222" s="5">
        <v>0.85416666666666996</v>
      </c>
      <c r="AJ222" s="2">
        <v>45845</v>
      </c>
      <c r="AK222" s="5">
        <v>0.85972222222221995</v>
      </c>
      <c r="AL222" s="2">
        <v>45845</v>
      </c>
      <c r="AM222" s="5">
        <v>0.86527777777778003</v>
      </c>
      <c r="AN222" s="1" t="s">
        <v>237</v>
      </c>
      <c r="AO222" s="1" t="str">
        <f>VLOOKUP(AN222,Verkehrsarten!$A:$B,2,FALSE)</f>
        <v>Linienflug</v>
      </c>
      <c r="AP222" s="1" t="s">
        <v>477</v>
      </c>
      <c r="AQ222" s="1" t="s">
        <v>44</v>
      </c>
      <c r="AR222" s="1" t="s">
        <v>337</v>
      </c>
      <c r="AS222" s="1" t="s">
        <v>339</v>
      </c>
      <c r="AT222" s="1" t="s">
        <v>259</v>
      </c>
      <c r="AU222" s="1" t="s">
        <v>34</v>
      </c>
      <c r="AV222" s="1" t="s">
        <v>285</v>
      </c>
      <c r="AW222" s="1">
        <v>200</v>
      </c>
      <c r="AX222" s="1" t="s">
        <v>285</v>
      </c>
      <c r="AY222" s="1" t="s">
        <v>482</v>
      </c>
      <c r="AZ222" s="1" t="str">
        <f>VLOOKUP(AY222,Legende!$A$5:$B$6,2,FALSE)</f>
        <v>Abfertigung innerhalb 90 Min</v>
      </c>
      <c r="BA222" s="1" t="s">
        <v>17</v>
      </c>
      <c r="BB222" s="1">
        <v>0</v>
      </c>
      <c r="BC222" s="30" t="s">
        <v>63</v>
      </c>
      <c r="BD222">
        <v>1</v>
      </c>
      <c r="BE222" s="1" t="str">
        <f>VLOOKUP(BD222,Legende!$A$10:$B$16,2,FALSE)</f>
        <v>Montag</v>
      </c>
    </row>
    <row r="223" spans="1:57" x14ac:dyDescent="0.25">
      <c r="A223" s="1" t="s">
        <v>1135</v>
      </c>
      <c r="B223" s="1" t="s">
        <v>1136</v>
      </c>
      <c r="C223" s="1" t="s">
        <v>4420</v>
      </c>
      <c r="D223" s="1" t="s">
        <v>1137</v>
      </c>
      <c r="E223" s="1" t="s">
        <v>17</v>
      </c>
      <c r="F223" s="1" t="s">
        <v>433</v>
      </c>
      <c r="G223" s="1" t="s">
        <v>434</v>
      </c>
      <c r="H223" s="3">
        <v>72</v>
      </c>
      <c r="I223" s="1" t="s">
        <v>435</v>
      </c>
      <c r="J223" s="4">
        <v>189</v>
      </c>
      <c r="K223" s="1" t="s">
        <v>23</v>
      </c>
      <c r="L223" s="1" t="s">
        <v>17</v>
      </c>
      <c r="M223" s="1" t="s">
        <v>17</v>
      </c>
      <c r="N223" s="2">
        <v>45845</v>
      </c>
      <c r="O223" s="5">
        <v>0.81597222222221999</v>
      </c>
      <c r="P223" s="2">
        <v>45845</v>
      </c>
      <c r="Q223" s="5">
        <v>0.82499999999999996</v>
      </c>
      <c r="R223" s="2">
        <v>45845</v>
      </c>
      <c r="S223" s="5">
        <v>0.82152777777777997</v>
      </c>
      <c r="T223" s="1" t="s">
        <v>237</v>
      </c>
      <c r="U223" s="1" t="s">
        <v>121</v>
      </c>
      <c r="V223" s="1" t="str">
        <f>VLOOKUP(U223,Flughäfen!A:F,6,FALSE)</f>
        <v>London/Stansted</v>
      </c>
      <c r="W223" s="1" t="s">
        <v>44</v>
      </c>
      <c r="X223" s="1" t="s">
        <v>290</v>
      </c>
      <c r="Y223" s="1" t="s">
        <v>29</v>
      </c>
      <c r="Z223" s="1">
        <v>186</v>
      </c>
      <c r="AA223" s="1">
        <v>186</v>
      </c>
      <c r="AB223" s="1">
        <v>186</v>
      </c>
      <c r="AC223" s="1" t="s">
        <v>482</v>
      </c>
      <c r="AD223" s="1" t="str">
        <f>VLOOKUP(AC223,Legende!$A$5:$B$6,2,FALSE)</f>
        <v>Abfertigung innerhalb 90 Min</v>
      </c>
      <c r="AE223" s="1" t="s">
        <v>63</v>
      </c>
      <c r="AF223" s="6">
        <v>1</v>
      </c>
      <c r="AG223" s="6" t="str">
        <f>VLOOKUP(AF223,Legende!$A$10:$B$16,2,FALSE)</f>
        <v>Montag</v>
      </c>
      <c r="AH223" s="2">
        <v>45845</v>
      </c>
      <c r="AI223" s="5">
        <v>0.83333333333333004</v>
      </c>
      <c r="AJ223" s="2">
        <v>45845</v>
      </c>
      <c r="AK223" s="5">
        <v>0.85416666666666996</v>
      </c>
      <c r="AL223" s="2">
        <v>45845</v>
      </c>
      <c r="AM223" s="5">
        <v>0.85972222222221995</v>
      </c>
      <c r="AN223" s="1" t="s">
        <v>237</v>
      </c>
      <c r="AO223" s="1" t="str">
        <f>VLOOKUP(AN223,Verkehrsarten!$A:$B,2,FALSE)</f>
        <v>Linienflug</v>
      </c>
      <c r="AP223" s="1" t="s">
        <v>121</v>
      </c>
      <c r="AQ223" s="1" t="s">
        <v>44</v>
      </c>
      <c r="AR223" s="1" t="s">
        <v>290</v>
      </c>
      <c r="AS223" s="1" t="s">
        <v>291</v>
      </c>
      <c r="AT223" s="1" t="s">
        <v>424</v>
      </c>
      <c r="AU223" s="1" t="s">
        <v>34</v>
      </c>
      <c r="AV223" s="1" t="s">
        <v>436</v>
      </c>
      <c r="AW223" s="1">
        <v>175</v>
      </c>
      <c r="AX223" s="1" t="s">
        <v>436</v>
      </c>
      <c r="AY223" s="1" t="s">
        <v>482</v>
      </c>
      <c r="AZ223" s="1" t="str">
        <f>VLOOKUP(AY223,Legende!$A$5:$B$6,2,FALSE)</f>
        <v>Abfertigung innerhalb 90 Min</v>
      </c>
      <c r="BA223" s="1" t="s">
        <v>17</v>
      </c>
      <c r="BB223" s="1">
        <v>0</v>
      </c>
      <c r="BC223" s="30" t="s">
        <v>63</v>
      </c>
      <c r="BD223">
        <v>1</v>
      </c>
      <c r="BE223" s="1" t="str">
        <f>VLOOKUP(BD223,Legende!$A$10:$B$16,2,FALSE)</f>
        <v>Montag</v>
      </c>
    </row>
    <row r="224" spans="1:57" x14ac:dyDescent="0.25">
      <c r="A224" s="1" t="s">
        <v>1138</v>
      </c>
      <c r="B224" s="1" t="s">
        <v>75</v>
      </c>
      <c r="C224" s="1" t="s">
        <v>4419</v>
      </c>
      <c r="D224" s="1" t="s">
        <v>1139</v>
      </c>
      <c r="E224" s="1" t="s">
        <v>17</v>
      </c>
      <c r="F224" s="1" t="s">
        <v>77</v>
      </c>
      <c r="G224" s="1" t="s">
        <v>17</v>
      </c>
      <c r="H224" s="3">
        <v>1.3</v>
      </c>
      <c r="I224" s="1" t="s">
        <v>77</v>
      </c>
      <c r="J224" s="4">
        <v>4</v>
      </c>
      <c r="K224" s="1" t="s">
        <v>23</v>
      </c>
      <c r="L224" s="1" t="s">
        <v>24</v>
      </c>
      <c r="M224" s="1" t="s">
        <v>17</v>
      </c>
      <c r="N224" s="2">
        <v>45845</v>
      </c>
      <c r="O224" s="5">
        <v>0.81666666666666998</v>
      </c>
      <c r="P224" s="2">
        <v>45845</v>
      </c>
      <c r="Q224" s="5">
        <v>0.82638888888888995</v>
      </c>
      <c r="R224" s="2">
        <v>45845</v>
      </c>
      <c r="S224" s="5">
        <v>0.82430555555555995</v>
      </c>
      <c r="T224" s="1" t="s">
        <v>42</v>
      </c>
      <c r="U224" s="1" t="s">
        <v>78</v>
      </c>
      <c r="V224" s="1" t="str">
        <f>VLOOKUP(U224,Flughäfen!A:F,6,FALSE)</f>
        <v>Lübeck-Blankensee</v>
      </c>
      <c r="W224" s="1" t="s">
        <v>27</v>
      </c>
      <c r="X224" s="1" t="s">
        <v>33</v>
      </c>
      <c r="Y224" s="1" t="s">
        <v>29</v>
      </c>
      <c r="Z224" s="1">
        <v>0</v>
      </c>
      <c r="AA224" s="1">
        <v>0</v>
      </c>
      <c r="AB224" s="1">
        <v>0</v>
      </c>
      <c r="AC224" s="1" t="s">
        <v>22</v>
      </c>
      <c r="AD224" s="1" t="str">
        <f>VLOOKUP(AC224,Legende!$A$5:$B$6,2,FALSE)</f>
        <v>getrennte Abfertigung, länger als 90 Min</v>
      </c>
      <c r="AE224" s="1" t="s">
        <v>17</v>
      </c>
      <c r="AF224" s="6">
        <v>1</v>
      </c>
      <c r="AG224" s="6" t="str">
        <f>VLOOKUP(AF224,Legende!$A$10:$B$16,2,FALSE)</f>
        <v>Montag</v>
      </c>
      <c r="AH224" s="2">
        <v>45849</v>
      </c>
      <c r="AI224" s="5">
        <v>0.72916666666666996</v>
      </c>
      <c r="AJ224" s="2">
        <v>45849</v>
      </c>
      <c r="AK224" s="5">
        <v>0.75486111111110998</v>
      </c>
      <c r="AL224" s="2">
        <v>45849</v>
      </c>
      <c r="AM224" s="5">
        <v>0.75902777777777997</v>
      </c>
      <c r="AN224" s="1" t="s">
        <v>42</v>
      </c>
      <c r="AO224" s="1" t="str">
        <f>VLOOKUP(AN224,Verkehrsarten!$A:$B,2,FALSE)</f>
        <v>private Reiseflüge</v>
      </c>
      <c r="AP224" s="1" t="s">
        <v>78</v>
      </c>
      <c r="AQ224" s="1" t="s">
        <v>27</v>
      </c>
      <c r="AR224" s="1" t="s">
        <v>33</v>
      </c>
      <c r="AS224" s="1" t="s">
        <v>17</v>
      </c>
      <c r="AT224" s="1" t="s">
        <v>17</v>
      </c>
      <c r="AU224" s="1" t="s">
        <v>34</v>
      </c>
      <c r="AV224" s="1" t="s">
        <v>23</v>
      </c>
      <c r="AW224" s="1">
        <v>0</v>
      </c>
      <c r="AX224" s="1" t="s">
        <v>23</v>
      </c>
      <c r="AY224" s="1" t="s">
        <v>22</v>
      </c>
      <c r="AZ224" s="1" t="str">
        <f>VLOOKUP(AY224,Legende!$A$5:$B$6,2,FALSE)</f>
        <v>getrennte Abfertigung, länger als 90 Min</v>
      </c>
      <c r="BA224" s="1" t="s">
        <v>17</v>
      </c>
      <c r="BB224" s="1">
        <v>0</v>
      </c>
      <c r="BC224" s="30" t="s">
        <v>17</v>
      </c>
      <c r="BD224">
        <v>5</v>
      </c>
      <c r="BE224" s="1" t="str">
        <f>VLOOKUP(BD224,Legende!$A$10:$B$16,2,FALSE)</f>
        <v>Freitag</v>
      </c>
    </row>
    <row r="225" spans="1:57" x14ac:dyDescent="0.25">
      <c r="A225" s="1" t="s">
        <v>1140</v>
      </c>
      <c r="B225" s="1" t="s">
        <v>665</v>
      </c>
      <c r="C225" s="1" t="s">
        <v>4420</v>
      </c>
      <c r="D225" s="1" t="s">
        <v>1141</v>
      </c>
      <c r="E225" s="1" t="s">
        <v>17</v>
      </c>
      <c r="F225" s="1" t="s">
        <v>17</v>
      </c>
      <c r="G225" s="1" t="s">
        <v>597</v>
      </c>
      <c r="H225" s="3">
        <v>80</v>
      </c>
      <c r="I225" s="1" t="s">
        <v>435</v>
      </c>
      <c r="J225" s="4">
        <v>189</v>
      </c>
      <c r="K225" s="1" t="s">
        <v>23</v>
      </c>
      <c r="L225" s="1" t="s">
        <v>17</v>
      </c>
      <c r="M225" s="1" t="s">
        <v>17</v>
      </c>
      <c r="N225" s="2">
        <v>45845</v>
      </c>
      <c r="O225" s="5">
        <v>0.79513888888888995</v>
      </c>
      <c r="P225" s="2">
        <v>45845</v>
      </c>
      <c r="Q225" s="5">
        <v>0.82847222222221995</v>
      </c>
      <c r="R225" s="2">
        <v>45845</v>
      </c>
      <c r="S225" s="5">
        <v>0.82291666666666996</v>
      </c>
      <c r="T225" s="1" t="s">
        <v>237</v>
      </c>
      <c r="U225" s="1" t="s">
        <v>667</v>
      </c>
      <c r="V225" s="1" t="str">
        <f>VLOOKUP(U225,Flughäfen!A:F,6,FALSE)</f>
        <v>Antalya</v>
      </c>
      <c r="W225" s="1" t="s">
        <v>15</v>
      </c>
      <c r="X225" s="1" t="s">
        <v>240</v>
      </c>
      <c r="Y225" s="1" t="s">
        <v>29</v>
      </c>
      <c r="Z225" s="1">
        <v>133</v>
      </c>
      <c r="AA225" s="1">
        <v>133</v>
      </c>
      <c r="AB225" s="1">
        <v>133</v>
      </c>
      <c r="AC225" s="1" t="s">
        <v>482</v>
      </c>
      <c r="AD225" s="1" t="str">
        <f>VLOOKUP(AC225,Legende!$A$5:$B$6,2,FALSE)</f>
        <v>Abfertigung innerhalb 90 Min</v>
      </c>
      <c r="AE225" s="1" t="s">
        <v>41</v>
      </c>
      <c r="AF225" s="6">
        <v>1</v>
      </c>
      <c r="AG225" s="6" t="str">
        <f>VLOOKUP(AF225,Legende!$A$10:$B$16,2,FALSE)</f>
        <v>Montag</v>
      </c>
      <c r="AH225" s="2">
        <v>45845</v>
      </c>
      <c r="AI225" s="5">
        <v>0.82986111111111005</v>
      </c>
      <c r="AJ225" s="2">
        <v>45845</v>
      </c>
      <c r="AK225" s="5">
        <v>0.86736111111111003</v>
      </c>
      <c r="AL225" s="2">
        <v>45845</v>
      </c>
      <c r="AM225" s="5">
        <v>0.875</v>
      </c>
      <c r="AN225" s="1" t="s">
        <v>237</v>
      </c>
      <c r="AO225" s="1" t="str">
        <f>VLOOKUP(AN225,Verkehrsarten!$A:$B,2,FALSE)</f>
        <v>Linienflug</v>
      </c>
      <c r="AP225" s="1" t="s">
        <v>667</v>
      </c>
      <c r="AQ225" s="1" t="s">
        <v>15</v>
      </c>
      <c r="AR225" s="1" t="s">
        <v>240</v>
      </c>
      <c r="AS225" s="1" t="s">
        <v>848</v>
      </c>
      <c r="AT225" s="1" t="s">
        <v>668</v>
      </c>
      <c r="AU225" s="1" t="s">
        <v>34</v>
      </c>
      <c r="AV225" s="1" t="s">
        <v>246</v>
      </c>
      <c r="AW225" s="1">
        <v>186</v>
      </c>
      <c r="AX225" s="1" t="s">
        <v>246</v>
      </c>
      <c r="AY225" s="1" t="s">
        <v>482</v>
      </c>
      <c r="AZ225" s="1" t="str">
        <f>VLOOKUP(AY225,Legende!$A$5:$B$6,2,FALSE)</f>
        <v>Abfertigung innerhalb 90 Min</v>
      </c>
      <c r="BA225" s="1" t="s">
        <v>17</v>
      </c>
      <c r="BB225" s="1">
        <v>0</v>
      </c>
      <c r="BC225" s="30" t="s">
        <v>41</v>
      </c>
      <c r="BD225">
        <v>1</v>
      </c>
      <c r="BE225" s="1" t="str">
        <f>VLOOKUP(BD225,Legende!$A$10:$B$16,2,FALSE)</f>
        <v>Montag</v>
      </c>
    </row>
    <row r="226" spans="1:57" x14ac:dyDescent="0.25">
      <c r="A226" s="1" t="s">
        <v>1142</v>
      </c>
      <c r="B226" s="1" t="s">
        <v>1143</v>
      </c>
      <c r="C226" s="1" t="s">
        <v>4420</v>
      </c>
      <c r="D226" s="1" t="s">
        <v>1144</v>
      </c>
      <c r="E226" s="1" t="s">
        <v>17</v>
      </c>
      <c r="F226" s="1" t="s">
        <v>284</v>
      </c>
      <c r="G226" s="1" t="s">
        <v>285</v>
      </c>
      <c r="H226" s="3">
        <v>74</v>
      </c>
      <c r="I226" s="1" t="s">
        <v>286</v>
      </c>
      <c r="J226" s="4">
        <v>168</v>
      </c>
      <c r="K226" s="1" t="s">
        <v>23</v>
      </c>
      <c r="L226" s="1" t="s">
        <v>24</v>
      </c>
      <c r="M226" s="32" t="s">
        <v>4421</v>
      </c>
      <c r="N226" s="2">
        <v>45845</v>
      </c>
      <c r="O226" s="5">
        <v>0.83680555555556002</v>
      </c>
      <c r="P226" s="2">
        <v>45845</v>
      </c>
      <c r="Q226" s="5">
        <v>0.84305555555556</v>
      </c>
      <c r="R226" s="2">
        <v>45845</v>
      </c>
      <c r="S226" s="5">
        <v>0.83888888888889002</v>
      </c>
      <c r="T226" s="1" t="s">
        <v>237</v>
      </c>
      <c r="U226" s="1" t="s">
        <v>51</v>
      </c>
      <c r="V226" s="1" t="str">
        <f>VLOOKUP(U226,Flughäfen!A:F,6,FALSE)</f>
        <v>Frankfurt</v>
      </c>
      <c r="W226" s="1" t="s">
        <v>27</v>
      </c>
      <c r="X226" s="1" t="s">
        <v>265</v>
      </c>
      <c r="Y226" s="1" t="s">
        <v>29</v>
      </c>
      <c r="Z226" s="1">
        <v>89</v>
      </c>
      <c r="AA226" s="1">
        <v>89</v>
      </c>
      <c r="AB226" s="1">
        <v>89</v>
      </c>
      <c r="AC226" s="1" t="s">
        <v>22</v>
      </c>
      <c r="AD226" s="1" t="str">
        <f>VLOOKUP(AC226,Legende!$A$5:$B$6,2,FALSE)</f>
        <v>getrennte Abfertigung, länger als 90 Min</v>
      </c>
      <c r="AE226" s="1" t="s">
        <v>63</v>
      </c>
      <c r="AF226" s="6">
        <v>1</v>
      </c>
      <c r="AG226" s="6" t="str">
        <f>VLOOKUP(AF226,Legende!$A$10:$B$16,2,FALSE)</f>
        <v>Montag</v>
      </c>
      <c r="AH226" s="2">
        <v>45846</v>
      </c>
      <c r="AI226" s="5">
        <v>0.25</v>
      </c>
      <c r="AJ226" s="2">
        <v>45846</v>
      </c>
      <c r="AK226" s="5">
        <v>0.24722222222222001</v>
      </c>
      <c r="AL226" s="2">
        <v>45846</v>
      </c>
      <c r="AM226" s="5">
        <v>0.25138888888888999</v>
      </c>
      <c r="AN226" s="1" t="s">
        <v>237</v>
      </c>
      <c r="AO226" s="1" t="str">
        <f>VLOOKUP(AN226,Verkehrsarten!$A:$B,2,FALSE)</f>
        <v>Linienflug</v>
      </c>
      <c r="AP226" s="1" t="s">
        <v>51</v>
      </c>
      <c r="AQ226" s="1" t="s">
        <v>27</v>
      </c>
      <c r="AR226" s="1" t="s">
        <v>265</v>
      </c>
      <c r="AS226" s="1" t="s">
        <v>268</v>
      </c>
      <c r="AT226" s="1" t="s">
        <v>259</v>
      </c>
      <c r="AU226" s="1" t="s">
        <v>34</v>
      </c>
      <c r="AV226" s="1" t="s">
        <v>278</v>
      </c>
      <c r="AW226" s="1">
        <v>101</v>
      </c>
      <c r="AX226" s="1" t="s">
        <v>278</v>
      </c>
      <c r="AY226" s="1" t="s">
        <v>22</v>
      </c>
      <c r="AZ226" s="1" t="str">
        <f>VLOOKUP(AY226,Legende!$A$5:$B$6,2,FALSE)</f>
        <v>getrennte Abfertigung, länger als 90 Min</v>
      </c>
      <c r="BA226" s="1" t="s">
        <v>35</v>
      </c>
      <c r="BB226" s="1">
        <v>29</v>
      </c>
      <c r="BC226" s="30" t="s">
        <v>63</v>
      </c>
      <c r="BD226">
        <v>2</v>
      </c>
      <c r="BE226" s="1" t="str">
        <f>VLOOKUP(BD226,Legende!$A$10:$B$16,2,FALSE)</f>
        <v>Dienstag</v>
      </c>
    </row>
    <row r="227" spans="1:57" x14ac:dyDescent="0.25">
      <c r="A227" s="1" t="s">
        <v>1145</v>
      </c>
      <c r="B227" s="1" t="s">
        <v>1146</v>
      </c>
      <c r="C227" s="1" t="s">
        <v>4420</v>
      </c>
      <c r="D227" s="1" t="s">
        <v>1147</v>
      </c>
      <c r="E227" s="1" t="s">
        <v>17</v>
      </c>
      <c r="F227" s="1" t="s">
        <v>284</v>
      </c>
      <c r="G227" s="1" t="s">
        <v>285</v>
      </c>
      <c r="H227" s="3">
        <v>74</v>
      </c>
      <c r="I227" s="1" t="s">
        <v>286</v>
      </c>
      <c r="J227" s="4">
        <v>180</v>
      </c>
      <c r="K227" s="1" t="s">
        <v>23</v>
      </c>
      <c r="L227" s="1" t="s">
        <v>17</v>
      </c>
      <c r="M227" s="1" t="s">
        <v>17</v>
      </c>
      <c r="N227" s="2">
        <v>45845</v>
      </c>
      <c r="O227" s="5">
        <v>0.79861111111111005</v>
      </c>
      <c r="P227" s="2">
        <v>45845</v>
      </c>
      <c r="Q227" s="5">
        <v>0.84791666666666998</v>
      </c>
      <c r="R227" s="2">
        <v>45845</v>
      </c>
      <c r="S227" s="5">
        <v>0.84444444444444</v>
      </c>
      <c r="T227" s="1" t="s">
        <v>237</v>
      </c>
      <c r="U227" s="1" t="s">
        <v>377</v>
      </c>
      <c r="V227" s="1" t="str">
        <f>VLOOKUP(U227,Flughäfen!A:F,6,FALSE)</f>
        <v>Zürich</v>
      </c>
      <c r="W227" s="1" t="s">
        <v>44</v>
      </c>
      <c r="X227" s="1" t="s">
        <v>255</v>
      </c>
      <c r="Y227" s="1" t="s">
        <v>29</v>
      </c>
      <c r="Z227" s="1">
        <v>151</v>
      </c>
      <c r="AA227" s="1">
        <v>151</v>
      </c>
      <c r="AB227" s="1">
        <v>151</v>
      </c>
      <c r="AC227" s="1" t="s">
        <v>482</v>
      </c>
      <c r="AD227" s="1" t="str">
        <f>VLOOKUP(AC227,Legende!$A$5:$B$6,2,FALSE)</f>
        <v>Abfertigung innerhalb 90 Min</v>
      </c>
      <c r="AE227" s="1" t="s">
        <v>63</v>
      </c>
      <c r="AF227" s="6">
        <v>1</v>
      </c>
      <c r="AG227" s="6" t="str">
        <f>VLOOKUP(AF227,Legende!$A$10:$B$16,2,FALSE)</f>
        <v>Montag</v>
      </c>
      <c r="AH227" s="2">
        <v>45845</v>
      </c>
      <c r="AI227" s="5">
        <v>0.83333333333333004</v>
      </c>
      <c r="AJ227" s="2">
        <v>45845</v>
      </c>
      <c r="AK227" s="5">
        <v>0.88611111111110996</v>
      </c>
      <c r="AL227" s="2">
        <v>45845</v>
      </c>
      <c r="AM227" s="5">
        <v>0.89305555555556004</v>
      </c>
      <c r="AN227" s="1" t="s">
        <v>237</v>
      </c>
      <c r="AO227" s="1" t="str">
        <f>VLOOKUP(AN227,Verkehrsarten!$A:$B,2,FALSE)</f>
        <v>Linienflug</v>
      </c>
      <c r="AP227" s="1" t="s">
        <v>377</v>
      </c>
      <c r="AQ227" s="1" t="s">
        <v>44</v>
      </c>
      <c r="AR227" s="1" t="s">
        <v>255</v>
      </c>
      <c r="AS227" s="1" t="s">
        <v>306</v>
      </c>
      <c r="AT227" s="1" t="s">
        <v>259</v>
      </c>
      <c r="AU227" s="1" t="s">
        <v>34</v>
      </c>
      <c r="AV227" s="1" t="s">
        <v>389</v>
      </c>
      <c r="AW227" s="1">
        <v>170</v>
      </c>
      <c r="AX227" s="1" t="s">
        <v>389</v>
      </c>
      <c r="AY227" s="1" t="s">
        <v>482</v>
      </c>
      <c r="AZ227" s="1" t="str">
        <f>VLOOKUP(AY227,Legende!$A$5:$B$6,2,FALSE)</f>
        <v>Abfertigung innerhalb 90 Min</v>
      </c>
      <c r="BA227" s="1" t="s">
        <v>17</v>
      </c>
      <c r="BB227" s="1">
        <v>0</v>
      </c>
      <c r="BC227" s="30" t="s">
        <v>63</v>
      </c>
      <c r="BD227">
        <v>1</v>
      </c>
      <c r="BE227" s="1" t="str">
        <f>VLOOKUP(BD227,Legende!$A$10:$B$16,2,FALSE)</f>
        <v>Montag</v>
      </c>
    </row>
    <row r="228" spans="1:57" x14ac:dyDescent="0.25">
      <c r="A228" s="1" t="s">
        <v>1148</v>
      </c>
      <c r="B228" s="1" t="s">
        <v>1149</v>
      </c>
      <c r="C228" s="1" t="s">
        <v>4420</v>
      </c>
      <c r="D228" s="1" t="s">
        <v>1150</v>
      </c>
      <c r="E228" s="1" t="s">
        <v>17</v>
      </c>
      <c r="F228" s="1" t="s">
        <v>251</v>
      </c>
      <c r="G228" s="1" t="s">
        <v>252</v>
      </c>
      <c r="H228" s="3">
        <v>68</v>
      </c>
      <c r="I228" s="1" t="s">
        <v>253</v>
      </c>
      <c r="J228" s="4">
        <v>150</v>
      </c>
      <c r="K228" s="1" t="s">
        <v>23</v>
      </c>
      <c r="L228" s="1" t="s">
        <v>17</v>
      </c>
      <c r="M228" s="1" t="s">
        <v>17</v>
      </c>
      <c r="N228" s="2">
        <v>45845</v>
      </c>
      <c r="O228" s="5">
        <v>0.85416666666666996</v>
      </c>
      <c r="P228" s="2">
        <v>45845</v>
      </c>
      <c r="Q228" s="5">
        <v>0.85416666666666996</v>
      </c>
      <c r="R228" s="2">
        <v>45845</v>
      </c>
      <c r="S228" s="5">
        <v>0.84930555555555998</v>
      </c>
      <c r="T228" s="1" t="s">
        <v>237</v>
      </c>
      <c r="U228" s="1" t="s">
        <v>299</v>
      </c>
      <c r="V228" s="1" t="str">
        <f>VLOOKUP(U228,Flughäfen!A:F,6,FALSE)</f>
        <v>München</v>
      </c>
      <c r="W228" s="1" t="s">
        <v>27</v>
      </c>
      <c r="X228" s="1" t="s">
        <v>257</v>
      </c>
      <c r="Y228" s="1" t="s">
        <v>29</v>
      </c>
      <c r="Z228" s="1">
        <v>93</v>
      </c>
      <c r="AA228" s="1">
        <v>93</v>
      </c>
      <c r="AB228" s="1">
        <v>93</v>
      </c>
      <c r="AC228" s="1" t="s">
        <v>482</v>
      </c>
      <c r="AD228" s="1" t="str">
        <f>VLOOKUP(AC228,Legende!$A$5:$B$6,2,FALSE)</f>
        <v>Abfertigung innerhalb 90 Min</v>
      </c>
      <c r="AE228" s="1" t="s">
        <v>63</v>
      </c>
      <c r="AF228" s="6">
        <v>1</v>
      </c>
      <c r="AG228" s="6" t="str">
        <f>VLOOKUP(AF228,Legende!$A$10:$B$16,2,FALSE)</f>
        <v>Montag</v>
      </c>
      <c r="AH228" s="2">
        <v>45845</v>
      </c>
      <c r="AI228" s="5">
        <v>0.88541666666666996</v>
      </c>
      <c r="AJ228" s="2">
        <v>45845</v>
      </c>
      <c r="AK228" s="5">
        <v>0.88124999999999998</v>
      </c>
      <c r="AL228" s="2">
        <v>45845</v>
      </c>
      <c r="AM228" s="5">
        <v>0.88819444444443996</v>
      </c>
      <c r="AN228" s="1" t="s">
        <v>237</v>
      </c>
      <c r="AO228" s="1" t="str">
        <f>VLOOKUP(AN228,Verkehrsarten!$A:$B,2,FALSE)</f>
        <v>Linienflug</v>
      </c>
      <c r="AP228" s="1" t="s">
        <v>299</v>
      </c>
      <c r="AQ228" s="1" t="s">
        <v>27</v>
      </c>
      <c r="AR228" s="1" t="s">
        <v>257</v>
      </c>
      <c r="AS228" s="1" t="s">
        <v>258</v>
      </c>
      <c r="AT228" s="1" t="s">
        <v>259</v>
      </c>
      <c r="AU228" s="1" t="s">
        <v>34</v>
      </c>
      <c r="AV228" s="1" t="s">
        <v>366</v>
      </c>
      <c r="AW228" s="1">
        <v>128</v>
      </c>
      <c r="AX228" s="1" t="s">
        <v>366</v>
      </c>
      <c r="AY228" s="1" t="s">
        <v>482</v>
      </c>
      <c r="AZ228" s="1" t="str">
        <f>VLOOKUP(AY228,Legende!$A$5:$B$6,2,FALSE)</f>
        <v>Abfertigung innerhalb 90 Min</v>
      </c>
      <c r="BA228" s="1" t="s">
        <v>17</v>
      </c>
      <c r="BB228" s="1">
        <v>0</v>
      </c>
      <c r="BC228" s="30" t="s">
        <v>63</v>
      </c>
      <c r="BD228">
        <v>1</v>
      </c>
      <c r="BE228" s="1" t="str">
        <f>VLOOKUP(BD228,Legende!$A$10:$B$16,2,FALSE)</f>
        <v>Montag</v>
      </c>
    </row>
    <row r="229" spans="1:57" x14ac:dyDescent="0.25">
      <c r="A229" s="1" t="s">
        <v>1151</v>
      </c>
      <c r="B229" s="1" t="s">
        <v>773</v>
      </c>
      <c r="C229" s="1" t="s">
        <v>4420</v>
      </c>
      <c r="D229" s="1" t="s">
        <v>1152</v>
      </c>
      <c r="E229" s="1" t="s">
        <v>17</v>
      </c>
      <c r="F229" s="1" t="s">
        <v>284</v>
      </c>
      <c r="G229" s="1" t="s">
        <v>234</v>
      </c>
      <c r="H229" s="3">
        <v>77</v>
      </c>
      <c r="I229" s="1" t="s">
        <v>286</v>
      </c>
      <c r="J229" s="4">
        <v>180</v>
      </c>
      <c r="K229" s="1" t="s">
        <v>23</v>
      </c>
      <c r="L229" s="1" t="s">
        <v>24</v>
      </c>
      <c r="M229" s="1" t="s">
        <v>17</v>
      </c>
      <c r="N229" s="2">
        <v>45845</v>
      </c>
      <c r="O229" s="5">
        <v>0.87847222222221999</v>
      </c>
      <c r="P229" s="2">
        <v>45845</v>
      </c>
      <c r="Q229" s="5">
        <v>0.87013888888889002</v>
      </c>
      <c r="R229" s="2">
        <v>45845</v>
      </c>
      <c r="S229" s="5">
        <v>0.86736111111111003</v>
      </c>
      <c r="T229" s="1" t="s">
        <v>237</v>
      </c>
      <c r="U229" s="1" t="s">
        <v>775</v>
      </c>
      <c r="V229" s="1" t="str">
        <f>VLOOKUP(U229,Flughäfen!A:F,6,FALSE)</f>
        <v>Kos</v>
      </c>
      <c r="W229" s="1" t="s">
        <v>44</v>
      </c>
      <c r="X229" s="1" t="s">
        <v>371</v>
      </c>
      <c r="Y229" s="1" t="s">
        <v>29</v>
      </c>
      <c r="Z229" s="1">
        <v>113</v>
      </c>
      <c r="AA229" s="1">
        <v>113</v>
      </c>
      <c r="AB229" s="1">
        <v>113</v>
      </c>
      <c r="AC229" s="1" t="s">
        <v>22</v>
      </c>
      <c r="AD229" s="1" t="str">
        <f>VLOOKUP(AC229,Legende!$A$5:$B$6,2,FALSE)</f>
        <v>getrennte Abfertigung, länger als 90 Min</v>
      </c>
      <c r="AE229" s="1" t="s">
        <v>41</v>
      </c>
      <c r="AF229" s="6">
        <v>1</v>
      </c>
      <c r="AG229" s="6" t="str">
        <f>VLOOKUP(AF229,Legende!$A$10:$B$16,2,FALSE)</f>
        <v>Montag</v>
      </c>
      <c r="AH229" s="2">
        <v>45846</v>
      </c>
      <c r="AI229" s="5">
        <v>0.26736111111110999</v>
      </c>
      <c r="AJ229" s="2">
        <v>45846</v>
      </c>
      <c r="AK229" s="5">
        <v>0.26597222222222</v>
      </c>
      <c r="AL229" s="2">
        <v>45846</v>
      </c>
      <c r="AM229" s="5">
        <v>0.27361111111110997</v>
      </c>
      <c r="AN229" s="1" t="s">
        <v>237</v>
      </c>
      <c r="AO229" s="1" t="str">
        <f>VLOOKUP(AN229,Verkehrsarten!$A:$B,2,FALSE)</f>
        <v>Linienflug</v>
      </c>
      <c r="AP229" s="1" t="s">
        <v>1153</v>
      </c>
      <c r="AQ229" s="1" t="s">
        <v>44</v>
      </c>
      <c r="AR229" s="1" t="s">
        <v>371</v>
      </c>
      <c r="AS229" s="1" t="s">
        <v>373</v>
      </c>
      <c r="AT229" s="1" t="s">
        <v>245</v>
      </c>
      <c r="AU229" s="1" t="s">
        <v>34</v>
      </c>
      <c r="AV229" s="1" t="s">
        <v>382</v>
      </c>
      <c r="AW229" s="1">
        <v>146</v>
      </c>
      <c r="AX229" s="1" t="s">
        <v>382</v>
      </c>
      <c r="AY229" s="1" t="s">
        <v>22</v>
      </c>
      <c r="AZ229" s="1" t="str">
        <f>VLOOKUP(AY229,Legende!$A$5:$B$6,2,FALSE)</f>
        <v>getrennte Abfertigung, länger als 90 Min</v>
      </c>
      <c r="BA229" s="1" t="s">
        <v>41</v>
      </c>
      <c r="BB229" s="1">
        <v>68</v>
      </c>
      <c r="BC229" s="30" t="s">
        <v>41</v>
      </c>
      <c r="BD229">
        <v>2</v>
      </c>
      <c r="BE229" s="1" t="str">
        <f>VLOOKUP(BD229,Legende!$A$10:$B$16,2,FALSE)</f>
        <v>Dienstag</v>
      </c>
    </row>
    <row r="230" spans="1:57" x14ac:dyDescent="0.25">
      <c r="A230" s="1" t="s">
        <v>1154</v>
      </c>
      <c r="B230" s="1" t="s">
        <v>517</v>
      </c>
      <c r="C230" s="1" t="s">
        <v>4420</v>
      </c>
      <c r="D230" s="1" t="s">
        <v>1155</v>
      </c>
      <c r="E230" s="1" t="s">
        <v>17</v>
      </c>
      <c r="F230" s="1" t="s">
        <v>284</v>
      </c>
      <c r="G230" s="1" t="s">
        <v>234</v>
      </c>
      <c r="H230" s="3">
        <v>79</v>
      </c>
      <c r="I230" s="1" t="s">
        <v>286</v>
      </c>
      <c r="J230" s="4">
        <v>194</v>
      </c>
      <c r="K230" s="1" t="s">
        <v>23</v>
      </c>
      <c r="L230" s="1" t="s">
        <v>17</v>
      </c>
      <c r="M230" s="1" t="s">
        <v>17</v>
      </c>
      <c r="N230" s="2">
        <v>45845</v>
      </c>
      <c r="O230" s="5">
        <v>0.87152777777778001</v>
      </c>
      <c r="P230" s="2">
        <v>45845</v>
      </c>
      <c r="Q230" s="5">
        <v>0.87638888888888999</v>
      </c>
      <c r="R230" s="2">
        <v>45845</v>
      </c>
      <c r="S230" s="5">
        <v>0.87361111111111001</v>
      </c>
      <c r="T230" s="1" t="s">
        <v>237</v>
      </c>
      <c r="U230" s="1" t="s">
        <v>521</v>
      </c>
      <c r="V230" s="1" t="str">
        <f>VLOOKUP(U230,Flughäfen!A:F,6,FALSE)</f>
        <v>Fuerteventura</v>
      </c>
      <c r="W230" s="1" t="s">
        <v>44</v>
      </c>
      <c r="X230" s="1" t="s">
        <v>1156</v>
      </c>
      <c r="Y230" s="1" t="s">
        <v>29</v>
      </c>
      <c r="Z230" s="1">
        <v>141</v>
      </c>
      <c r="AA230" s="1">
        <v>141</v>
      </c>
      <c r="AB230" s="1">
        <v>141</v>
      </c>
      <c r="AC230" s="1" t="s">
        <v>22</v>
      </c>
      <c r="AD230" s="1" t="str">
        <f>VLOOKUP(AC230,Legende!$A$5:$B$6,2,FALSE)</f>
        <v>getrennte Abfertigung, länger als 90 Min</v>
      </c>
      <c r="AE230" s="1" t="s">
        <v>41</v>
      </c>
      <c r="AF230" s="6">
        <v>1</v>
      </c>
      <c r="AG230" s="6" t="str">
        <f>VLOOKUP(AF230,Legende!$A$10:$B$16,2,FALSE)</f>
        <v>Montag</v>
      </c>
      <c r="AH230" s="2">
        <v>45845</v>
      </c>
      <c r="AI230" s="5">
        <v>0.9375</v>
      </c>
      <c r="AJ230" s="2">
        <v>45845</v>
      </c>
      <c r="AK230" s="5">
        <v>0.94722222222221997</v>
      </c>
      <c r="AL230" s="2">
        <v>45845</v>
      </c>
      <c r="AM230" s="5">
        <v>0.94930555555555995</v>
      </c>
      <c r="AN230" s="1" t="s">
        <v>237</v>
      </c>
      <c r="AO230" s="1" t="str">
        <f>VLOOKUP(AN230,Verkehrsarten!$A:$B,2,FALSE)</f>
        <v>Linienflug</v>
      </c>
      <c r="AP230" s="1" t="s">
        <v>206</v>
      </c>
      <c r="AQ230" s="1" t="s">
        <v>44</v>
      </c>
      <c r="AR230" s="1" t="s">
        <v>1156</v>
      </c>
      <c r="AS230" s="1" t="s">
        <v>951</v>
      </c>
      <c r="AT230" s="1" t="s">
        <v>952</v>
      </c>
      <c r="AU230" s="1" t="s">
        <v>34</v>
      </c>
      <c r="AV230" s="1" t="s">
        <v>416</v>
      </c>
      <c r="AW230" s="1">
        <v>174</v>
      </c>
      <c r="AX230" s="1" t="s">
        <v>416</v>
      </c>
      <c r="AY230" s="1" t="s">
        <v>22</v>
      </c>
      <c r="AZ230" s="1" t="str">
        <f>VLOOKUP(AY230,Legende!$A$5:$B$6,2,FALSE)</f>
        <v>getrennte Abfertigung, länger als 90 Min</v>
      </c>
      <c r="BA230" s="1" t="s">
        <v>17</v>
      </c>
      <c r="BB230" s="1">
        <v>0</v>
      </c>
      <c r="BC230" s="30" t="s">
        <v>41</v>
      </c>
      <c r="BD230">
        <v>1</v>
      </c>
      <c r="BE230" s="1" t="str">
        <f>VLOOKUP(BD230,Legende!$A$10:$B$16,2,FALSE)</f>
        <v>Montag</v>
      </c>
    </row>
    <row r="231" spans="1:57" x14ac:dyDescent="0.25">
      <c r="A231" s="1" t="s">
        <v>1157</v>
      </c>
      <c r="B231" s="1" t="s">
        <v>1158</v>
      </c>
      <c r="C231" s="1" t="s">
        <v>4420</v>
      </c>
      <c r="D231" s="1" t="s">
        <v>1159</v>
      </c>
      <c r="E231" s="1" t="s">
        <v>17</v>
      </c>
      <c r="F231" s="1" t="s">
        <v>284</v>
      </c>
      <c r="G231" s="1" t="s">
        <v>285</v>
      </c>
      <c r="H231" s="3">
        <v>74</v>
      </c>
      <c r="I231" s="1" t="s">
        <v>286</v>
      </c>
      <c r="J231" s="4">
        <v>180</v>
      </c>
      <c r="K231" s="1" t="s">
        <v>23</v>
      </c>
      <c r="L231" s="1" t="s">
        <v>17</v>
      </c>
      <c r="M231" s="1" t="s">
        <v>4421</v>
      </c>
      <c r="N231" s="2">
        <v>45845</v>
      </c>
      <c r="O231" s="5">
        <v>0.875</v>
      </c>
      <c r="P231" s="2">
        <v>45845</v>
      </c>
      <c r="Q231" s="5">
        <v>0.87986111111110998</v>
      </c>
      <c r="R231" s="2">
        <v>45845</v>
      </c>
      <c r="S231" s="5">
        <v>0.87638888888888999</v>
      </c>
      <c r="T231" s="1" t="s">
        <v>237</v>
      </c>
      <c r="U231" s="1" t="s">
        <v>242</v>
      </c>
      <c r="V231" s="1" t="str">
        <f>VLOOKUP(U231,Flughäfen!A:F,6,FALSE)</f>
        <v>Barcelona</v>
      </c>
      <c r="W231" s="1" t="s">
        <v>44</v>
      </c>
      <c r="X231" s="1" t="s">
        <v>337</v>
      </c>
      <c r="Y231" s="1" t="s">
        <v>29</v>
      </c>
      <c r="Z231" s="1">
        <v>140</v>
      </c>
      <c r="AA231" s="1">
        <v>140</v>
      </c>
      <c r="AB231" s="1">
        <v>140</v>
      </c>
      <c r="AC231" s="1" t="s">
        <v>482</v>
      </c>
      <c r="AD231" s="1" t="str">
        <f>VLOOKUP(AC231,Legende!$A$5:$B$6,2,FALSE)</f>
        <v>Abfertigung innerhalb 90 Min</v>
      </c>
      <c r="AE231" s="1" t="s">
        <v>63</v>
      </c>
      <c r="AF231" s="6">
        <v>1</v>
      </c>
      <c r="AG231" s="6" t="str">
        <f>VLOOKUP(AF231,Legende!$A$10:$B$16,2,FALSE)</f>
        <v>Montag</v>
      </c>
      <c r="AH231" s="2">
        <v>45845</v>
      </c>
      <c r="AI231" s="5">
        <v>0.90277777777778001</v>
      </c>
      <c r="AJ231" s="2">
        <v>45845</v>
      </c>
      <c r="AK231" s="5">
        <v>0.91527777777777997</v>
      </c>
      <c r="AL231" s="2">
        <v>45845</v>
      </c>
      <c r="AM231" s="5">
        <v>0.92152777777778005</v>
      </c>
      <c r="AN231" s="1" t="s">
        <v>237</v>
      </c>
      <c r="AO231" s="1" t="str">
        <f>VLOOKUP(AN231,Verkehrsarten!$A:$B,2,FALSE)</f>
        <v>Linienflug</v>
      </c>
      <c r="AP231" s="1" t="s">
        <v>242</v>
      </c>
      <c r="AQ231" s="1" t="s">
        <v>44</v>
      </c>
      <c r="AR231" s="1" t="s">
        <v>337</v>
      </c>
      <c r="AS231" s="1" t="s">
        <v>339</v>
      </c>
      <c r="AT231" s="1" t="s">
        <v>489</v>
      </c>
      <c r="AU231" s="1" t="s">
        <v>34</v>
      </c>
      <c r="AV231" s="1" t="s">
        <v>444</v>
      </c>
      <c r="AW231" s="1">
        <v>145</v>
      </c>
      <c r="AX231" s="1" t="s">
        <v>444</v>
      </c>
      <c r="AY231" s="1" t="s">
        <v>482</v>
      </c>
      <c r="AZ231" s="1" t="str">
        <f>VLOOKUP(AY231,Legende!$A$5:$B$6,2,FALSE)</f>
        <v>Abfertigung innerhalb 90 Min</v>
      </c>
      <c r="BA231" s="1" t="s">
        <v>17</v>
      </c>
      <c r="BB231" s="1">
        <v>0</v>
      </c>
      <c r="BC231" s="30" t="s">
        <v>63</v>
      </c>
      <c r="BD231">
        <v>1</v>
      </c>
      <c r="BE231" s="1" t="str">
        <f>VLOOKUP(BD231,Legende!$A$10:$B$16,2,FALSE)</f>
        <v>Montag</v>
      </c>
    </row>
    <row r="232" spans="1:57" x14ac:dyDescent="0.25">
      <c r="A232" s="1" t="s">
        <v>1160</v>
      </c>
      <c r="B232" s="1" t="s">
        <v>1033</v>
      </c>
      <c r="C232" s="1" t="s">
        <v>4420</v>
      </c>
      <c r="D232" s="1" t="s">
        <v>1161</v>
      </c>
      <c r="E232" s="1" t="s">
        <v>17</v>
      </c>
      <c r="F232" s="1" t="s">
        <v>251</v>
      </c>
      <c r="G232" s="1" t="s">
        <v>252</v>
      </c>
      <c r="H232" s="3">
        <v>68</v>
      </c>
      <c r="I232" s="1" t="s">
        <v>253</v>
      </c>
      <c r="J232" s="4">
        <v>138</v>
      </c>
      <c r="K232" s="1" t="s">
        <v>23</v>
      </c>
      <c r="L232" s="1" t="s">
        <v>24</v>
      </c>
      <c r="M232" s="1" t="s">
        <v>17</v>
      </c>
      <c r="N232" s="2">
        <v>45845</v>
      </c>
      <c r="O232" s="5">
        <v>0.88888888888888995</v>
      </c>
      <c r="P232" s="2">
        <v>45845</v>
      </c>
      <c r="Q232" s="5">
        <v>0.88402777777777997</v>
      </c>
      <c r="R232" s="2">
        <v>45845</v>
      </c>
      <c r="S232" s="5">
        <v>0.88124999999999998</v>
      </c>
      <c r="T232" s="1" t="s">
        <v>237</v>
      </c>
      <c r="U232" s="1" t="s">
        <v>51</v>
      </c>
      <c r="V232" s="1" t="str">
        <f>VLOOKUP(U232,Flughäfen!A:F,6,FALSE)</f>
        <v>Frankfurt</v>
      </c>
      <c r="W232" s="1" t="s">
        <v>27</v>
      </c>
      <c r="X232" s="1" t="s">
        <v>378</v>
      </c>
      <c r="Y232" s="1" t="s">
        <v>29</v>
      </c>
      <c r="Z232" s="1">
        <v>83</v>
      </c>
      <c r="AA232" s="1">
        <v>83</v>
      </c>
      <c r="AB232" s="1">
        <v>83</v>
      </c>
      <c r="AC232" s="1" t="s">
        <v>22</v>
      </c>
      <c r="AD232" s="1" t="str">
        <f>VLOOKUP(AC232,Legende!$A$5:$B$6,2,FALSE)</f>
        <v>getrennte Abfertigung, länger als 90 Min</v>
      </c>
      <c r="AE232" s="1" t="s">
        <v>63</v>
      </c>
      <c r="AF232" s="6">
        <v>1</v>
      </c>
      <c r="AG232" s="6" t="str">
        <f>VLOOKUP(AF232,Legende!$A$10:$B$16,2,FALSE)</f>
        <v>Montag</v>
      </c>
      <c r="AH232" s="2">
        <v>45846</v>
      </c>
      <c r="AI232" s="5">
        <v>0.29166666666667002</v>
      </c>
      <c r="AJ232" s="2">
        <v>45846</v>
      </c>
      <c r="AK232" s="5">
        <v>0.29097222222222002</v>
      </c>
      <c r="AL232" s="2">
        <v>45846</v>
      </c>
      <c r="AM232" s="5">
        <v>0.29861111111110999</v>
      </c>
      <c r="AN232" s="1" t="s">
        <v>237</v>
      </c>
      <c r="AO232" s="1" t="str">
        <f>VLOOKUP(AN232,Verkehrsarten!$A:$B,2,FALSE)</f>
        <v>Linienflug</v>
      </c>
      <c r="AP232" s="1" t="s">
        <v>51</v>
      </c>
      <c r="AQ232" s="1" t="s">
        <v>27</v>
      </c>
      <c r="AR232" s="1" t="s">
        <v>475</v>
      </c>
      <c r="AS232" s="1" t="s">
        <v>365</v>
      </c>
      <c r="AT232" s="1" t="s">
        <v>259</v>
      </c>
      <c r="AU232" s="1" t="s">
        <v>34</v>
      </c>
      <c r="AV232" s="1" t="s">
        <v>1100</v>
      </c>
      <c r="AW232" s="1">
        <v>114</v>
      </c>
      <c r="AX232" s="1" t="s">
        <v>1100</v>
      </c>
      <c r="AY232" s="1" t="s">
        <v>22</v>
      </c>
      <c r="AZ232" s="1" t="str">
        <f>VLOOKUP(AY232,Legende!$A$5:$B$6,2,FALSE)</f>
        <v>getrennte Abfertigung, länger als 90 Min</v>
      </c>
      <c r="BA232" s="1" t="s">
        <v>35</v>
      </c>
      <c r="BB232" s="1">
        <v>45</v>
      </c>
      <c r="BC232" s="30" t="s">
        <v>63</v>
      </c>
      <c r="BD232">
        <v>2</v>
      </c>
      <c r="BE232" s="1" t="str">
        <f>VLOOKUP(BD232,Legende!$A$10:$B$16,2,FALSE)</f>
        <v>Dienstag</v>
      </c>
    </row>
    <row r="233" spans="1:57" x14ac:dyDescent="0.25">
      <c r="A233" s="1" t="s">
        <v>1162</v>
      </c>
      <c r="B233" s="1" t="s">
        <v>1163</v>
      </c>
      <c r="C233" s="1" t="s">
        <v>4419</v>
      </c>
      <c r="D233" s="1" t="s">
        <v>1164</v>
      </c>
      <c r="E233" s="1" t="s">
        <v>17</v>
      </c>
      <c r="F233" s="1" t="s">
        <v>17</v>
      </c>
      <c r="G233" s="1" t="s">
        <v>17</v>
      </c>
      <c r="H233" s="3">
        <v>10</v>
      </c>
      <c r="I233" s="1" t="s">
        <v>215</v>
      </c>
      <c r="J233" s="4">
        <v>10</v>
      </c>
      <c r="K233" s="1" t="s">
        <v>23</v>
      </c>
      <c r="L233" s="1" t="s">
        <v>24</v>
      </c>
      <c r="M233" s="1" t="s">
        <v>17</v>
      </c>
      <c r="N233" s="2">
        <v>45845</v>
      </c>
      <c r="O233" s="5">
        <v>0.89097222222221995</v>
      </c>
      <c r="P233" s="2">
        <v>45845</v>
      </c>
      <c r="Q233" s="5">
        <v>0.88472222222221997</v>
      </c>
      <c r="R233" s="2">
        <v>45845</v>
      </c>
      <c r="S233" s="5">
        <v>0.88472222222221997</v>
      </c>
      <c r="T233" s="1" t="s">
        <v>110</v>
      </c>
      <c r="U233" s="1" t="s">
        <v>356</v>
      </c>
      <c r="V233" s="1" t="str">
        <f>VLOOKUP(U233,Flughäfen!A:F,6,FALSE)</f>
        <v>Neapel</v>
      </c>
      <c r="W233" s="1" t="s">
        <v>44</v>
      </c>
      <c r="X233" s="1" t="s">
        <v>643</v>
      </c>
      <c r="Y233" s="1" t="s">
        <v>29</v>
      </c>
      <c r="Z233" s="1">
        <v>2</v>
      </c>
      <c r="AA233" s="1">
        <v>2</v>
      </c>
      <c r="AB233" s="1">
        <v>2</v>
      </c>
      <c r="AC233" s="1" t="s">
        <v>22</v>
      </c>
      <c r="AD233" s="1" t="str">
        <f>VLOOKUP(AC233,Legende!$A$5:$B$6,2,FALSE)</f>
        <v>getrennte Abfertigung, länger als 90 Min</v>
      </c>
      <c r="AE233" s="1" t="s">
        <v>17</v>
      </c>
      <c r="AF233" s="6">
        <v>1</v>
      </c>
      <c r="AG233" s="6" t="str">
        <f>VLOOKUP(AF233,Legende!$A$10:$B$16,2,FALSE)</f>
        <v>Montag</v>
      </c>
      <c r="AH233" s="2">
        <v>45846</v>
      </c>
      <c r="AI233" s="5">
        <v>0.44791666666667002</v>
      </c>
      <c r="AJ233" s="2">
        <v>45846</v>
      </c>
      <c r="AK233" s="5">
        <v>0.44652777777778002</v>
      </c>
      <c r="AL233" s="2">
        <v>45846</v>
      </c>
      <c r="AM233" s="5">
        <v>0.45208333333333001</v>
      </c>
      <c r="AN233" s="1" t="s">
        <v>107</v>
      </c>
      <c r="AO233" s="1" t="str">
        <f>VLOOKUP(AN233,Verkehrsarten!$A:$B,2,FALSE)</f>
        <v>sonstiger nichtgewerblicher Verkehr</v>
      </c>
      <c r="AP233" s="1" t="s">
        <v>64</v>
      </c>
      <c r="AQ233" s="1" t="s">
        <v>27</v>
      </c>
      <c r="AR233" s="1" t="s">
        <v>643</v>
      </c>
      <c r="AS233" s="1" t="s">
        <v>17</v>
      </c>
      <c r="AT233" s="1" t="s">
        <v>17</v>
      </c>
      <c r="AU233" s="1" t="s">
        <v>34</v>
      </c>
      <c r="AV233" s="1" t="s">
        <v>23</v>
      </c>
      <c r="AW233" s="1">
        <v>0</v>
      </c>
      <c r="AX233" s="1" t="s">
        <v>23</v>
      </c>
      <c r="AY233" s="1" t="s">
        <v>22</v>
      </c>
      <c r="AZ233" s="1" t="str">
        <f>VLOOKUP(AY233,Legende!$A$5:$B$6,2,FALSE)</f>
        <v>getrennte Abfertigung, länger als 90 Min</v>
      </c>
      <c r="BA233" s="1" t="s">
        <v>17</v>
      </c>
      <c r="BB233" s="1">
        <v>0</v>
      </c>
      <c r="BC233" s="30" t="s">
        <v>17</v>
      </c>
      <c r="BD233">
        <v>2</v>
      </c>
      <c r="BE233" s="1" t="str">
        <f>VLOOKUP(BD233,Legende!$A$10:$B$16,2,FALSE)</f>
        <v>Dienstag</v>
      </c>
    </row>
    <row r="234" spans="1:57" x14ac:dyDescent="0.25">
      <c r="A234" s="1" t="s">
        <v>1165</v>
      </c>
      <c r="B234" s="1" t="s">
        <v>232</v>
      </c>
      <c r="C234" s="1" t="s">
        <v>4420</v>
      </c>
      <c r="D234" s="1" t="s">
        <v>1166</v>
      </c>
      <c r="E234" s="1" t="s">
        <v>17</v>
      </c>
      <c r="F234" s="1" t="s">
        <v>17</v>
      </c>
      <c r="G234" s="1" t="s">
        <v>234</v>
      </c>
      <c r="H234" s="3">
        <v>89</v>
      </c>
      <c r="I234" s="1" t="s">
        <v>235</v>
      </c>
      <c r="J234" s="4">
        <v>226</v>
      </c>
      <c r="K234" s="1" t="s">
        <v>23</v>
      </c>
      <c r="L234" s="1" t="s">
        <v>24</v>
      </c>
      <c r="M234" s="32" t="s">
        <v>4421</v>
      </c>
      <c r="N234" s="2">
        <v>45845</v>
      </c>
      <c r="O234" s="5">
        <v>0.88194444444443998</v>
      </c>
      <c r="P234" s="2">
        <v>45845</v>
      </c>
      <c r="Q234" s="5">
        <v>0.89097222222221995</v>
      </c>
      <c r="R234" s="2">
        <v>45845</v>
      </c>
      <c r="S234" s="5">
        <v>0.88749999999999996</v>
      </c>
      <c r="T234" s="1" t="s">
        <v>237</v>
      </c>
      <c r="U234" s="1" t="s">
        <v>206</v>
      </c>
      <c r="V234" s="1" t="str">
        <f>VLOOKUP(U234,Flughäfen!A:F,6,FALSE)</f>
        <v>Palma de Mallorca</v>
      </c>
      <c r="W234" s="1" t="s">
        <v>44</v>
      </c>
      <c r="X234" s="1" t="s">
        <v>290</v>
      </c>
      <c r="Y234" s="1" t="s">
        <v>29</v>
      </c>
      <c r="Z234" s="1">
        <v>150</v>
      </c>
      <c r="AA234" s="1">
        <v>150</v>
      </c>
      <c r="AB234" s="1">
        <v>150</v>
      </c>
      <c r="AC234" s="1" t="s">
        <v>22</v>
      </c>
      <c r="AD234" s="1" t="str">
        <f>VLOOKUP(AC234,Legende!$A$5:$B$6,2,FALSE)</f>
        <v>getrennte Abfertigung, länger als 90 Min</v>
      </c>
      <c r="AE234" s="1" t="s">
        <v>41</v>
      </c>
      <c r="AF234" s="6">
        <v>1</v>
      </c>
      <c r="AG234" s="6" t="str">
        <f>VLOOKUP(AF234,Legende!$A$10:$B$16,2,FALSE)</f>
        <v>Montag</v>
      </c>
      <c r="AH234" s="2">
        <v>45846</v>
      </c>
      <c r="AI234" s="5">
        <v>0.25</v>
      </c>
      <c r="AJ234" s="2">
        <v>45846</v>
      </c>
      <c r="AK234" s="5">
        <v>0.25347222222221999</v>
      </c>
      <c r="AL234" s="2">
        <v>45846</v>
      </c>
      <c r="AM234" s="5">
        <v>0.25972222222222002</v>
      </c>
      <c r="AN234" s="1" t="s">
        <v>237</v>
      </c>
      <c r="AO234" s="1" t="str">
        <f>VLOOKUP(AN234,Verkehrsarten!$A:$B,2,FALSE)</f>
        <v>Linienflug</v>
      </c>
      <c r="AP234" s="1" t="s">
        <v>894</v>
      </c>
      <c r="AQ234" s="1" t="s">
        <v>44</v>
      </c>
      <c r="AR234" s="1" t="s">
        <v>337</v>
      </c>
      <c r="AS234" s="1" t="s">
        <v>339</v>
      </c>
      <c r="AT234" s="1" t="s">
        <v>245</v>
      </c>
      <c r="AU234" s="1" t="s">
        <v>34</v>
      </c>
      <c r="AV234" s="1" t="s">
        <v>633</v>
      </c>
      <c r="AW234" s="1">
        <v>231</v>
      </c>
      <c r="AX234" s="1" t="s">
        <v>633</v>
      </c>
      <c r="AY234" s="1" t="s">
        <v>22</v>
      </c>
      <c r="AZ234" s="1" t="str">
        <f>VLOOKUP(AY234,Legende!$A$5:$B$6,2,FALSE)</f>
        <v>getrennte Abfertigung, länger als 90 Min</v>
      </c>
      <c r="BA234" s="1" t="s">
        <v>41</v>
      </c>
      <c r="BB234" s="1">
        <v>169</v>
      </c>
      <c r="BC234" s="30" t="s">
        <v>41</v>
      </c>
      <c r="BD234">
        <v>2</v>
      </c>
      <c r="BE234" s="1" t="str">
        <f>VLOOKUP(BD234,Legende!$A$10:$B$16,2,FALSE)</f>
        <v>Dienstag</v>
      </c>
    </row>
    <row r="235" spans="1:57" x14ac:dyDescent="0.25">
      <c r="A235" s="1" t="s">
        <v>1167</v>
      </c>
      <c r="B235" s="1" t="s">
        <v>472</v>
      </c>
      <c r="C235" s="1" t="s">
        <v>4420</v>
      </c>
      <c r="D235" s="1" t="s">
        <v>1168</v>
      </c>
      <c r="E235" s="1" t="s">
        <v>17</v>
      </c>
      <c r="F235" s="1" t="s">
        <v>251</v>
      </c>
      <c r="G235" s="1" t="s">
        <v>252</v>
      </c>
      <c r="H235" s="3">
        <v>68</v>
      </c>
      <c r="I235" s="1" t="s">
        <v>253</v>
      </c>
      <c r="J235" s="4">
        <v>150</v>
      </c>
      <c r="K235" s="1" t="s">
        <v>23</v>
      </c>
      <c r="L235" s="1" t="s">
        <v>24</v>
      </c>
      <c r="M235" s="1" t="s">
        <v>17</v>
      </c>
      <c r="N235" s="2">
        <v>45845</v>
      </c>
      <c r="O235" s="5">
        <v>0.89236111111111005</v>
      </c>
      <c r="P235" s="2">
        <v>45845</v>
      </c>
      <c r="Q235" s="5">
        <v>0.89444444444444005</v>
      </c>
      <c r="R235" s="2">
        <v>45845</v>
      </c>
      <c r="S235" s="5">
        <v>0.89097222222221995</v>
      </c>
      <c r="T235" s="1" t="s">
        <v>237</v>
      </c>
      <c r="U235" s="1" t="s">
        <v>477</v>
      </c>
      <c r="V235" s="1" t="str">
        <f>VLOOKUP(U235,Flughäfen!A:F,6,FALSE)</f>
        <v>Wien</v>
      </c>
      <c r="W235" s="1" t="s">
        <v>44</v>
      </c>
      <c r="X235" s="1" t="s">
        <v>287</v>
      </c>
      <c r="Y235" s="1" t="s">
        <v>29</v>
      </c>
      <c r="Z235" s="1">
        <v>93</v>
      </c>
      <c r="AA235" s="1">
        <v>93</v>
      </c>
      <c r="AB235" s="1">
        <v>93</v>
      </c>
      <c r="AC235" s="1" t="s">
        <v>22</v>
      </c>
      <c r="AD235" s="1" t="str">
        <f>VLOOKUP(AC235,Legende!$A$5:$B$6,2,FALSE)</f>
        <v>getrennte Abfertigung, länger als 90 Min</v>
      </c>
      <c r="AE235" s="1" t="s">
        <v>41</v>
      </c>
      <c r="AF235" s="6">
        <v>1</v>
      </c>
      <c r="AG235" s="6" t="str">
        <f>VLOOKUP(AF235,Legende!$A$10:$B$16,2,FALSE)</f>
        <v>Montag</v>
      </c>
      <c r="AH235" s="2">
        <v>45846</v>
      </c>
      <c r="AI235" s="5">
        <v>0.29166666666667002</v>
      </c>
      <c r="AJ235" s="2">
        <v>45846</v>
      </c>
      <c r="AK235" s="5">
        <v>0.28888888888889003</v>
      </c>
      <c r="AL235" s="2">
        <v>45846</v>
      </c>
      <c r="AM235" s="5">
        <v>0.29722222222222</v>
      </c>
      <c r="AN235" s="1" t="s">
        <v>237</v>
      </c>
      <c r="AO235" s="1" t="str">
        <f>VLOOKUP(AN235,Verkehrsarten!$A:$B,2,FALSE)</f>
        <v>Linienflug</v>
      </c>
      <c r="AP235" s="1" t="s">
        <v>377</v>
      </c>
      <c r="AQ235" s="1" t="s">
        <v>44</v>
      </c>
      <c r="AR235" s="1" t="s">
        <v>240</v>
      </c>
      <c r="AS235" s="1" t="s">
        <v>388</v>
      </c>
      <c r="AT235" s="1" t="s">
        <v>245</v>
      </c>
      <c r="AU235" s="1" t="s">
        <v>34</v>
      </c>
      <c r="AV235" s="1" t="s">
        <v>364</v>
      </c>
      <c r="AW235" s="1">
        <v>56</v>
      </c>
      <c r="AX235" s="1" t="s">
        <v>364</v>
      </c>
      <c r="AY235" s="1" t="s">
        <v>22</v>
      </c>
      <c r="AZ235" s="1" t="str">
        <f>VLOOKUP(AY235,Legende!$A$5:$B$6,2,FALSE)</f>
        <v>getrennte Abfertigung, länger als 90 Min</v>
      </c>
      <c r="BA235" s="1" t="s">
        <v>41</v>
      </c>
      <c r="BB235" s="1">
        <v>9</v>
      </c>
      <c r="BC235" s="30" t="s">
        <v>41</v>
      </c>
      <c r="BD235">
        <v>2</v>
      </c>
      <c r="BE235" s="1" t="str">
        <f>VLOOKUP(BD235,Legende!$A$10:$B$16,2,FALSE)</f>
        <v>Dienstag</v>
      </c>
    </row>
    <row r="236" spans="1:57" x14ac:dyDescent="0.25">
      <c r="A236" s="1" t="s">
        <v>1169</v>
      </c>
      <c r="B236" s="1" t="s">
        <v>1170</v>
      </c>
      <c r="C236" s="1" t="s">
        <v>4420</v>
      </c>
      <c r="D236" s="1" t="s">
        <v>1171</v>
      </c>
      <c r="E236" s="1" t="s">
        <v>17</v>
      </c>
      <c r="F236" s="1" t="s">
        <v>17</v>
      </c>
      <c r="G236" s="1" t="s">
        <v>234</v>
      </c>
      <c r="H236" s="3">
        <v>89</v>
      </c>
      <c r="I236" s="1" t="s">
        <v>235</v>
      </c>
      <c r="J236" s="4">
        <v>215</v>
      </c>
      <c r="K236" s="1" t="s">
        <v>23</v>
      </c>
      <c r="L236" s="1" t="s">
        <v>24</v>
      </c>
      <c r="M236" s="32" t="s">
        <v>4421</v>
      </c>
      <c r="N236" s="2">
        <v>45845</v>
      </c>
      <c r="O236" s="5">
        <v>0.89583333333333004</v>
      </c>
      <c r="P236" s="2">
        <v>45845</v>
      </c>
      <c r="Q236" s="5">
        <v>0.90138888888889002</v>
      </c>
      <c r="R236" s="2">
        <v>45845</v>
      </c>
      <c r="S236" s="5">
        <v>0.89583333333333004</v>
      </c>
      <c r="T236" s="1" t="s">
        <v>237</v>
      </c>
      <c r="U236" s="1" t="s">
        <v>299</v>
      </c>
      <c r="V236" s="1" t="str">
        <f>VLOOKUP(U236,Flughäfen!A:F,6,FALSE)</f>
        <v>München</v>
      </c>
      <c r="W236" s="1" t="s">
        <v>27</v>
      </c>
      <c r="X236" s="1" t="s">
        <v>255</v>
      </c>
      <c r="Y236" s="1" t="s">
        <v>29</v>
      </c>
      <c r="Z236" s="1">
        <v>176</v>
      </c>
      <c r="AA236" s="1">
        <v>176</v>
      </c>
      <c r="AB236" s="1">
        <v>176</v>
      </c>
      <c r="AC236" s="1" t="s">
        <v>22</v>
      </c>
      <c r="AD236" s="1" t="str">
        <f>VLOOKUP(AC236,Legende!$A$5:$B$6,2,FALSE)</f>
        <v>getrennte Abfertigung, länger als 90 Min</v>
      </c>
      <c r="AE236" s="1" t="s">
        <v>63</v>
      </c>
      <c r="AF236" s="6">
        <v>1</v>
      </c>
      <c r="AG236" s="6" t="str">
        <f>VLOOKUP(AF236,Legende!$A$10:$B$16,2,FALSE)</f>
        <v>Montag</v>
      </c>
      <c r="AH236" s="2">
        <v>45846</v>
      </c>
      <c r="AI236" s="5">
        <v>0.30208333333332998</v>
      </c>
      <c r="AJ236" s="2">
        <v>45846</v>
      </c>
      <c r="AK236" s="5">
        <v>0.30625000000000002</v>
      </c>
      <c r="AL236" s="2">
        <v>45846</v>
      </c>
      <c r="AM236" s="5">
        <v>0.31180555555556</v>
      </c>
      <c r="AN236" s="1" t="s">
        <v>237</v>
      </c>
      <c r="AO236" s="1" t="str">
        <f>VLOOKUP(AN236,Verkehrsarten!$A:$B,2,FALSE)</f>
        <v>Linienflug</v>
      </c>
      <c r="AP236" s="1" t="s">
        <v>299</v>
      </c>
      <c r="AQ236" s="1" t="s">
        <v>27</v>
      </c>
      <c r="AR236" s="1" t="s">
        <v>265</v>
      </c>
      <c r="AS236" s="1" t="s">
        <v>268</v>
      </c>
      <c r="AT236" s="1" t="s">
        <v>259</v>
      </c>
      <c r="AU236" s="1" t="s">
        <v>34</v>
      </c>
      <c r="AV236" s="1" t="s">
        <v>939</v>
      </c>
      <c r="AW236" s="1">
        <v>199</v>
      </c>
      <c r="AX236" s="1" t="s">
        <v>939</v>
      </c>
      <c r="AY236" s="1" t="s">
        <v>22</v>
      </c>
      <c r="AZ236" s="1" t="str">
        <f>VLOOKUP(AY236,Legende!$A$5:$B$6,2,FALSE)</f>
        <v>getrennte Abfertigung, länger als 90 Min</v>
      </c>
      <c r="BA236" s="1" t="s">
        <v>35</v>
      </c>
      <c r="BB236" s="1">
        <v>91</v>
      </c>
      <c r="BC236" s="30" t="s">
        <v>63</v>
      </c>
      <c r="BD236">
        <v>2</v>
      </c>
      <c r="BE236" s="1" t="str">
        <f>VLOOKUP(BD236,Legende!$A$10:$B$16,2,FALSE)</f>
        <v>Dienstag</v>
      </c>
    </row>
    <row r="237" spans="1:57" x14ac:dyDescent="0.25">
      <c r="A237" s="1" t="s">
        <v>1172</v>
      </c>
      <c r="B237" s="1" t="s">
        <v>1173</v>
      </c>
      <c r="C237" s="1" t="s">
        <v>4420</v>
      </c>
      <c r="D237" s="1" t="s">
        <v>1174</v>
      </c>
      <c r="E237" s="1" t="s">
        <v>17</v>
      </c>
      <c r="F237" s="1" t="s">
        <v>17</v>
      </c>
      <c r="G237" s="1" t="s">
        <v>234</v>
      </c>
      <c r="H237" s="3">
        <v>89</v>
      </c>
      <c r="I237" s="1" t="s">
        <v>235</v>
      </c>
      <c r="J237" s="4">
        <v>244</v>
      </c>
      <c r="K237" s="1" t="s">
        <v>23</v>
      </c>
      <c r="L237" s="1" t="s">
        <v>24</v>
      </c>
      <c r="M237" s="32" t="s">
        <v>4421</v>
      </c>
      <c r="N237" s="2">
        <v>45845</v>
      </c>
      <c r="O237" s="5">
        <v>0.875</v>
      </c>
      <c r="P237" s="2">
        <v>45845</v>
      </c>
      <c r="Q237" s="5">
        <v>0.90347222222222001</v>
      </c>
      <c r="R237" s="2">
        <v>45845</v>
      </c>
      <c r="S237" s="5">
        <v>0.89791666666667003</v>
      </c>
      <c r="T237" s="1" t="s">
        <v>237</v>
      </c>
      <c r="U237" s="1" t="s">
        <v>274</v>
      </c>
      <c r="V237" s="1" t="str">
        <f>VLOOKUP(U237,Flughäfen!A:F,6,FALSE)</f>
        <v>Istanbul Airport</v>
      </c>
      <c r="W237" s="1" t="s">
        <v>15</v>
      </c>
      <c r="X237" s="1" t="s">
        <v>275</v>
      </c>
      <c r="Y237" s="1" t="s">
        <v>29</v>
      </c>
      <c r="Z237" s="1">
        <v>106</v>
      </c>
      <c r="AA237" s="1">
        <v>106</v>
      </c>
      <c r="AB237" s="1">
        <v>106</v>
      </c>
      <c r="AC237" s="1" t="s">
        <v>22</v>
      </c>
      <c r="AD237" s="1" t="str">
        <f>VLOOKUP(AC237,Legende!$A$5:$B$6,2,FALSE)</f>
        <v>getrennte Abfertigung, länger als 90 Min</v>
      </c>
      <c r="AE237" s="1" t="s">
        <v>63</v>
      </c>
      <c r="AF237" s="6">
        <v>1</v>
      </c>
      <c r="AG237" s="6" t="str">
        <f>VLOOKUP(AF237,Legende!$A$10:$B$16,2,FALSE)</f>
        <v>Montag</v>
      </c>
      <c r="AH237" s="2">
        <v>45846</v>
      </c>
      <c r="AI237" s="5">
        <v>0.29513888888889001</v>
      </c>
      <c r="AJ237" s="2">
        <v>45846</v>
      </c>
      <c r="AK237" s="5">
        <v>0.29166666666667002</v>
      </c>
      <c r="AL237" s="2">
        <v>45846</v>
      </c>
      <c r="AM237" s="5">
        <v>0.30069444444443999</v>
      </c>
      <c r="AN237" s="1" t="s">
        <v>237</v>
      </c>
      <c r="AO237" s="1" t="str">
        <f>VLOOKUP(AN237,Verkehrsarten!$A:$B,2,FALSE)</f>
        <v>Linienflug</v>
      </c>
      <c r="AP237" s="1" t="s">
        <v>274</v>
      </c>
      <c r="AQ237" s="1" t="s">
        <v>15</v>
      </c>
      <c r="AR237" s="1" t="s">
        <v>275</v>
      </c>
      <c r="AS237" s="1" t="s">
        <v>277</v>
      </c>
      <c r="AT237" s="1" t="s">
        <v>278</v>
      </c>
      <c r="AU237" s="1" t="s">
        <v>34</v>
      </c>
      <c r="AV237" s="1" t="s">
        <v>444</v>
      </c>
      <c r="AW237" s="1">
        <v>145</v>
      </c>
      <c r="AX237" s="1" t="s">
        <v>444</v>
      </c>
      <c r="AY237" s="1" t="s">
        <v>22</v>
      </c>
      <c r="AZ237" s="1" t="str">
        <f>VLOOKUP(AY237,Legende!$A$5:$B$6,2,FALSE)</f>
        <v>getrennte Abfertigung, länger als 90 Min</v>
      </c>
      <c r="BA237" s="1" t="s">
        <v>35</v>
      </c>
      <c r="BB237" s="1">
        <v>232</v>
      </c>
      <c r="BC237" s="30" t="s">
        <v>41</v>
      </c>
      <c r="BD237">
        <v>2</v>
      </c>
      <c r="BE237" s="1" t="str">
        <f>VLOOKUP(BD237,Legende!$A$10:$B$16,2,FALSE)</f>
        <v>Dienstag</v>
      </c>
    </row>
    <row r="238" spans="1:57" x14ac:dyDescent="0.25">
      <c r="A238" s="1" t="s">
        <v>1175</v>
      </c>
      <c r="B238" s="1" t="s">
        <v>1176</v>
      </c>
      <c r="C238" s="1" t="s">
        <v>4420</v>
      </c>
      <c r="D238" s="1" t="s">
        <v>1177</v>
      </c>
      <c r="E238" s="1" t="s">
        <v>17</v>
      </c>
      <c r="F238" s="1" t="s">
        <v>17</v>
      </c>
      <c r="G238" s="1" t="s">
        <v>394</v>
      </c>
      <c r="H238" s="3">
        <v>63</v>
      </c>
      <c r="I238" s="1" t="s">
        <v>395</v>
      </c>
      <c r="J238" s="4">
        <v>160</v>
      </c>
      <c r="K238" s="1" t="s">
        <v>23</v>
      </c>
      <c r="L238" s="1" t="s">
        <v>24</v>
      </c>
      <c r="M238" s="1" t="s">
        <v>17</v>
      </c>
      <c r="N238" s="2">
        <v>45845</v>
      </c>
      <c r="O238" s="5">
        <v>0.91666666666666996</v>
      </c>
      <c r="P238" s="2">
        <v>45845</v>
      </c>
      <c r="Q238" s="5">
        <v>0.90972222222221999</v>
      </c>
      <c r="R238" s="2">
        <v>45845</v>
      </c>
      <c r="S238" s="5">
        <v>0.90555555555556</v>
      </c>
      <c r="T238" s="1" t="s">
        <v>237</v>
      </c>
      <c r="U238" s="1" t="s">
        <v>311</v>
      </c>
      <c r="V238" s="1" t="str">
        <f>VLOOKUP(U238,Flughäfen!A:F,6,FALSE)</f>
        <v>Paris/Ch.de Gaulle</v>
      </c>
      <c r="W238" s="1" t="s">
        <v>44</v>
      </c>
      <c r="X238" s="1" t="s">
        <v>240</v>
      </c>
      <c r="Y238" s="1" t="s">
        <v>29</v>
      </c>
      <c r="Z238" s="1">
        <v>139</v>
      </c>
      <c r="AA238" s="1">
        <v>139</v>
      </c>
      <c r="AB238" s="1">
        <v>139</v>
      </c>
      <c r="AC238" s="1" t="s">
        <v>22</v>
      </c>
      <c r="AD238" s="1" t="str">
        <f>VLOOKUP(AC238,Legende!$A$5:$B$6,2,FALSE)</f>
        <v>getrennte Abfertigung, länger als 90 Min</v>
      </c>
      <c r="AE238" s="1" t="s">
        <v>63</v>
      </c>
      <c r="AF238" s="6">
        <v>1</v>
      </c>
      <c r="AG238" s="6" t="str">
        <f>VLOOKUP(AF238,Legende!$A$10:$B$16,2,FALSE)</f>
        <v>Montag</v>
      </c>
      <c r="AH238" s="2">
        <v>45846</v>
      </c>
      <c r="AI238" s="5">
        <v>0.25</v>
      </c>
      <c r="AJ238" s="2">
        <v>45846</v>
      </c>
      <c r="AK238" s="5">
        <v>0.25069444444444</v>
      </c>
      <c r="AL238" s="2">
        <v>45846</v>
      </c>
      <c r="AM238" s="5">
        <v>0.25763888888889003</v>
      </c>
      <c r="AN238" s="1" t="s">
        <v>237</v>
      </c>
      <c r="AO238" s="1" t="str">
        <f>VLOOKUP(AN238,Verkehrsarten!$A:$B,2,FALSE)</f>
        <v>Linienflug</v>
      </c>
      <c r="AP238" s="1" t="s">
        <v>311</v>
      </c>
      <c r="AQ238" s="1" t="s">
        <v>44</v>
      </c>
      <c r="AR238" s="1" t="s">
        <v>240</v>
      </c>
      <c r="AS238" s="1" t="s">
        <v>388</v>
      </c>
      <c r="AT238" s="1" t="s">
        <v>177</v>
      </c>
      <c r="AU238" s="1" t="s">
        <v>34</v>
      </c>
      <c r="AV238" s="1" t="s">
        <v>266</v>
      </c>
      <c r="AW238" s="1">
        <v>125</v>
      </c>
      <c r="AX238" s="1" t="s">
        <v>266</v>
      </c>
      <c r="AY238" s="1" t="s">
        <v>22</v>
      </c>
      <c r="AZ238" s="1" t="str">
        <f>VLOOKUP(AY238,Legende!$A$5:$B$6,2,FALSE)</f>
        <v>getrennte Abfertigung, länger als 90 Min</v>
      </c>
      <c r="BA238" s="1" t="s">
        <v>35</v>
      </c>
      <c r="BB238" s="1">
        <v>58</v>
      </c>
      <c r="BC238" s="30" t="s">
        <v>63</v>
      </c>
      <c r="BD238">
        <v>2</v>
      </c>
      <c r="BE238" s="1" t="str">
        <f>VLOOKUP(BD238,Legende!$A$10:$B$16,2,FALSE)</f>
        <v>Dienstag</v>
      </c>
    </row>
    <row r="239" spans="1:57" x14ac:dyDescent="0.25">
      <c r="A239" s="1" t="s">
        <v>1178</v>
      </c>
      <c r="B239" s="1" t="s">
        <v>1179</v>
      </c>
      <c r="C239" s="1" t="s">
        <v>4420</v>
      </c>
      <c r="D239" s="1" t="s">
        <v>1180</v>
      </c>
      <c r="E239" s="1" t="s">
        <v>17</v>
      </c>
      <c r="F239" s="1" t="s">
        <v>17</v>
      </c>
      <c r="G239" s="1" t="s">
        <v>17</v>
      </c>
      <c r="H239" s="3">
        <v>39</v>
      </c>
      <c r="I239" s="1" t="s">
        <v>747</v>
      </c>
      <c r="J239" s="4">
        <v>82</v>
      </c>
      <c r="K239" s="1" t="s">
        <v>23</v>
      </c>
      <c r="L239" s="1" t="s">
        <v>24</v>
      </c>
      <c r="M239" s="1" t="s">
        <v>17</v>
      </c>
      <c r="N239" s="2">
        <v>45845</v>
      </c>
      <c r="O239" s="5">
        <v>0.92361111111111005</v>
      </c>
      <c r="P239" s="2">
        <v>45845</v>
      </c>
      <c r="Q239" s="5">
        <v>0.91527777777777997</v>
      </c>
      <c r="R239" s="2">
        <v>45845</v>
      </c>
      <c r="S239" s="5">
        <v>0.91111111111110998</v>
      </c>
      <c r="T239" s="1" t="s">
        <v>237</v>
      </c>
      <c r="U239" s="1" t="s">
        <v>328</v>
      </c>
      <c r="V239" s="1" t="str">
        <f>VLOOKUP(U239,Flughäfen!A:F,6,FALSE)</f>
        <v>Warschau</v>
      </c>
      <c r="W239" s="1" t="s">
        <v>44</v>
      </c>
      <c r="X239" s="1" t="s">
        <v>305</v>
      </c>
      <c r="Y239" s="1" t="s">
        <v>29</v>
      </c>
      <c r="Z239" s="1">
        <v>66</v>
      </c>
      <c r="AA239" s="1">
        <v>66</v>
      </c>
      <c r="AB239" s="1">
        <v>66</v>
      </c>
      <c r="AC239" s="1" t="s">
        <v>22</v>
      </c>
      <c r="AD239" s="1" t="str">
        <f>VLOOKUP(AC239,Legende!$A$5:$B$6,2,FALSE)</f>
        <v>getrennte Abfertigung, länger als 90 Min</v>
      </c>
      <c r="AE239" s="1" t="s">
        <v>63</v>
      </c>
      <c r="AF239" s="6">
        <v>1</v>
      </c>
      <c r="AG239" s="6" t="str">
        <f>VLOOKUP(AF239,Legende!$A$10:$B$16,2,FALSE)</f>
        <v>Montag</v>
      </c>
      <c r="AH239" s="2">
        <v>45846</v>
      </c>
      <c r="AI239" s="5">
        <v>0.28819444444443998</v>
      </c>
      <c r="AJ239" s="2">
        <v>45846</v>
      </c>
      <c r="AK239" s="5">
        <v>0.29652777777778</v>
      </c>
      <c r="AL239" s="2">
        <v>45846</v>
      </c>
      <c r="AM239" s="5">
        <v>0.31041666666667</v>
      </c>
      <c r="AN239" s="1" t="s">
        <v>237</v>
      </c>
      <c r="AO239" s="1" t="str">
        <f>VLOOKUP(AN239,Verkehrsarten!$A:$B,2,FALSE)</f>
        <v>Linienflug</v>
      </c>
      <c r="AP239" s="1" t="s">
        <v>328</v>
      </c>
      <c r="AQ239" s="1" t="s">
        <v>44</v>
      </c>
      <c r="AR239" s="1" t="s">
        <v>305</v>
      </c>
      <c r="AS239" s="1" t="s">
        <v>931</v>
      </c>
      <c r="AT239" s="1" t="s">
        <v>1181</v>
      </c>
      <c r="AU239" s="1" t="s">
        <v>34</v>
      </c>
      <c r="AV239" s="1" t="s">
        <v>305</v>
      </c>
      <c r="AW239" s="1">
        <v>57</v>
      </c>
      <c r="AX239" s="1" t="s">
        <v>305</v>
      </c>
      <c r="AY239" s="1" t="s">
        <v>22</v>
      </c>
      <c r="AZ239" s="1" t="str">
        <f>VLOOKUP(AY239,Legende!$A$5:$B$6,2,FALSE)</f>
        <v>getrennte Abfertigung, länger als 90 Min</v>
      </c>
      <c r="BA239" s="1" t="s">
        <v>63</v>
      </c>
      <c r="BB239" s="1">
        <v>26</v>
      </c>
      <c r="BC239" s="30" t="s">
        <v>63</v>
      </c>
      <c r="BD239">
        <v>2</v>
      </c>
      <c r="BE239" s="1" t="str">
        <f>VLOOKUP(BD239,Legende!$A$10:$B$16,2,FALSE)</f>
        <v>Dienstag</v>
      </c>
    </row>
    <row r="240" spans="1:57" x14ac:dyDescent="0.25">
      <c r="A240" s="1" t="s">
        <v>1182</v>
      </c>
      <c r="B240" s="1" t="s">
        <v>263</v>
      </c>
      <c r="C240" s="1" t="s">
        <v>4420</v>
      </c>
      <c r="D240" s="1" t="s">
        <v>1183</v>
      </c>
      <c r="E240" s="1" t="s">
        <v>17</v>
      </c>
      <c r="F240" s="1" t="s">
        <v>251</v>
      </c>
      <c r="G240" s="1" t="s">
        <v>252</v>
      </c>
      <c r="H240" s="3">
        <v>68</v>
      </c>
      <c r="I240" s="1" t="s">
        <v>253</v>
      </c>
      <c r="J240" s="4">
        <v>150</v>
      </c>
      <c r="K240" s="1" t="s">
        <v>23</v>
      </c>
      <c r="L240" s="1" t="s">
        <v>24</v>
      </c>
      <c r="M240" s="1" t="s">
        <v>17</v>
      </c>
      <c r="N240" s="2">
        <v>45845</v>
      </c>
      <c r="O240" s="5">
        <v>0.91666666666666996</v>
      </c>
      <c r="P240" s="2">
        <v>45845</v>
      </c>
      <c r="Q240" s="5">
        <v>0.91666666666666996</v>
      </c>
      <c r="R240" s="2">
        <v>45845</v>
      </c>
      <c r="S240" s="5">
        <v>0.91388888888888997</v>
      </c>
      <c r="T240" s="1" t="s">
        <v>237</v>
      </c>
      <c r="U240" s="1" t="s">
        <v>467</v>
      </c>
      <c r="V240" s="1" t="str">
        <f>VLOOKUP(U240,Flughäfen!A:F,6,FALSE)</f>
        <v>London/Heathrow</v>
      </c>
      <c r="W240" s="1" t="s">
        <v>44</v>
      </c>
      <c r="X240" s="1" t="s">
        <v>402</v>
      </c>
      <c r="Y240" s="1" t="s">
        <v>29</v>
      </c>
      <c r="Z240" s="1">
        <v>126</v>
      </c>
      <c r="AA240" s="1">
        <v>126</v>
      </c>
      <c r="AB240" s="1">
        <v>126</v>
      </c>
      <c r="AC240" s="1" t="s">
        <v>22</v>
      </c>
      <c r="AD240" s="1" t="str">
        <f>VLOOKUP(AC240,Legende!$A$5:$B$6,2,FALSE)</f>
        <v>getrennte Abfertigung, länger als 90 Min</v>
      </c>
      <c r="AE240" s="1" t="s">
        <v>41</v>
      </c>
      <c r="AF240" s="6">
        <v>1</v>
      </c>
      <c r="AG240" s="6" t="str">
        <f>VLOOKUP(AF240,Legende!$A$10:$B$16,2,FALSE)</f>
        <v>Montag</v>
      </c>
      <c r="AH240" s="2">
        <v>45846</v>
      </c>
      <c r="AI240" s="5">
        <v>0.27430555555556002</v>
      </c>
      <c r="AJ240" s="2">
        <v>45846</v>
      </c>
      <c r="AK240" s="5">
        <v>0.28263888888888999</v>
      </c>
      <c r="AL240" s="2">
        <v>45846</v>
      </c>
      <c r="AM240" s="5">
        <v>0.28888888888889003</v>
      </c>
      <c r="AN240" s="1" t="s">
        <v>237</v>
      </c>
      <c r="AO240" s="1" t="str">
        <f>VLOOKUP(AN240,Verkehrsarten!$A:$B,2,FALSE)</f>
        <v>Linienflug</v>
      </c>
      <c r="AP240" s="1" t="s">
        <v>238</v>
      </c>
      <c r="AQ240" s="1" t="s">
        <v>44</v>
      </c>
      <c r="AR240" s="1" t="s">
        <v>378</v>
      </c>
      <c r="AS240" s="1" t="s">
        <v>381</v>
      </c>
      <c r="AT240" s="1" t="s">
        <v>245</v>
      </c>
      <c r="AU240" s="1" t="s">
        <v>34</v>
      </c>
      <c r="AV240" s="1" t="s">
        <v>476</v>
      </c>
      <c r="AW240" s="1">
        <v>120</v>
      </c>
      <c r="AX240" s="1" t="s">
        <v>476</v>
      </c>
      <c r="AY240" s="1" t="s">
        <v>22</v>
      </c>
      <c r="AZ240" s="1" t="str">
        <f>VLOOKUP(AY240,Legende!$A$5:$B$6,2,FALSE)</f>
        <v>getrennte Abfertigung, länger als 90 Min</v>
      </c>
      <c r="BA240" s="1" t="s">
        <v>41</v>
      </c>
      <c r="BB240" s="1">
        <v>68</v>
      </c>
      <c r="BC240" s="30" t="s">
        <v>41</v>
      </c>
      <c r="BD240">
        <v>2</v>
      </c>
      <c r="BE240" s="1" t="str">
        <f>VLOOKUP(BD240,Legende!$A$10:$B$16,2,FALSE)</f>
        <v>Dienstag</v>
      </c>
    </row>
    <row r="241" spans="1:57" x14ac:dyDescent="0.25">
      <c r="A241" s="1" t="s">
        <v>1184</v>
      </c>
      <c r="B241" s="1" t="s">
        <v>317</v>
      </c>
      <c r="C241" s="1" t="s">
        <v>4420</v>
      </c>
      <c r="D241" s="1" t="s">
        <v>1185</v>
      </c>
      <c r="E241" s="1" t="s">
        <v>17</v>
      </c>
      <c r="F241" s="1" t="s">
        <v>251</v>
      </c>
      <c r="G241" s="1" t="s">
        <v>252</v>
      </c>
      <c r="H241" s="3">
        <v>68</v>
      </c>
      <c r="I241" s="1" t="s">
        <v>253</v>
      </c>
      <c r="J241" s="4">
        <v>150</v>
      </c>
      <c r="K241" s="1" t="s">
        <v>23</v>
      </c>
      <c r="L241" s="1" t="s">
        <v>24</v>
      </c>
      <c r="M241" s="1" t="s">
        <v>17</v>
      </c>
      <c r="N241" s="2">
        <v>45845</v>
      </c>
      <c r="O241" s="5">
        <v>0.91319444444443998</v>
      </c>
      <c r="P241" s="2">
        <v>45845</v>
      </c>
      <c r="Q241" s="5">
        <v>0.92083333333332995</v>
      </c>
      <c r="R241" s="2">
        <v>45845</v>
      </c>
      <c r="S241" s="5">
        <v>0.91805555555555995</v>
      </c>
      <c r="T241" s="1" t="s">
        <v>237</v>
      </c>
      <c r="U241" s="1" t="s">
        <v>1056</v>
      </c>
      <c r="V241" s="1" t="str">
        <f>VLOOKUP(U241,Flughäfen!A:F,6,FALSE)</f>
        <v>Stockholm</v>
      </c>
      <c r="W241" s="1" t="s">
        <v>44</v>
      </c>
      <c r="X241" s="1" t="s">
        <v>354</v>
      </c>
      <c r="Y241" s="1" t="s">
        <v>29</v>
      </c>
      <c r="Z241" s="1">
        <v>89</v>
      </c>
      <c r="AA241" s="1">
        <v>89</v>
      </c>
      <c r="AB241" s="1">
        <v>89</v>
      </c>
      <c r="AC241" s="1" t="s">
        <v>22</v>
      </c>
      <c r="AD241" s="1" t="str">
        <f>VLOOKUP(AC241,Legende!$A$5:$B$6,2,FALSE)</f>
        <v>getrennte Abfertigung, länger als 90 Min</v>
      </c>
      <c r="AE241" s="1" t="s">
        <v>41</v>
      </c>
      <c r="AF241" s="6">
        <v>1</v>
      </c>
      <c r="AG241" s="6" t="str">
        <f>VLOOKUP(AF241,Legende!$A$10:$B$16,2,FALSE)</f>
        <v>Montag</v>
      </c>
      <c r="AH241" s="2">
        <v>45846</v>
      </c>
      <c r="AI241" s="5">
        <v>0.25347222222221999</v>
      </c>
      <c r="AJ241" s="2">
        <v>45846</v>
      </c>
      <c r="AK241" s="5">
        <v>0.25486111111110998</v>
      </c>
      <c r="AL241" s="2">
        <v>45846</v>
      </c>
      <c r="AM241" s="5">
        <v>0.26250000000000001</v>
      </c>
      <c r="AN241" s="1" t="s">
        <v>237</v>
      </c>
      <c r="AO241" s="1" t="str">
        <f>VLOOKUP(AN241,Verkehrsarten!$A:$B,2,FALSE)</f>
        <v>Linienflug</v>
      </c>
      <c r="AP241" s="1" t="s">
        <v>449</v>
      </c>
      <c r="AQ241" s="1" t="s">
        <v>44</v>
      </c>
      <c r="AR241" s="1" t="s">
        <v>354</v>
      </c>
      <c r="AS241" s="1" t="s">
        <v>462</v>
      </c>
      <c r="AT241" s="1" t="s">
        <v>245</v>
      </c>
      <c r="AU241" s="1" t="s">
        <v>34</v>
      </c>
      <c r="AV241" s="1" t="s">
        <v>738</v>
      </c>
      <c r="AW241" s="1">
        <v>126</v>
      </c>
      <c r="AX241" s="1" t="s">
        <v>738</v>
      </c>
      <c r="AY241" s="1" t="s">
        <v>22</v>
      </c>
      <c r="AZ241" s="1" t="str">
        <f>VLOOKUP(AY241,Legende!$A$5:$B$6,2,FALSE)</f>
        <v>getrennte Abfertigung, länger als 90 Min</v>
      </c>
      <c r="BA241" s="1" t="s">
        <v>41</v>
      </c>
      <c r="BB241" s="1">
        <v>98</v>
      </c>
      <c r="BC241" s="30" t="s">
        <v>41</v>
      </c>
      <c r="BD241">
        <v>2</v>
      </c>
      <c r="BE241" s="1" t="str">
        <f>VLOOKUP(BD241,Legende!$A$10:$B$16,2,FALSE)</f>
        <v>Dienstag</v>
      </c>
    </row>
    <row r="242" spans="1:57" x14ac:dyDescent="0.25">
      <c r="A242" s="1" t="s">
        <v>1186</v>
      </c>
      <c r="B242" s="1" t="s">
        <v>1187</v>
      </c>
      <c r="C242" s="1" t="s">
        <v>4420</v>
      </c>
      <c r="D242" s="1" t="s">
        <v>1188</v>
      </c>
      <c r="E242" s="1" t="s">
        <v>17</v>
      </c>
      <c r="F242" s="1" t="s">
        <v>433</v>
      </c>
      <c r="G242" s="1" t="s">
        <v>434</v>
      </c>
      <c r="H242" s="3">
        <v>72</v>
      </c>
      <c r="I242" s="1" t="s">
        <v>435</v>
      </c>
      <c r="J242" s="4">
        <v>171</v>
      </c>
      <c r="K242" s="1" t="s">
        <v>23</v>
      </c>
      <c r="L242" s="1" t="s">
        <v>24</v>
      </c>
      <c r="M242" s="1" t="s">
        <v>17</v>
      </c>
      <c r="N242" s="2">
        <v>45845</v>
      </c>
      <c r="O242" s="5">
        <v>0.90972222222221999</v>
      </c>
      <c r="P242" s="2">
        <v>45845</v>
      </c>
      <c r="Q242" s="5">
        <v>0.92986111111111003</v>
      </c>
      <c r="R242" s="2">
        <v>45845</v>
      </c>
      <c r="S242" s="5">
        <v>0.92500000000000004</v>
      </c>
      <c r="T242" s="1" t="s">
        <v>237</v>
      </c>
      <c r="U242" s="1" t="s">
        <v>218</v>
      </c>
      <c r="V242" s="1" t="str">
        <f>VLOOKUP(U242,Flughäfen!A:F,6,FALSE)</f>
        <v>Amsterdam</v>
      </c>
      <c r="W242" s="1" t="s">
        <v>44</v>
      </c>
      <c r="X242" s="1" t="s">
        <v>357</v>
      </c>
      <c r="Y242" s="1" t="s">
        <v>29</v>
      </c>
      <c r="Z242" s="1">
        <v>166</v>
      </c>
      <c r="AA242" s="1">
        <v>166</v>
      </c>
      <c r="AB242" s="1">
        <v>166</v>
      </c>
      <c r="AC242" s="1" t="s">
        <v>22</v>
      </c>
      <c r="AD242" s="1" t="str">
        <f>VLOOKUP(AC242,Legende!$A$5:$B$6,2,FALSE)</f>
        <v>getrennte Abfertigung, länger als 90 Min</v>
      </c>
      <c r="AE242" s="1" t="s">
        <v>63</v>
      </c>
      <c r="AF242" s="6">
        <v>1</v>
      </c>
      <c r="AG242" s="6" t="str">
        <f>VLOOKUP(AF242,Legende!$A$10:$B$16,2,FALSE)</f>
        <v>Montag</v>
      </c>
      <c r="AH242" s="2">
        <v>45846</v>
      </c>
      <c r="AI242" s="5">
        <v>0.25694444444443998</v>
      </c>
      <c r="AJ242" s="2">
        <v>45846</v>
      </c>
      <c r="AK242" s="5">
        <v>0.25624999999999998</v>
      </c>
      <c r="AL242" s="2">
        <v>45846</v>
      </c>
      <c r="AM242" s="5">
        <v>0.26319444444444001</v>
      </c>
      <c r="AN242" s="1" t="s">
        <v>237</v>
      </c>
      <c r="AO242" s="1" t="str">
        <f>VLOOKUP(AN242,Verkehrsarten!$A:$B,2,FALSE)</f>
        <v>Linienflug</v>
      </c>
      <c r="AP242" s="1" t="s">
        <v>218</v>
      </c>
      <c r="AQ242" s="1" t="s">
        <v>44</v>
      </c>
      <c r="AR242" s="1" t="s">
        <v>357</v>
      </c>
      <c r="AS242" s="1" t="s">
        <v>358</v>
      </c>
      <c r="AT242" s="1" t="s">
        <v>177</v>
      </c>
      <c r="AU242" s="1" t="s">
        <v>34</v>
      </c>
      <c r="AV242" s="1" t="s">
        <v>241</v>
      </c>
      <c r="AW242" s="1">
        <v>162</v>
      </c>
      <c r="AX242" s="1" t="s">
        <v>241</v>
      </c>
      <c r="AY242" s="1" t="s">
        <v>22</v>
      </c>
      <c r="AZ242" s="1" t="str">
        <f>VLOOKUP(AY242,Legende!$A$5:$B$6,2,FALSE)</f>
        <v>getrennte Abfertigung, länger als 90 Min</v>
      </c>
      <c r="BA242" s="1" t="s">
        <v>35</v>
      </c>
      <c r="BB242" s="1">
        <v>102</v>
      </c>
      <c r="BC242" s="30" t="s">
        <v>63</v>
      </c>
      <c r="BD242">
        <v>2</v>
      </c>
      <c r="BE242" s="1" t="str">
        <f>VLOOKUP(BD242,Legende!$A$10:$B$16,2,FALSE)</f>
        <v>Dienstag</v>
      </c>
    </row>
    <row r="243" spans="1:57" x14ac:dyDescent="0.25">
      <c r="A243" s="1" t="s">
        <v>1190</v>
      </c>
      <c r="B243" s="1" t="s">
        <v>452</v>
      </c>
      <c r="C243" s="1" t="s">
        <v>4420</v>
      </c>
      <c r="D243" s="1" t="s">
        <v>1191</v>
      </c>
      <c r="E243" s="1" t="s">
        <v>17</v>
      </c>
      <c r="F243" s="1" t="s">
        <v>284</v>
      </c>
      <c r="G243" s="1" t="s">
        <v>285</v>
      </c>
      <c r="H243" s="3">
        <v>77</v>
      </c>
      <c r="I243" s="1" t="s">
        <v>286</v>
      </c>
      <c r="J243" s="4">
        <v>180</v>
      </c>
      <c r="K243" s="1" t="s">
        <v>23</v>
      </c>
      <c r="L243" s="1" t="s">
        <v>24</v>
      </c>
      <c r="M243" s="1" t="s">
        <v>17</v>
      </c>
      <c r="N243" s="2">
        <v>45845</v>
      </c>
      <c r="O243" s="5">
        <v>0.92361111111111005</v>
      </c>
      <c r="P243" s="2">
        <v>45845</v>
      </c>
      <c r="Q243" s="5">
        <v>0.93055555555556002</v>
      </c>
      <c r="R243" s="2">
        <v>45845</v>
      </c>
      <c r="S243" s="5">
        <v>0.92777777777778003</v>
      </c>
      <c r="T243" s="1" t="s">
        <v>237</v>
      </c>
      <c r="U243" s="1" t="s">
        <v>348</v>
      </c>
      <c r="V243" s="1" t="str">
        <f>VLOOKUP(U243,Flughäfen!A:F,6,FALSE)</f>
        <v>Stuttgart</v>
      </c>
      <c r="W243" s="1" t="s">
        <v>27</v>
      </c>
      <c r="X243" s="1" t="s">
        <v>255</v>
      </c>
      <c r="Y243" s="1" t="s">
        <v>29</v>
      </c>
      <c r="Z243" s="1">
        <v>75</v>
      </c>
      <c r="AA243" s="1">
        <v>75</v>
      </c>
      <c r="AB243" s="1">
        <v>75</v>
      </c>
      <c r="AC243" s="1" t="s">
        <v>22</v>
      </c>
      <c r="AD243" s="1" t="str">
        <f>VLOOKUP(AC243,Legende!$A$5:$B$6,2,FALSE)</f>
        <v>getrennte Abfertigung, länger als 90 Min</v>
      </c>
      <c r="AE243" s="1" t="s">
        <v>41</v>
      </c>
      <c r="AF243" s="6">
        <v>1</v>
      </c>
      <c r="AG243" s="6" t="str">
        <f>VLOOKUP(AF243,Legende!$A$10:$B$16,2,FALSE)</f>
        <v>Montag</v>
      </c>
      <c r="AH243" s="2">
        <v>45846</v>
      </c>
      <c r="AI243" s="5">
        <v>0.27430555555556002</v>
      </c>
      <c r="AJ243" s="2">
        <v>45846</v>
      </c>
      <c r="AK243" s="5">
        <v>0.27361111111110997</v>
      </c>
      <c r="AL243" s="2">
        <v>45846</v>
      </c>
      <c r="AM243" s="5">
        <v>0.27916666666667</v>
      </c>
      <c r="AN243" s="1" t="s">
        <v>237</v>
      </c>
      <c r="AO243" s="1" t="str">
        <f>VLOOKUP(AN243,Verkehrsarten!$A:$B,2,FALSE)</f>
        <v>Linienflug</v>
      </c>
      <c r="AP243" s="1" t="s">
        <v>454</v>
      </c>
      <c r="AQ243" s="1" t="s">
        <v>44</v>
      </c>
      <c r="AR243" s="1" t="s">
        <v>255</v>
      </c>
      <c r="AS243" s="1" t="s">
        <v>306</v>
      </c>
      <c r="AT243" s="1" t="s">
        <v>245</v>
      </c>
      <c r="AU243" s="1" t="s">
        <v>34</v>
      </c>
      <c r="AV243" s="1" t="s">
        <v>1060</v>
      </c>
      <c r="AW243" s="1">
        <v>173</v>
      </c>
      <c r="AX243" s="1" t="s">
        <v>1060</v>
      </c>
      <c r="AY243" s="1" t="s">
        <v>22</v>
      </c>
      <c r="AZ243" s="1" t="str">
        <f>VLOOKUP(AY243,Legende!$A$5:$B$6,2,FALSE)</f>
        <v>getrennte Abfertigung, länger als 90 Min</v>
      </c>
      <c r="BA243" s="1" t="s">
        <v>41</v>
      </c>
      <c r="BB243" s="1">
        <v>103</v>
      </c>
      <c r="BC243" s="30" t="s">
        <v>41</v>
      </c>
      <c r="BD243">
        <v>2</v>
      </c>
      <c r="BE243" s="1" t="str">
        <f>VLOOKUP(BD243,Legende!$A$10:$B$16,2,FALSE)</f>
        <v>Dienstag</v>
      </c>
    </row>
    <row r="244" spans="1:57" x14ac:dyDescent="0.25">
      <c r="A244" s="1" t="s">
        <v>1192</v>
      </c>
      <c r="B244" s="1" t="s">
        <v>409</v>
      </c>
      <c r="C244" s="1" t="s">
        <v>4420</v>
      </c>
      <c r="D244" s="1" t="s">
        <v>1193</v>
      </c>
      <c r="E244" s="1" t="s">
        <v>17</v>
      </c>
      <c r="F244" s="1" t="s">
        <v>284</v>
      </c>
      <c r="G244" s="1" t="s">
        <v>234</v>
      </c>
      <c r="H244" s="3">
        <v>79</v>
      </c>
      <c r="I244" s="1" t="s">
        <v>286</v>
      </c>
      <c r="J244" s="4">
        <v>194</v>
      </c>
      <c r="K244" s="1" t="s">
        <v>23</v>
      </c>
      <c r="L244" s="1" t="s">
        <v>24</v>
      </c>
      <c r="M244" s="1" t="s">
        <v>17</v>
      </c>
      <c r="N244" s="2">
        <v>45845</v>
      </c>
      <c r="O244" s="5">
        <v>0.90972222222221999</v>
      </c>
      <c r="P244" s="2">
        <v>45845</v>
      </c>
      <c r="Q244" s="5">
        <v>0.93333333333333002</v>
      </c>
      <c r="R244" s="2">
        <v>45845</v>
      </c>
      <c r="S244" s="5">
        <v>0.92916666666667003</v>
      </c>
      <c r="T244" s="1" t="s">
        <v>237</v>
      </c>
      <c r="U244" s="1" t="s">
        <v>950</v>
      </c>
      <c r="V244" s="1" t="str">
        <f>VLOOKUP(U244,Flughäfen!A:F,6,FALSE)</f>
        <v>Korfu</v>
      </c>
      <c r="W244" s="1" t="s">
        <v>44</v>
      </c>
      <c r="X244" s="1" t="s">
        <v>312</v>
      </c>
      <c r="Y244" s="1" t="s">
        <v>29</v>
      </c>
      <c r="Z244" s="1">
        <v>139</v>
      </c>
      <c r="AA244" s="1">
        <v>139</v>
      </c>
      <c r="AB244" s="1">
        <v>139</v>
      </c>
      <c r="AC244" s="1" t="s">
        <v>22</v>
      </c>
      <c r="AD244" s="1" t="str">
        <f>VLOOKUP(AC244,Legende!$A$5:$B$6,2,FALSE)</f>
        <v>getrennte Abfertigung, länger als 90 Min</v>
      </c>
      <c r="AE244" s="1" t="s">
        <v>41</v>
      </c>
      <c r="AF244" s="6">
        <v>1</v>
      </c>
      <c r="AG244" s="6" t="str">
        <f>VLOOKUP(AF244,Legende!$A$10:$B$16,2,FALSE)</f>
        <v>Montag</v>
      </c>
      <c r="AH244" s="2">
        <v>45846</v>
      </c>
      <c r="AI244" s="5">
        <v>0.25</v>
      </c>
      <c r="AJ244" s="2">
        <v>45846</v>
      </c>
      <c r="AK244" s="5">
        <v>0.26736111111110999</v>
      </c>
      <c r="AL244" s="2">
        <v>45846</v>
      </c>
      <c r="AM244" s="5">
        <v>0.27500000000000002</v>
      </c>
      <c r="AN244" s="1" t="s">
        <v>237</v>
      </c>
      <c r="AO244" s="1" t="str">
        <f>VLOOKUP(AN244,Verkehrsarten!$A:$B,2,FALSE)</f>
        <v>Linienflug</v>
      </c>
      <c r="AP244" s="1" t="s">
        <v>809</v>
      </c>
      <c r="AQ244" s="1" t="s">
        <v>44</v>
      </c>
      <c r="AR244" s="1" t="s">
        <v>312</v>
      </c>
      <c r="AS244" s="1" t="s">
        <v>313</v>
      </c>
      <c r="AT244" s="1" t="s">
        <v>952</v>
      </c>
      <c r="AU244" s="1" t="s">
        <v>34</v>
      </c>
      <c r="AV244" s="1" t="s">
        <v>387</v>
      </c>
      <c r="AW244" s="1">
        <v>167</v>
      </c>
      <c r="AX244" s="1" t="s">
        <v>387</v>
      </c>
      <c r="AY244" s="1" t="s">
        <v>22</v>
      </c>
      <c r="AZ244" s="1" t="str">
        <f>VLOOKUP(AY244,Legende!$A$5:$B$6,2,FALSE)</f>
        <v>getrennte Abfertigung, länger als 90 Min</v>
      </c>
      <c r="BA244" s="1" t="s">
        <v>41</v>
      </c>
      <c r="BB244" s="1">
        <v>141</v>
      </c>
      <c r="BC244" s="30" t="s">
        <v>41</v>
      </c>
      <c r="BD244">
        <v>2</v>
      </c>
      <c r="BE244" s="1" t="str">
        <f>VLOOKUP(BD244,Legende!$A$10:$B$16,2,FALSE)</f>
        <v>Dienstag</v>
      </c>
    </row>
    <row r="245" spans="1:57" x14ac:dyDescent="0.25">
      <c r="A245" s="1" t="s">
        <v>1194</v>
      </c>
      <c r="B245" s="1" t="s">
        <v>375</v>
      </c>
      <c r="C245" s="1" t="s">
        <v>4420</v>
      </c>
      <c r="D245" s="1" t="s">
        <v>1195</v>
      </c>
      <c r="E245" s="1" t="s">
        <v>17</v>
      </c>
      <c r="F245" s="1" t="s">
        <v>17</v>
      </c>
      <c r="G245" s="1" t="s">
        <v>234</v>
      </c>
      <c r="H245" s="3">
        <v>89</v>
      </c>
      <c r="I245" s="1" t="s">
        <v>235</v>
      </c>
      <c r="J245" s="4">
        <v>226</v>
      </c>
      <c r="K245" s="1" t="s">
        <v>23</v>
      </c>
      <c r="L245" s="1" t="s">
        <v>24</v>
      </c>
      <c r="M245" s="32" t="s">
        <v>4421</v>
      </c>
      <c r="N245" s="2">
        <v>45845</v>
      </c>
      <c r="O245" s="5">
        <v>0.94097222222221999</v>
      </c>
      <c r="P245" s="2">
        <v>45845</v>
      </c>
      <c r="Q245" s="5">
        <v>0.93541666666667</v>
      </c>
      <c r="R245" s="2">
        <v>45845</v>
      </c>
      <c r="S245" s="5">
        <v>0.93194444444444002</v>
      </c>
      <c r="T245" s="1" t="s">
        <v>237</v>
      </c>
      <c r="U245" s="1" t="s">
        <v>809</v>
      </c>
      <c r="V245" s="1" t="str">
        <f>VLOOKUP(U245,Flughäfen!A:F,6,FALSE)</f>
        <v>Faro</v>
      </c>
      <c r="W245" s="1" t="s">
        <v>44</v>
      </c>
      <c r="X245" s="1" t="s">
        <v>346</v>
      </c>
      <c r="Y245" s="1" t="s">
        <v>29</v>
      </c>
      <c r="Z245" s="1">
        <v>195</v>
      </c>
      <c r="AA245" s="1">
        <v>195</v>
      </c>
      <c r="AB245" s="1">
        <v>195</v>
      </c>
      <c r="AC245" s="1" t="s">
        <v>22</v>
      </c>
      <c r="AD245" s="1" t="str">
        <f>VLOOKUP(AC245,Legende!$A$5:$B$6,2,FALSE)</f>
        <v>getrennte Abfertigung, länger als 90 Min</v>
      </c>
      <c r="AE245" s="1" t="s">
        <v>41</v>
      </c>
      <c r="AF245" s="6">
        <v>1</v>
      </c>
      <c r="AG245" s="6" t="str">
        <f>VLOOKUP(AF245,Legende!$A$10:$B$16,2,FALSE)</f>
        <v>Montag</v>
      </c>
      <c r="AH245" s="2">
        <v>45846</v>
      </c>
      <c r="AI245" s="5">
        <v>0.25</v>
      </c>
      <c r="AJ245" s="2">
        <v>45846</v>
      </c>
      <c r="AK245" s="5">
        <v>0.24652777777778001</v>
      </c>
      <c r="AL245" s="2">
        <v>45846</v>
      </c>
      <c r="AM245" s="5">
        <v>0.25208333333333</v>
      </c>
      <c r="AN245" s="1" t="s">
        <v>237</v>
      </c>
      <c r="AO245" s="1" t="str">
        <f>VLOOKUP(AN245,Verkehrsarten!$A:$B,2,FALSE)</f>
        <v>Linienflug</v>
      </c>
      <c r="AP245" s="1" t="s">
        <v>206</v>
      </c>
      <c r="AQ245" s="1" t="s">
        <v>44</v>
      </c>
      <c r="AR245" s="1" t="s">
        <v>346</v>
      </c>
      <c r="AS245" s="1" t="s">
        <v>349</v>
      </c>
      <c r="AT245" s="1" t="s">
        <v>245</v>
      </c>
      <c r="AU245" s="1" t="s">
        <v>34</v>
      </c>
      <c r="AV245" s="1" t="s">
        <v>246</v>
      </c>
      <c r="AW245" s="1">
        <v>186</v>
      </c>
      <c r="AX245" s="1" t="s">
        <v>246</v>
      </c>
      <c r="AY245" s="1" t="s">
        <v>22</v>
      </c>
      <c r="AZ245" s="1" t="str">
        <f>VLOOKUP(AY245,Legende!$A$5:$B$6,2,FALSE)</f>
        <v>getrennte Abfertigung, länger als 90 Min</v>
      </c>
      <c r="BA245" s="1" t="s">
        <v>41</v>
      </c>
      <c r="BB245" s="1">
        <v>145</v>
      </c>
      <c r="BC245" s="30" t="s">
        <v>41</v>
      </c>
      <c r="BD245">
        <v>2</v>
      </c>
      <c r="BE245" s="1" t="str">
        <f>VLOOKUP(BD245,Legende!$A$10:$B$16,2,FALSE)</f>
        <v>Dienstag</v>
      </c>
    </row>
    <row r="246" spans="1:57" x14ac:dyDescent="0.25">
      <c r="A246" s="1" t="s">
        <v>1197</v>
      </c>
      <c r="B246" s="1" t="s">
        <v>427</v>
      </c>
      <c r="C246" s="1" t="s">
        <v>4420</v>
      </c>
      <c r="D246" s="1" t="s">
        <v>1198</v>
      </c>
      <c r="E246" s="1" t="s">
        <v>17</v>
      </c>
      <c r="F246" s="1" t="s">
        <v>399</v>
      </c>
      <c r="G246" s="1" t="s">
        <v>285</v>
      </c>
      <c r="H246" s="3">
        <v>89</v>
      </c>
      <c r="I246" s="1" t="s">
        <v>235</v>
      </c>
      <c r="J246" s="4">
        <v>200</v>
      </c>
      <c r="K246" s="1" t="s">
        <v>23</v>
      </c>
      <c r="L246" s="1" t="s">
        <v>24</v>
      </c>
      <c r="M246" s="32" t="s">
        <v>4421</v>
      </c>
      <c r="N246" s="2">
        <v>45845</v>
      </c>
      <c r="O246" s="5">
        <v>0.9375</v>
      </c>
      <c r="P246" s="2">
        <v>45845</v>
      </c>
      <c r="Q246" s="5">
        <v>0.93611111111111001</v>
      </c>
      <c r="R246" s="2">
        <v>45845</v>
      </c>
      <c r="S246" s="5">
        <v>0.93263888888889002</v>
      </c>
      <c r="T246" s="1" t="s">
        <v>237</v>
      </c>
      <c r="U246" s="1" t="s">
        <v>299</v>
      </c>
      <c r="V246" s="1" t="str">
        <f>VLOOKUP(U246,Flughäfen!A:F,6,FALSE)</f>
        <v>München</v>
      </c>
      <c r="W246" s="1" t="s">
        <v>27</v>
      </c>
      <c r="X246" s="1" t="s">
        <v>257</v>
      </c>
      <c r="Y246" s="1" t="s">
        <v>29</v>
      </c>
      <c r="Z246" s="1">
        <v>87</v>
      </c>
      <c r="AA246" s="1">
        <v>87</v>
      </c>
      <c r="AB246" s="1">
        <v>87</v>
      </c>
      <c r="AC246" s="1" t="s">
        <v>22</v>
      </c>
      <c r="AD246" s="1" t="str">
        <f>VLOOKUP(AC246,Legende!$A$5:$B$6,2,FALSE)</f>
        <v>getrennte Abfertigung, länger als 90 Min</v>
      </c>
      <c r="AE246" s="1" t="s">
        <v>63</v>
      </c>
      <c r="AF246" s="6">
        <v>1</v>
      </c>
      <c r="AG246" s="6" t="str">
        <f>VLOOKUP(AF246,Legende!$A$10:$B$16,2,FALSE)</f>
        <v>Montag</v>
      </c>
      <c r="AH246" s="2">
        <v>45846</v>
      </c>
      <c r="AI246" s="5">
        <v>0.25694444444443998</v>
      </c>
      <c r="AJ246" s="2">
        <v>45846</v>
      </c>
      <c r="AK246" s="5">
        <v>0.25902777777778002</v>
      </c>
      <c r="AL246" s="2">
        <v>45846</v>
      </c>
      <c r="AM246" s="5">
        <v>0.26666666666666999</v>
      </c>
      <c r="AN246" s="1" t="s">
        <v>237</v>
      </c>
      <c r="AO246" s="1" t="str">
        <f>VLOOKUP(AN246,Verkehrsarten!$A:$B,2,FALSE)</f>
        <v>Linienflug</v>
      </c>
      <c r="AP246" s="1" t="s">
        <v>299</v>
      </c>
      <c r="AQ246" s="1" t="s">
        <v>27</v>
      </c>
      <c r="AR246" s="1" t="s">
        <v>257</v>
      </c>
      <c r="AS246" s="1" t="s">
        <v>258</v>
      </c>
      <c r="AT246" s="1" t="s">
        <v>259</v>
      </c>
      <c r="AU246" s="1" t="s">
        <v>34</v>
      </c>
      <c r="AV246" s="1" t="s">
        <v>1199</v>
      </c>
      <c r="AW246" s="1">
        <v>196</v>
      </c>
      <c r="AX246" s="1" t="s">
        <v>1199</v>
      </c>
      <c r="AY246" s="1" t="s">
        <v>22</v>
      </c>
      <c r="AZ246" s="1" t="str">
        <f>VLOOKUP(AY246,Legende!$A$5:$B$6,2,FALSE)</f>
        <v>getrennte Abfertigung, länger als 90 Min</v>
      </c>
      <c r="BA246" s="1" t="s">
        <v>35</v>
      </c>
      <c r="BB246" s="1">
        <v>84</v>
      </c>
      <c r="BC246" s="30" t="s">
        <v>63</v>
      </c>
      <c r="BD246">
        <v>2</v>
      </c>
      <c r="BE246" s="1" t="str">
        <f>VLOOKUP(BD246,Legende!$A$10:$B$16,2,FALSE)</f>
        <v>Dienstag</v>
      </c>
    </row>
    <row r="247" spans="1:57" x14ac:dyDescent="0.25">
      <c r="A247" s="1" t="s">
        <v>1200</v>
      </c>
      <c r="B247" s="1" t="s">
        <v>714</v>
      </c>
      <c r="C247" s="1" t="s">
        <v>4420</v>
      </c>
      <c r="D247" s="1" t="s">
        <v>1201</v>
      </c>
      <c r="E247" s="1" t="s">
        <v>17</v>
      </c>
      <c r="F247" s="1" t="s">
        <v>284</v>
      </c>
      <c r="G247" s="1" t="s">
        <v>285</v>
      </c>
      <c r="H247" s="3">
        <v>77</v>
      </c>
      <c r="I247" s="1" t="s">
        <v>286</v>
      </c>
      <c r="J247" s="4">
        <v>180</v>
      </c>
      <c r="K247" s="1" t="s">
        <v>23</v>
      </c>
      <c r="L247" s="1" t="s">
        <v>24</v>
      </c>
      <c r="M247" s="1" t="s">
        <v>17</v>
      </c>
      <c r="N247" s="2">
        <v>45845</v>
      </c>
      <c r="O247" s="5">
        <v>0.93402777777778001</v>
      </c>
      <c r="P247" s="2">
        <v>45845</v>
      </c>
      <c r="Q247" s="5">
        <v>0.93680555555556</v>
      </c>
      <c r="R247" s="2">
        <v>45845</v>
      </c>
      <c r="S247" s="5">
        <v>0.93055555555556002</v>
      </c>
      <c r="T247" s="1" t="s">
        <v>237</v>
      </c>
      <c r="U247" s="1" t="s">
        <v>448</v>
      </c>
      <c r="V247" s="1" t="str">
        <f>VLOOKUP(U247,Flughäfen!A:F,6,FALSE)</f>
        <v>Teneriffa-Süd</v>
      </c>
      <c r="W247" s="1" t="s">
        <v>44</v>
      </c>
      <c r="X247" s="1" t="s">
        <v>243</v>
      </c>
      <c r="Y247" s="1" t="s">
        <v>29</v>
      </c>
      <c r="Z247" s="1">
        <v>159</v>
      </c>
      <c r="AA247" s="1">
        <v>159</v>
      </c>
      <c r="AB247" s="1">
        <v>159</v>
      </c>
      <c r="AC247" s="1" t="s">
        <v>22</v>
      </c>
      <c r="AD247" s="1" t="str">
        <f>VLOOKUP(AC247,Legende!$A$5:$B$6,2,FALSE)</f>
        <v>getrennte Abfertigung, länger als 90 Min</v>
      </c>
      <c r="AE247" s="1" t="s">
        <v>41</v>
      </c>
      <c r="AF247" s="6">
        <v>1</v>
      </c>
      <c r="AG247" s="6" t="str">
        <f>VLOOKUP(AF247,Legende!$A$10:$B$16,2,FALSE)</f>
        <v>Montag</v>
      </c>
      <c r="AH247" s="2">
        <v>45846</v>
      </c>
      <c r="AI247" s="5">
        <v>0.25</v>
      </c>
      <c r="AJ247" s="2">
        <v>45846</v>
      </c>
      <c r="AK247" s="5">
        <v>0.25555555555555998</v>
      </c>
      <c r="AL247" s="2">
        <v>45846</v>
      </c>
      <c r="AM247" s="5">
        <v>0.26527777777778</v>
      </c>
      <c r="AN247" s="1" t="s">
        <v>237</v>
      </c>
      <c r="AO247" s="1" t="str">
        <f>VLOOKUP(AN247,Verkehrsarten!$A:$B,2,FALSE)</f>
        <v>Linienflug</v>
      </c>
      <c r="AP247" s="1" t="s">
        <v>206</v>
      </c>
      <c r="AQ247" s="1" t="s">
        <v>44</v>
      </c>
      <c r="AR247" s="1" t="s">
        <v>243</v>
      </c>
      <c r="AS247" s="1" t="s">
        <v>244</v>
      </c>
      <c r="AT247" s="1" t="s">
        <v>405</v>
      </c>
      <c r="AU247" s="1" t="s">
        <v>34</v>
      </c>
      <c r="AV247" s="1" t="s">
        <v>522</v>
      </c>
      <c r="AW247" s="1">
        <v>178</v>
      </c>
      <c r="AX247" s="1" t="s">
        <v>522</v>
      </c>
      <c r="AY247" s="1" t="s">
        <v>22</v>
      </c>
      <c r="AZ247" s="1" t="str">
        <f>VLOOKUP(AY247,Legende!$A$5:$B$6,2,FALSE)</f>
        <v>getrennte Abfertigung, länger als 90 Min</v>
      </c>
      <c r="BA247" s="1" t="s">
        <v>41</v>
      </c>
      <c r="BB247" s="1">
        <v>164</v>
      </c>
      <c r="BC247" s="30" t="s">
        <v>41</v>
      </c>
      <c r="BD247">
        <v>2</v>
      </c>
      <c r="BE247" s="1" t="str">
        <f>VLOOKUP(BD247,Legende!$A$10:$B$16,2,FALSE)</f>
        <v>Dienstag</v>
      </c>
    </row>
    <row r="248" spans="1:57" x14ac:dyDescent="0.25">
      <c r="A248" s="1" t="s">
        <v>1202</v>
      </c>
      <c r="B248" s="1" t="s">
        <v>282</v>
      </c>
      <c r="C248" s="1" t="s">
        <v>4420</v>
      </c>
      <c r="D248" s="1" t="s">
        <v>1203</v>
      </c>
      <c r="E248" s="1" t="s">
        <v>17</v>
      </c>
      <c r="F248" s="1" t="s">
        <v>284</v>
      </c>
      <c r="G248" s="1" t="s">
        <v>285</v>
      </c>
      <c r="H248" s="3">
        <v>74</v>
      </c>
      <c r="I248" s="1" t="s">
        <v>286</v>
      </c>
      <c r="J248" s="4">
        <v>180</v>
      </c>
      <c r="K248" s="1" t="s">
        <v>23</v>
      </c>
      <c r="L248" s="1" t="s">
        <v>24</v>
      </c>
      <c r="M248" s="1" t="s">
        <v>17</v>
      </c>
      <c r="N248" s="2">
        <v>45845</v>
      </c>
      <c r="O248" s="5">
        <v>0.91666666666666996</v>
      </c>
      <c r="P248" s="2">
        <v>45845</v>
      </c>
      <c r="Q248" s="5">
        <v>0.93819444444444</v>
      </c>
      <c r="R248" s="2">
        <v>45845</v>
      </c>
      <c r="S248" s="5">
        <v>0.93402777777778001</v>
      </c>
      <c r="T248" s="1" t="s">
        <v>237</v>
      </c>
      <c r="U248" s="1" t="s">
        <v>377</v>
      </c>
      <c r="V248" s="1" t="str">
        <f>VLOOKUP(U248,Flughäfen!A:F,6,FALSE)</f>
        <v>Zürich</v>
      </c>
      <c r="W248" s="1" t="s">
        <v>44</v>
      </c>
      <c r="X248" s="1" t="s">
        <v>866</v>
      </c>
      <c r="Y248" s="1" t="s">
        <v>29</v>
      </c>
      <c r="Z248" s="1">
        <v>109</v>
      </c>
      <c r="AA248" s="1">
        <v>109</v>
      </c>
      <c r="AB248" s="1">
        <v>109</v>
      </c>
      <c r="AC248" s="1" t="s">
        <v>22</v>
      </c>
      <c r="AD248" s="1" t="str">
        <f>VLOOKUP(AC248,Legende!$A$5:$B$6,2,FALSE)</f>
        <v>getrennte Abfertigung, länger als 90 Min</v>
      </c>
      <c r="AE248" s="1" t="s">
        <v>41</v>
      </c>
      <c r="AF248" s="6">
        <v>1</v>
      </c>
      <c r="AG248" s="6" t="str">
        <f>VLOOKUP(AF248,Legende!$A$10:$B$16,2,FALSE)</f>
        <v>Montag</v>
      </c>
      <c r="AH248" s="2">
        <v>45846</v>
      </c>
      <c r="AI248" s="5">
        <v>0.28125</v>
      </c>
      <c r="AJ248" s="2">
        <v>45846</v>
      </c>
      <c r="AK248" s="5">
        <v>0.28263888888888999</v>
      </c>
      <c r="AL248" s="2">
        <v>45846</v>
      </c>
      <c r="AM248" s="5">
        <v>0.28958333333332997</v>
      </c>
      <c r="AN248" s="1" t="s">
        <v>237</v>
      </c>
      <c r="AO248" s="1" t="str">
        <f>VLOOKUP(AN248,Verkehrsarten!$A:$B,2,FALSE)</f>
        <v>Linienflug</v>
      </c>
      <c r="AP248" s="1" t="s">
        <v>477</v>
      </c>
      <c r="AQ248" s="1" t="s">
        <v>44</v>
      </c>
      <c r="AR248" s="1" t="s">
        <v>866</v>
      </c>
      <c r="AS248" s="1" t="s">
        <v>1204</v>
      </c>
      <c r="AT248" s="1" t="s">
        <v>245</v>
      </c>
      <c r="AU248" s="1" t="s">
        <v>34</v>
      </c>
      <c r="AV248" s="1" t="s">
        <v>293</v>
      </c>
      <c r="AW248" s="1">
        <v>76</v>
      </c>
      <c r="AX248" s="1" t="s">
        <v>293</v>
      </c>
      <c r="AY248" s="1" t="s">
        <v>22</v>
      </c>
      <c r="AZ248" s="1" t="str">
        <f>VLOOKUP(AY248,Legende!$A$5:$B$6,2,FALSE)</f>
        <v>getrennte Abfertigung, länger als 90 Min</v>
      </c>
      <c r="BA248" s="1" t="s">
        <v>41</v>
      </c>
      <c r="BB248" s="1">
        <v>32</v>
      </c>
      <c r="BC248" s="30" t="s">
        <v>41</v>
      </c>
      <c r="BD248">
        <v>2</v>
      </c>
      <c r="BE248" s="1" t="str">
        <f>VLOOKUP(BD248,Legende!$A$10:$B$16,2,FALSE)</f>
        <v>Dienstag</v>
      </c>
    </row>
    <row r="249" spans="1:57" x14ac:dyDescent="0.25">
      <c r="A249" s="1" t="s">
        <v>1205</v>
      </c>
      <c r="B249" s="1" t="s">
        <v>384</v>
      </c>
      <c r="C249" s="1" t="s">
        <v>4420</v>
      </c>
      <c r="D249" s="1" t="s">
        <v>1206</v>
      </c>
      <c r="E249" s="1" t="s">
        <v>17</v>
      </c>
      <c r="F249" s="1" t="s">
        <v>284</v>
      </c>
      <c r="G249" s="1" t="s">
        <v>285</v>
      </c>
      <c r="H249" s="3">
        <v>77</v>
      </c>
      <c r="I249" s="1" t="s">
        <v>286</v>
      </c>
      <c r="J249" s="4">
        <v>180</v>
      </c>
      <c r="K249" s="1" t="s">
        <v>23</v>
      </c>
      <c r="L249" s="1" t="s">
        <v>24</v>
      </c>
      <c r="M249" s="1" t="s">
        <v>17</v>
      </c>
      <c r="N249" s="2">
        <v>45845</v>
      </c>
      <c r="O249" s="5">
        <v>0.92708333333333004</v>
      </c>
      <c r="P249" s="2">
        <v>45845</v>
      </c>
      <c r="Q249" s="5">
        <v>0.93888888888888999</v>
      </c>
      <c r="R249" s="2">
        <v>45845</v>
      </c>
      <c r="S249" s="5">
        <v>0.93541666666667</v>
      </c>
      <c r="T249" s="1" t="s">
        <v>237</v>
      </c>
      <c r="U249" s="1" t="s">
        <v>311</v>
      </c>
      <c r="V249" s="1" t="str">
        <f>VLOOKUP(U249,Flughäfen!A:F,6,FALSE)</f>
        <v>Paris/Ch.de Gaulle</v>
      </c>
      <c r="W249" s="1" t="s">
        <v>44</v>
      </c>
      <c r="X249" s="1" t="s">
        <v>337</v>
      </c>
      <c r="Y249" s="1" t="s">
        <v>29</v>
      </c>
      <c r="Z249" s="1">
        <v>163</v>
      </c>
      <c r="AA249" s="1">
        <v>163</v>
      </c>
      <c r="AB249" s="1">
        <v>163</v>
      </c>
      <c r="AC249" s="1" t="s">
        <v>22</v>
      </c>
      <c r="AD249" s="1" t="str">
        <f>VLOOKUP(AC249,Legende!$A$5:$B$6,2,FALSE)</f>
        <v>getrennte Abfertigung, länger als 90 Min</v>
      </c>
      <c r="AE249" s="1" t="s">
        <v>41</v>
      </c>
      <c r="AF249" s="6">
        <v>1</v>
      </c>
      <c r="AG249" s="6" t="str">
        <f>VLOOKUP(AF249,Legende!$A$10:$B$16,2,FALSE)</f>
        <v>Montag</v>
      </c>
      <c r="AH249" s="2">
        <v>45846</v>
      </c>
      <c r="AI249" s="5">
        <v>0.29513888888889001</v>
      </c>
      <c r="AJ249" s="2">
        <v>45846</v>
      </c>
      <c r="AK249" s="5">
        <v>0.29375000000000001</v>
      </c>
      <c r="AL249" s="2">
        <v>45846</v>
      </c>
      <c r="AM249" s="5">
        <v>0.29930555555555999</v>
      </c>
      <c r="AN249" s="1" t="s">
        <v>237</v>
      </c>
      <c r="AO249" s="1" t="str">
        <f>VLOOKUP(AN249,Verkehrsarten!$A:$B,2,FALSE)</f>
        <v>Linienflug</v>
      </c>
      <c r="AP249" s="1" t="s">
        <v>950</v>
      </c>
      <c r="AQ249" s="1" t="s">
        <v>44</v>
      </c>
      <c r="AR249" s="1" t="s">
        <v>337</v>
      </c>
      <c r="AS249" s="1" t="s">
        <v>339</v>
      </c>
      <c r="AT249" s="1" t="s">
        <v>245</v>
      </c>
      <c r="AU249" s="1" t="s">
        <v>34</v>
      </c>
      <c r="AV249" s="1" t="s">
        <v>564</v>
      </c>
      <c r="AW249" s="1">
        <v>136</v>
      </c>
      <c r="AX249" s="1" t="s">
        <v>564</v>
      </c>
      <c r="AY249" s="1" t="s">
        <v>22</v>
      </c>
      <c r="AZ249" s="1" t="str">
        <f>VLOOKUP(AY249,Legende!$A$5:$B$6,2,FALSE)</f>
        <v>getrennte Abfertigung, länger als 90 Min</v>
      </c>
      <c r="BA249" s="1" t="s">
        <v>41</v>
      </c>
      <c r="BB249" s="1">
        <v>105</v>
      </c>
      <c r="BC249" s="30" t="s">
        <v>41</v>
      </c>
      <c r="BD249">
        <v>2</v>
      </c>
      <c r="BE249" s="1" t="str">
        <f>VLOOKUP(BD249,Legende!$A$10:$B$16,2,FALSE)</f>
        <v>Dienstag</v>
      </c>
    </row>
    <row r="250" spans="1:57" x14ac:dyDescent="0.25">
      <c r="A250" s="1" t="s">
        <v>1207</v>
      </c>
      <c r="B250" s="1" t="s">
        <v>308</v>
      </c>
      <c r="C250" s="1" t="s">
        <v>4420</v>
      </c>
      <c r="D250" s="1" t="s">
        <v>1208</v>
      </c>
      <c r="E250" s="1" t="s">
        <v>17</v>
      </c>
      <c r="F250" s="1" t="s">
        <v>284</v>
      </c>
      <c r="G250" s="1" t="s">
        <v>285</v>
      </c>
      <c r="H250" s="3">
        <v>77</v>
      </c>
      <c r="I250" s="1" t="s">
        <v>286</v>
      </c>
      <c r="J250" s="4">
        <v>180</v>
      </c>
      <c r="K250" s="1" t="s">
        <v>23</v>
      </c>
      <c r="L250" s="1" t="s">
        <v>24</v>
      </c>
      <c r="M250" s="32" t="s">
        <v>4421</v>
      </c>
      <c r="N250" s="2">
        <v>45845</v>
      </c>
      <c r="O250" s="5">
        <v>0.92013888888888995</v>
      </c>
      <c r="P250" s="2">
        <v>45845</v>
      </c>
      <c r="Q250" s="5">
        <v>0.94166666666666998</v>
      </c>
      <c r="R250" s="2">
        <v>45845</v>
      </c>
      <c r="S250" s="5">
        <v>0.93680555555556</v>
      </c>
      <c r="T250" s="1" t="s">
        <v>237</v>
      </c>
      <c r="U250" s="1" t="s">
        <v>206</v>
      </c>
      <c r="V250" s="1" t="str">
        <f>VLOOKUP(U250,Flughäfen!A:F,6,FALSE)</f>
        <v>Palma de Mallorca</v>
      </c>
      <c r="W250" s="1" t="s">
        <v>44</v>
      </c>
      <c r="X250" s="1" t="s">
        <v>315</v>
      </c>
      <c r="Y250" s="1" t="s">
        <v>29</v>
      </c>
      <c r="Z250" s="1">
        <v>126</v>
      </c>
      <c r="AA250" s="1">
        <v>126</v>
      </c>
      <c r="AB250" s="1">
        <v>126</v>
      </c>
      <c r="AC250" s="1" t="s">
        <v>22</v>
      </c>
      <c r="AD250" s="1" t="str">
        <f>VLOOKUP(AC250,Legende!$A$5:$B$6,2,FALSE)</f>
        <v>getrennte Abfertigung, länger als 90 Min</v>
      </c>
      <c r="AE250" s="1" t="s">
        <v>41</v>
      </c>
      <c r="AF250" s="6">
        <v>1</v>
      </c>
      <c r="AG250" s="6" t="str">
        <f>VLOOKUP(AF250,Legende!$A$10:$B$16,2,FALSE)</f>
        <v>Montag</v>
      </c>
      <c r="AH250" s="2">
        <v>45846</v>
      </c>
      <c r="AI250" s="5">
        <v>0.27083333333332998</v>
      </c>
      <c r="AJ250" s="2">
        <v>45846</v>
      </c>
      <c r="AK250" s="5">
        <v>0.27291666666667003</v>
      </c>
      <c r="AL250" s="2">
        <v>45846</v>
      </c>
      <c r="AM250" s="5">
        <v>0.27847222222222001</v>
      </c>
      <c r="AN250" s="1" t="s">
        <v>237</v>
      </c>
      <c r="AO250" s="1" t="str">
        <f>VLOOKUP(AN250,Verkehrsarten!$A:$B,2,FALSE)</f>
        <v>Linienflug</v>
      </c>
      <c r="AP250" s="1" t="s">
        <v>299</v>
      </c>
      <c r="AQ250" s="1" t="s">
        <v>27</v>
      </c>
      <c r="AR250" s="1" t="s">
        <v>315</v>
      </c>
      <c r="AS250" s="1" t="s">
        <v>951</v>
      </c>
      <c r="AT250" s="1" t="s">
        <v>245</v>
      </c>
      <c r="AU250" s="1" t="s">
        <v>34</v>
      </c>
      <c r="AV250" s="1" t="s">
        <v>699</v>
      </c>
      <c r="AW250" s="1">
        <v>97</v>
      </c>
      <c r="AX250" s="1" t="s">
        <v>699</v>
      </c>
      <c r="AY250" s="1" t="s">
        <v>22</v>
      </c>
      <c r="AZ250" s="1" t="str">
        <f>VLOOKUP(AY250,Legende!$A$5:$B$6,2,FALSE)</f>
        <v>getrennte Abfertigung, länger als 90 Min</v>
      </c>
      <c r="BA250" s="1" t="s">
        <v>63</v>
      </c>
      <c r="BB250" s="1">
        <v>17</v>
      </c>
      <c r="BC250" s="30" t="s">
        <v>41</v>
      </c>
      <c r="BD250">
        <v>2</v>
      </c>
      <c r="BE250" s="1" t="str">
        <f>VLOOKUP(BD250,Legende!$A$10:$B$16,2,FALSE)</f>
        <v>Dienstag</v>
      </c>
    </row>
    <row r="251" spans="1:57" x14ac:dyDescent="0.25">
      <c r="A251" s="1" t="s">
        <v>1209</v>
      </c>
      <c r="B251" s="1" t="s">
        <v>1210</v>
      </c>
      <c r="C251" s="1" t="s">
        <v>4420</v>
      </c>
      <c r="D251" s="1" t="s">
        <v>1211</v>
      </c>
      <c r="E251" s="1" t="s">
        <v>17</v>
      </c>
      <c r="F251" s="1" t="s">
        <v>399</v>
      </c>
      <c r="G251" s="1" t="s">
        <v>285</v>
      </c>
      <c r="H251" s="3">
        <v>94</v>
      </c>
      <c r="I251" s="1" t="s">
        <v>235</v>
      </c>
      <c r="J251" s="4">
        <v>212</v>
      </c>
      <c r="K251" s="1" t="s">
        <v>23</v>
      </c>
      <c r="L251" s="1" t="s">
        <v>24</v>
      </c>
      <c r="M251" s="32" t="s">
        <v>4421</v>
      </c>
      <c r="N251" s="2">
        <v>45845</v>
      </c>
      <c r="O251" s="5">
        <v>0.9375</v>
      </c>
      <c r="P251" s="2">
        <v>45845</v>
      </c>
      <c r="Q251" s="5">
        <v>0.94166666666666998</v>
      </c>
      <c r="R251" s="2">
        <v>45845</v>
      </c>
      <c r="S251" s="5">
        <v>0.9375</v>
      </c>
      <c r="T251" s="1" t="s">
        <v>237</v>
      </c>
      <c r="U251" s="1" t="s">
        <v>400</v>
      </c>
      <c r="V251" s="1" t="str">
        <f>VLOOKUP(U251,Flughäfen!A:F,6,FALSE)</f>
        <v>Hurghada</v>
      </c>
      <c r="W251" s="1" t="s">
        <v>15</v>
      </c>
      <c r="X251" s="1" t="s">
        <v>487</v>
      </c>
      <c r="Y251" s="1" t="s">
        <v>29</v>
      </c>
      <c r="Z251" s="1">
        <v>148</v>
      </c>
      <c r="AA251" s="1">
        <v>148</v>
      </c>
      <c r="AB251" s="1">
        <v>148</v>
      </c>
      <c r="AC251" s="1" t="s">
        <v>22</v>
      </c>
      <c r="AD251" s="1" t="str">
        <f>VLOOKUP(AC251,Legende!$A$5:$B$6,2,FALSE)</f>
        <v>getrennte Abfertigung, länger als 90 Min</v>
      </c>
      <c r="AE251" s="1" t="s">
        <v>41</v>
      </c>
      <c r="AF251" s="6">
        <v>1</v>
      </c>
      <c r="AG251" s="6" t="str">
        <f>VLOOKUP(AF251,Legende!$A$10:$B$16,2,FALSE)</f>
        <v>Montag</v>
      </c>
      <c r="AH251" s="2">
        <v>45846</v>
      </c>
      <c r="AI251" s="5">
        <v>0.25</v>
      </c>
      <c r="AJ251" s="2">
        <v>45846</v>
      </c>
      <c r="AK251" s="5">
        <v>0.26944444444443999</v>
      </c>
      <c r="AL251" s="2">
        <v>45846</v>
      </c>
      <c r="AM251" s="5">
        <v>0.27638888888889002</v>
      </c>
      <c r="AN251" s="1" t="s">
        <v>237</v>
      </c>
      <c r="AO251" s="1" t="str">
        <f>VLOOKUP(AN251,Verkehrsarten!$A:$B,2,FALSE)</f>
        <v>Linienflug</v>
      </c>
      <c r="AP251" s="1" t="s">
        <v>869</v>
      </c>
      <c r="AQ251" s="1" t="s">
        <v>44</v>
      </c>
      <c r="AR251" s="1" t="s">
        <v>487</v>
      </c>
      <c r="AS251" s="1" t="s">
        <v>488</v>
      </c>
      <c r="AT251" s="1" t="s">
        <v>405</v>
      </c>
      <c r="AU251" s="1" t="s">
        <v>34</v>
      </c>
      <c r="AV251" s="1" t="s">
        <v>450</v>
      </c>
      <c r="AW251" s="1">
        <v>212</v>
      </c>
      <c r="AX251" s="1" t="s">
        <v>450</v>
      </c>
      <c r="AY251" s="1" t="s">
        <v>22</v>
      </c>
      <c r="AZ251" s="1" t="str">
        <f>VLOOKUP(AY251,Legende!$A$5:$B$6,2,FALSE)</f>
        <v>getrennte Abfertigung, länger als 90 Min</v>
      </c>
      <c r="BA251" s="1" t="s">
        <v>41</v>
      </c>
      <c r="BB251" s="1">
        <v>186</v>
      </c>
      <c r="BC251" s="30" t="s">
        <v>41</v>
      </c>
      <c r="BD251">
        <v>2</v>
      </c>
      <c r="BE251" s="1" t="str">
        <f>VLOOKUP(BD251,Legende!$A$10:$B$16,2,FALSE)</f>
        <v>Dienstag</v>
      </c>
    </row>
    <row r="252" spans="1:57" x14ac:dyDescent="0.25">
      <c r="A252" s="1" t="s">
        <v>1212</v>
      </c>
      <c r="B252" s="1" t="s">
        <v>1213</v>
      </c>
      <c r="C252" s="1" t="s">
        <v>4420</v>
      </c>
      <c r="D252" s="1" t="s">
        <v>1214</v>
      </c>
      <c r="E252" s="1" t="s">
        <v>17</v>
      </c>
      <c r="F252" s="1" t="s">
        <v>284</v>
      </c>
      <c r="G252" s="1" t="s">
        <v>234</v>
      </c>
      <c r="H252" s="3">
        <v>74</v>
      </c>
      <c r="I252" s="1" t="s">
        <v>286</v>
      </c>
      <c r="J252" s="4">
        <v>180</v>
      </c>
      <c r="K252" s="1" t="s">
        <v>23</v>
      </c>
      <c r="L252" s="1" t="s">
        <v>24</v>
      </c>
      <c r="M252" s="32" t="s">
        <v>4421</v>
      </c>
      <c r="N252" s="2">
        <v>45845</v>
      </c>
      <c r="O252" s="5">
        <v>0.94791666666666996</v>
      </c>
      <c r="P252" s="2">
        <v>45845</v>
      </c>
      <c r="Q252" s="5">
        <v>0.94374999999999998</v>
      </c>
      <c r="R252" s="2">
        <v>45845</v>
      </c>
      <c r="S252" s="5">
        <v>0.93888888888888999</v>
      </c>
      <c r="T252" s="1" t="s">
        <v>237</v>
      </c>
      <c r="U252" s="1" t="s">
        <v>486</v>
      </c>
      <c r="V252" s="1" t="str">
        <f>VLOOKUP(U252,Flughäfen!A:F,6,FALSE)</f>
        <v>Madrid</v>
      </c>
      <c r="W252" s="1" t="s">
        <v>44</v>
      </c>
      <c r="X252" s="1" t="s">
        <v>386</v>
      </c>
      <c r="Y252" s="1" t="s">
        <v>29</v>
      </c>
      <c r="Z252" s="1">
        <v>157</v>
      </c>
      <c r="AA252" s="1">
        <v>157</v>
      </c>
      <c r="AB252" s="1">
        <v>157</v>
      </c>
      <c r="AC252" s="1" t="s">
        <v>22</v>
      </c>
      <c r="AD252" s="1" t="str">
        <f>VLOOKUP(AC252,Legende!$A$5:$B$6,2,FALSE)</f>
        <v>getrennte Abfertigung, länger als 90 Min</v>
      </c>
      <c r="AE252" s="1" t="s">
        <v>63</v>
      </c>
      <c r="AF252" s="6">
        <v>1</v>
      </c>
      <c r="AG252" s="6" t="str">
        <f>VLOOKUP(AF252,Legende!$A$10:$B$16,2,FALSE)</f>
        <v>Montag</v>
      </c>
      <c r="AH252" s="2">
        <v>45846</v>
      </c>
      <c r="AI252" s="5">
        <v>0.28472222222221999</v>
      </c>
      <c r="AJ252" s="2">
        <v>45846</v>
      </c>
      <c r="AK252" s="5">
        <v>0.28888888888889003</v>
      </c>
      <c r="AL252" s="2">
        <v>45846</v>
      </c>
      <c r="AM252" s="5">
        <v>0.29652777777778</v>
      </c>
      <c r="AN252" s="1" t="s">
        <v>237</v>
      </c>
      <c r="AO252" s="1" t="str">
        <f>VLOOKUP(AN252,Verkehrsarten!$A:$B,2,FALSE)</f>
        <v>Linienflug</v>
      </c>
      <c r="AP252" s="1" t="s">
        <v>486</v>
      </c>
      <c r="AQ252" s="1" t="s">
        <v>44</v>
      </c>
      <c r="AR252" s="1" t="s">
        <v>386</v>
      </c>
      <c r="AS252" s="1" t="s">
        <v>502</v>
      </c>
      <c r="AT252" s="1" t="s">
        <v>1215</v>
      </c>
      <c r="AU252" s="1" t="s">
        <v>34</v>
      </c>
      <c r="AV252" s="1" t="s">
        <v>338</v>
      </c>
      <c r="AW252" s="1">
        <v>159</v>
      </c>
      <c r="AX252" s="1" t="s">
        <v>338</v>
      </c>
      <c r="AY252" s="1" t="s">
        <v>22</v>
      </c>
      <c r="AZ252" s="1" t="str">
        <f>VLOOKUP(AY252,Legende!$A$5:$B$6,2,FALSE)</f>
        <v>getrennte Abfertigung, länger als 90 Min</v>
      </c>
      <c r="BA252" s="1" t="s">
        <v>35</v>
      </c>
      <c r="BB252" s="1">
        <v>119</v>
      </c>
      <c r="BC252" s="30" t="s">
        <v>63</v>
      </c>
      <c r="BD252">
        <v>2</v>
      </c>
      <c r="BE252" s="1" t="str">
        <f>VLOOKUP(BD252,Legende!$A$10:$B$16,2,FALSE)</f>
        <v>Dienstag</v>
      </c>
    </row>
    <row r="253" spans="1:57" x14ac:dyDescent="0.25">
      <c r="A253" s="1" t="s">
        <v>1216</v>
      </c>
      <c r="B253" s="1" t="s">
        <v>1217</v>
      </c>
      <c r="C253" s="1" t="s">
        <v>4420</v>
      </c>
      <c r="D253" s="1" t="s">
        <v>1218</v>
      </c>
      <c r="E253" s="1" t="s">
        <v>17</v>
      </c>
      <c r="F253" s="1" t="s">
        <v>251</v>
      </c>
      <c r="G253" s="1" t="s">
        <v>252</v>
      </c>
      <c r="H253" s="3">
        <v>64</v>
      </c>
      <c r="I253" s="1" t="s">
        <v>253</v>
      </c>
      <c r="J253" s="4">
        <v>142</v>
      </c>
      <c r="K253" s="1" t="s">
        <v>23</v>
      </c>
      <c r="L253" s="1" t="s">
        <v>24</v>
      </c>
      <c r="M253" s="1" t="s">
        <v>17</v>
      </c>
      <c r="N253" s="2">
        <v>45845</v>
      </c>
      <c r="O253" s="5">
        <v>0.93055555555556002</v>
      </c>
      <c r="P253" s="2">
        <v>45845</v>
      </c>
      <c r="Q253" s="5">
        <v>0.94583333333332997</v>
      </c>
      <c r="R253" s="2">
        <v>45845</v>
      </c>
      <c r="S253" s="5">
        <v>0.94166666666666998</v>
      </c>
      <c r="T253" s="1" t="s">
        <v>237</v>
      </c>
      <c r="U253" s="1" t="s">
        <v>370</v>
      </c>
      <c r="V253" s="1" t="str">
        <f>VLOOKUP(U253,Flughäfen!A:F,6,FALSE)</f>
        <v>Brüssel</v>
      </c>
      <c r="W253" s="1" t="s">
        <v>44</v>
      </c>
      <c r="X253" s="1" t="s">
        <v>964</v>
      </c>
      <c r="Y253" s="1" t="s">
        <v>29</v>
      </c>
      <c r="Z253" s="1">
        <v>116</v>
      </c>
      <c r="AA253" s="1">
        <v>116</v>
      </c>
      <c r="AB253" s="1">
        <v>116</v>
      </c>
      <c r="AC253" s="1" t="s">
        <v>22</v>
      </c>
      <c r="AD253" s="1" t="str">
        <f>VLOOKUP(AC253,Legende!$A$5:$B$6,2,FALSE)</f>
        <v>getrennte Abfertigung, länger als 90 Min</v>
      </c>
      <c r="AE253" s="1" t="s">
        <v>63</v>
      </c>
      <c r="AF253" s="6">
        <v>1</v>
      </c>
      <c r="AG253" s="6" t="str">
        <f>VLOOKUP(AF253,Legende!$A$10:$B$16,2,FALSE)</f>
        <v>Montag</v>
      </c>
      <c r="AH253" s="2">
        <v>45846</v>
      </c>
      <c r="AI253" s="5">
        <v>0.29513888888889001</v>
      </c>
      <c r="AJ253" s="2">
        <v>45846</v>
      </c>
      <c r="AK253" s="5">
        <v>0.29583333333333001</v>
      </c>
      <c r="AL253" s="2">
        <v>45846</v>
      </c>
      <c r="AM253" s="5">
        <v>0.30486111111110997</v>
      </c>
      <c r="AN253" s="1" t="s">
        <v>237</v>
      </c>
      <c r="AO253" s="1" t="str">
        <f>VLOOKUP(AN253,Verkehrsarten!$A:$B,2,FALSE)</f>
        <v>Linienflug</v>
      </c>
      <c r="AP253" s="1" t="s">
        <v>370</v>
      </c>
      <c r="AQ253" s="1" t="s">
        <v>44</v>
      </c>
      <c r="AR253" s="1" t="s">
        <v>964</v>
      </c>
      <c r="AS253" s="1" t="s">
        <v>830</v>
      </c>
      <c r="AT253" s="1" t="s">
        <v>259</v>
      </c>
      <c r="AU253" s="1" t="s">
        <v>34</v>
      </c>
      <c r="AV253" s="1" t="s">
        <v>256</v>
      </c>
      <c r="AW253" s="1">
        <v>119</v>
      </c>
      <c r="AX253" s="1" t="s">
        <v>256</v>
      </c>
      <c r="AY253" s="1" t="s">
        <v>22</v>
      </c>
      <c r="AZ253" s="1" t="str">
        <f>VLOOKUP(AY253,Legende!$A$5:$B$6,2,FALSE)</f>
        <v>getrennte Abfertigung, länger als 90 Min</v>
      </c>
      <c r="BA253" s="1" t="s">
        <v>63</v>
      </c>
      <c r="BB253" s="1">
        <v>84</v>
      </c>
      <c r="BC253" s="30" t="s">
        <v>63</v>
      </c>
      <c r="BD253">
        <v>2</v>
      </c>
      <c r="BE253" s="1" t="str">
        <f>VLOOKUP(BD253,Legende!$A$10:$B$16,2,FALSE)</f>
        <v>Dienstag</v>
      </c>
    </row>
    <row r="254" spans="1:57" x14ac:dyDescent="0.25">
      <c r="A254" s="1" t="s">
        <v>1219</v>
      </c>
      <c r="B254" s="1" t="s">
        <v>343</v>
      </c>
      <c r="C254" s="1" t="s">
        <v>4420</v>
      </c>
      <c r="D254" s="1" t="s">
        <v>1220</v>
      </c>
      <c r="E254" s="1" t="s">
        <v>17</v>
      </c>
      <c r="F254" s="1" t="s">
        <v>251</v>
      </c>
      <c r="G254" s="1" t="s">
        <v>252</v>
      </c>
      <c r="H254" s="3">
        <v>68</v>
      </c>
      <c r="I254" s="1" t="s">
        <v>253</v>
      </c>
      <c r="J254" s="4">
        <v>150</v>
      </c>
      <c r="K254" s="1" t="s">
        <v>23</v>
      </c>
      <c r="L254" s="1" t="s">
        <v>24</v>
      </c>
      <c r="M254" s="1" t="s">
        <v>17</v>
      </c>
      <c r="N254" s="2">
        <v>45845</v>
      </c>
      <c r="O254" s="5">
        <v>0.9375</v>
      </c>
      <c r="P254" s="2">
        <v>45845</v>
      </c>
      <c r="Q254" s="5">
        <v>0.94652777777777997</v>
      </c>
      <c r="R254" s="2">
        <v>45845</v>
      </c>
      <c r="S254" s="5">
        <v>0.94305555555555998</v>
      </c>
      <c r="T254" s="1" t="s">
        <v>237</v>
      </c>
      <c r="U254" s="1" t="s">
        <v>353</v>
      </c>
      <c r="V254" s="1" t="str">
        <f>VLOOKUP(U254,Flughäfen!A:F,6,FALSE)</f>
        <v>Thessaloniki</v>
      </c>
      <c r="W254" s="1" t="s">
        <v>44</v>
      </c>
      <c r="X254" s="1" t="s">
        <v>364</v>
      </c>
      <c r="Y254" s="1" t="s">
        <v>29</v>
      </c>
      <c r="Z254" s="1">
        <v>52</v>
      </c>
      <c r="AA254" s="1">
        <v>52</v>
      </c>
      <c r="AB254" s="1">
        <v>52</v>
      </c>
      <c r="AC254" s="1" t="s">
        <v>22</v>
      </c>
      <c r="AD254" s="1" t="str">
        <f>VLOOKUP(AC254,Legende!$A$5:$B$6,2,FALSE)</f>
        <v>getrennte Abfertigung, länger als 90 Min</v>
      </c>
      <c r="AE254" s="1" t="s">
        <v>41</v>
      </c>
      <c r="AF254" s="6">
        <v>1</v>
      </c>
      <c r="AG254" s="6" t="str">
        <f>VLOOKUP(AF254,Legende!$A$10:$B$16,2,FALSE)</f>
        <v>Montag</v>
      </c>
      <c r="AH254" s="2">
        <v>45846</v>
      </c>
      <c r="AI254" s="5">
        <v>0.29166666666667002</v>
      </c>
      <c r="AJ254" s="2">
        <v>45846</v>
      </c>
      <c r="AK254" s="5">
        <v>0.28888888888889003</v>
      </c>
      <c r="AL254" s="2">
        <v>45846</v>
      </c>
      <c r="AM254" s="5">
        <v>0.29513888888889001</v>
      </c>
      <c r="AN254" s="1" t="s">
        <v>237</v>
      </c>
      <c r="AO254" s="1" t="str">
        <f>VLOOKUP(AN254,Verkehrsarten!$A:$B,2,FALSE)</f>
        <v>Linienflug</v>
      </c>
      <c r="AP254" s="1" t="s">
        <v>242</v>
      </c>
      <c r="AQ254" s="1" t="s">
        <v>44</v>
      </c>
      <c r="AR254" s="1" t="s">
        <v>287</v>
      </c>
      <c r="AS254" s="1" t="s">
        <v>414</v>
      </c>
      <c r="AT254" s="1" t="s">
        <v>245</v>
      </c>
      <c r="AU254" s="1" t="s">
        <v>34</v>
      </c>
      <c r="AV254" s="1" t="s">
        <v>752</v>
      </c>
      <c r="AW254" s="1">
        <v>134</v>
      </c>
      <c r="AX254" s="1" t="s">
        <v>752</v>
      </c>
      <c r="AY254" s="1" t="s">
        <v>22</v>
      </c>
      <c r="AZ254" s="1" t="str">
        <f>VLOOKUP(AY254,Legende!$A$5:$B$6,2,FALSE)</f>
        <v>getrennte Abfertigung, länger als 90 Min</v>
      </c>
      <c r="BA254" s="1" t="s">
        <v>41</v>
      </c>
      <c r="BB254" s="1">
        <v>83</v>
      </c>
      <c r="BC254" s="30" t="s">
        <v>41</v>
      </c>
      <c r="BD254">
        <v>2</v>
      </c>
      <c r="BE254" s="1" t="str">
        <f>VLOOKUP(BD254,Legende!$A$10:$B$16,2,FALSE)</f>
        <v>Dienstag</v>
      </c>
    </row>
    <row r="255" spans="1:57" x14ac:dyDescent="0.25">
      <c r="A255" s="1" t="s">
        <v>1221</v>
      </c>
      <c r="B255" s="1" t="s">
        <v>1222</v>
      </c>
      <c r="C255" s="1" t="s">
        <v>4420</v>
      </c>
      <c r="D255" s="1" t="s">
        <v>1223</v>
      </c>
      <c r="E255" s="1" t="s">
        <v>17</v>
      </c>
      <c r="F255" s="1" t="s">
        <v>284</v>
      </c>
      <c r="G255" s="1" t="s">
        <v>234</v>
      </c>
      <c r="H255" s="3">
        <v>75</v>
      </c>
      <c r="I255" s="1" t="s">
        <v>286</v>
      </c>
      <c r="J255" s="4">
        <v>180</v>
      </c>
      <c r="K255" s="1" t="s">
        <v>23</v>
      </c>
      <c r="L255" s="1" t="s">
        <v>24</v>
      </c>
      <c r="M255" s="32" t="s">
        <v>4421</v>
      </c>
      <c r="N255" s="2">
        <v>45845</v>
      </c>
      <c r="O255" s="5">
        <v>0.94444444444443998</v>
      </c>
      <c r="P255" s="2">
        <v>45845</v>
      </c>
      <c r="Q255" s="5">
        <v>0.94791666666666996</v>
      </c>
      <c r="R255" s="2">
        <v>45845</v>
      </c>
      <c r="S255" s="5">
        <v>0.94374999999999998</v>
      </c>
      <c r="T255" s="1" t="s">
        <v>237</v>
      </c>
      <c r="U255" s="1" t="s">
        <v>467</v>
      </c>
      <c r="V255" s="1" t="str">
        <f>VLOOKUP(U255,Flughäfen!A:F,6,FALSE)</f>
        <v>London/Heathrow</v>
      </c>
      <c r="W255" s="1" t="s">
        <v>44</v>
      </c>
      <c r="X255" s="1" t="s">
        <v>513</v>
      </c>
      <c r="Y255" s="1" t="s">
        <v>29</v>
      </c>
      <c r="Z255" s="1">
        <v>144</v>
      </c>
      <c r="AA255" s="1">
        <v>144</v>
      </c>
      <c r="AB255" s="1">
        <v>144</v>
      </c>
      <c r="AC255" s="1" t="s">
        <v>22</v>
      </c>
      <c r="AD255" s="1" t="str">
        <f>VLOOKUP(AC255,Legende!$A$5:$B$6,2,FALSE)</f>
        <v>getrennte Abfertigung, länger als 90 Min</v>
      </c>
      <c r="AE255" s="1" t="s">
        <v>63</v>
      </c>
      <c r="AF255" s="6">
        <v>1</v>
      </c>
      <c r="AG255" s="6" t="str">
        <f>VLOOKUP(AF255,Legende!$A$10:$B$16,2,FALSE)</f>
        <v>Montag</v>
      </c>
      <c r="AH255" s="2">
        <v>45846</v>
      </c>
      <c r="AI255" s="5">
        <v>0.25694444444443998</v>
      </c>
      <c r="AJ255" s="2">
        <v>45846</v>
      </c>
      <c r="AK255" s="5">
        <v>0.26250000000000001</v>
      </c>
      <c r="AL255" s="2">
        <v>45846</v>
      </c>
      <c r="AM255" s="5">
        <v>0.27291666666667003</v>
      </c>
      <c r="AN255" s="1" t="s">
        <v>237</v>
      </c>
      <c r="AO255" s="1" t="str">
        <f>VLOOKUP(AN255,Verkehrsarten!$A:$B,2,FALSE)</f>
        <v>Linienflug</v>
      </c>
      <c r="AP255" s="1" t="s">
        <v>467</v>
      </c>
      <c r="AQ255" s="1" t="s">
        <v>44</v>
      </c>
      <c r="AR255" s="1" t="s">
        <v>513</v>
      </c>
      <c r="AS255" s="1" t="s">
        <v>514</v>
      </c>
      <c r="AT255" s="1" t="s">
        <v>515</v>
      </c>
      <c r="AU255" s="1" t="s">
        <v>34</v>
      </c>
      <c r="AV255" s="1" t="s">
        <v>288</v>
      </c>
      <c r="AW255" s="1">
        <v>142</v>
      </c>
      <c r="AX255" s="1" t="s">
        <v>288</v>
      </c>
      <c r="AY255" s="1" t="s">
        <v>22</v>
      </c>
      <c r="AZ255" s="1" t="str">
        <f>VLOOKUP(AY255,Legende!$A$5:$B$6,2,FALSE)</f>
        <v>getrennte Abfertigung, länger als 90 Min</v>
      </c>
      <c r="BA255" s="1" t="s">
        <v>63</v>
      </c>
      <c r="BB255" s="1">
        <v>118</v>
      </c>
      <c r="BC255" s="30" t="s">
        <v>63</v>
      </c>
      <c r="BD255">
        <v>2</v>
      </c>
      <c r="BE255" s="1" t="str">
        <f>VLOOKUP(BD255,Legende!$A$10:$B$16,2,FALSE)</f>
        <v>Dienstag</v>
      </c>
    </row>
    <row r="256" spans="1:57" x14ac:dyDescent="0.25">
      <c r="A256" s="1" t="s">
        <v>1224</v>
      </c>
      <c r="B256" s="1" t="s">
        <v>446</v>
      </c>
      <c r="C256" s="1" t="s">
        <v>4420</v>
      </c>
      <c r="D256" s="1" t="s">
        <v>1225</v>
      </c>
      <c r="E256" s="1" t="s">
        <v>17</v>
      </c>
      <c r="F256" s="1" t="s">
        <v>399</v>
      </c>
      <c r="G256" s="1" t="s">
        <v>285</v>
      </c>
      <c r="H256" s="3">
        <v>94</v>
      </c>
      <c r="I256" s="1" t="s">
        <v>235</v>
      </c>
      <c r="J256" s="4">
        <v>215</v>
      </c>
      <c r="K256" s="1" t="s">
        <v>23</v>
      </c>
      <c r="L256" s="1" t="s">
        <v>24</v>
      </c>
      <c r="M256" s="32" t="s">
        <v>4421</v>
      </c>
      <c r="N256" s="2">
        <v>45845</v>
      </c>
      <c r="O256" s="5">
        <v>0.9375</v>
      </c>
      <c r="P256" s="2">
        <v>45845</v>
      </c>
      <c r="Q256" s="5">
        <v>0.95138888888888995</v>
      </c>
      <c r="R256" s="2">
        <v>45845</v>
      </c>
      <c r="S256" s="5">
        <v>0.94652777777777997</v>
      </c>
      <c r="T256" s="1" t="s">
        <v>237</v>
      </c>
      <c r="U256" s="1" t="s">
        <v>869</v>
      </c>
      <c r="V256" s="1" t="str">
        <f>VLOOKUP(U256,Flughäfen!A:F,6,FALSE)</f>
        <v>Chania</v>
      </c>
      <c r="W256" s="1" t="s">
        <v>44</v>
      </c>
      <c r="X256" s="1" t="s">
        <v>290</v>
      </c>
      <c r="Y256" s="1" t="s">
        <v>29</v>
      </c>
      <c r="Z256" s="1">
        <v>179</v>
      </c>
      <c r="AA256" s="1">
        <v>179</v>
      </c>
      <c r="AB256" s="1">
        <v>179</v>
      </c>
      <c r="AC256" s="1" t="s">
        <v>22</v>
      </c>
      <c r="AD256" s="1" t="str">
        <f>VLOOKUP(AC256,Legende!$A$5:$B$6,2,FALSE)</f>
        <v>getrennte Abfertigung, länger als 90 Min</v>
      </c>
      <c r="AE256" s="1" t="s">
        <v>41</v>
      </c>
      <c r="AF256" s="6">
        <v>1</v>
      </c>
      <c r="AG256" s="6" t="str">
        <f>VLOOKUP(AF256,Legende!$A$10:$B$16,2,FALSE)</f>
        <v>Montag</v>
      </c>
      <c r="AH256" s="2">
        <v>45846</v>
      </c>
      <c r="AI256" s="5">
        <v>0.25347222222221999</v>
      </c>
      <c r="AJ256" s="2">
        <v>45846</v>
      </c>
      <c r="AK256" s="5">
        <v>0.25902777777778002</v>
      </c>
      <c r="AL256" s="2">
        <v>45846</v>
      </c>
      <c r="AM256" s="5">
        <v>0.26458333333333001</v>
      </c>
      <c r="AN256" s="1" t="s">
        <v>237</v>
      </c>
      <c r="AO256" s="1" t="str">
        <f>VLOOKUP(AN256,Verkehrsarten!$A:$B,2,FALSE)</f>
        <v>Linienflug</v>
      </c>
      <c r="AP256" s="1" t="s">
        <v>400</v>
      </c>
      <c r="AQ256" s="1" t="s">
        <v>15</v>
      </c>
      <c r="AR256" s="1" t="s">
        <v>290</v>
      </c>
      <c r="AS256" s="1" t="s">
        <v>291</v>
      </c>
      <c r="AT256" s="1" t="s">
        <v>405</v>
      </c>
      <c r="AU256" s="1" t="s">
        <v>34</v>
      </c>
      <c r="AV256" s="1" t="s">
        <v>1226</v>
      </c>
      <c r="AW256" s="1">
        <v>214</v>
      </c>
      <c r="AX256" s="1" t="s">
        <v>1226</v>
      </c>
      <c r="AY256" s="1" t="s">
        <v>22</v>
      </c>
      <c r="AZ256" s="1" t="str">
        <f>VLOOKUP(AY256,Legende!$A$5:$B$6,2,FALSE)</f>
        <v>getrennte Abfertigung, länger als 90 Min</v>
      </c>
      <c r="BA256" s="1" t="s">
        <v>41</v>
      </c>
      <c r="BB256" s="1">
        <v>209</v>
      </c>
      <c r="BC256" s="30" t="s">
        <v>41</v>
      </c>
      <c r="BD256">
        <v>2</v>
      </c>
      <c r="BE256" s="1" t="str">
        <f>VLOOKUP(BD256,Legende!$A$10:$B$16,2,FALSE)</f>
        <v>Dienstag</v>
      </c>
    </row>
    <row r="257" spans="1:57" x14ac:dyDescent="0.25">
      <c r="A257" s="1" t="s">
        <v>1227</v>
      </c>
      <c r="B257" s="1" t="s">
        <v>439</v>
      </c>
      <c r="C257" s="1" t="s">
        <v>4420</v>
      </c>
      <c r="D257" s="1" t="s">
        <v>1228</v>
      </c>
      <c r="E257" s="1" t="s">
        <v>17</v>
      </c>
      <c r="F257" s="1" t="s">
        <v>284</v>
      </c>
      <c r="G257" s="1" t="s">
        <v>285</v>
      </c>
      <c r="H257" s="3">
        <v>77</v>
      </c>
      <c r="I257" s="1" t="s">
        <v>286</v>
      </c>
      <c r="J257" s="4">
        <v>180</v>
      </c>
      <c r="K257" s="1" t="s">
        <v>23</v>
      </c>
      <c r="L257" s="1" t="s">
        <v>24</v>
      </c>
      <c r="M257" s="32" t="s">
        <v>4421</v>
      </c>
      <c r="N257" s="2">
        <v>45845</v>
      </c>
      <c r="O257" s="5">
        <v>0.93402777777778001</v>
      </c>
      <c r="P257" s="2">
        <v>45845</v>
      </c>
      <c r="Q257" s="5">
        <v>0.95208333333332995</v>
      </c>
      <c r="R257" s="2">
        <v>45845</v>
      </c>
      <c r="S257" s="5">
        <v>0.94861111111110996</v>
      </c>
      <c r="T257" s="1" t="s">
        <v>237</v>
      </c>
      <c r="U257" s="1" t="s">
        <v>242</v>
      </c>
      <c r="V257" s="1" t="str">
        <f>VLOOKUP(U257,Flughäfen!A:F,6,FALSE)</f>
        <v>Barcelona</v>
      </c>
      <c r="W257" s="1" t="s">
        <v>44</v>
      </c>
      <c r="X257" s="1" t="s">
        <v>123</v>
      </c>
      <c r="Y257" s="1" t="s">
        <v>29</v>
      </c>
      <c r="Z257" s="1">
        <v>111</v>
      </c>
      <c r="AA257" s="1">
        <v>111</v>
      </c>
      <c r="AB257" s="1">
        <v>111</v>
      </c>
      <c r="AC257" s="1" t="s">
        <v>22</v>
      </c>
      <c r="AD257" s="1" t="str">
        <f>VLOOKUP(AC257,Legende!$A$5:$B$6,2,FALSE)</f>
        <v>getrennte Abfertigung, länger als 90 Min</v>
      </c>
      <c r="AE257" s="1" t="s">
        <v>41</v>
      </c>
      <c r="AF257" s="6">
        <v>1</v>
      </c>
      <c r="AG257" s="6" t="str">
        <f>VLOOKUP(AF257,Legende!$A$10:$B$16,2,FALSE)</f>
        <v>Montag</v>
      </c>
      <c r="AH257" s="2">
        <v>45846</v>
      </c>
      <c r="AI257" s="5">
        <v>0.27083333333332998</v>
      </c>
      <c r="AJ257" s="2">
        <v>45846</v>
      </c>
      <c r="AK257" s="5">
        <v>0.27361111111110997</v>
      </c>
      <c r="AL257" s="2">
        <v>45846</v>
      </c>
      <c r="AM257" s="5">
        <v>0.28055555555556</v>
      </c>
      <c r="AN257" s="1" t="s">
        <v>237</v>
      </c>
      <c r="AO257" s="1" t="str">
        <f>VLOOKUP(AN257,Verkehrsarten!$A:$B,2,FALSE)</f>
        <v>Linienflug</v>
      </c>
      <c r="AP257" s="1" t="s">
        <v>809</v>
      </c>
      <c r="AQ257" s="1" t="s">
        <v>44</v>
      </c>
      <c r="AR257" s="1" t="s">
        <v>123</v>
      </c>
      <c r="AS257" s="1" t="s">
        <v>443</v>
      </c>
      <c r="AT257" s="1" t="s">
        <v>245</v>
      </c>
      <c r="AU257" s="1" t="s">
        <v>34</v>
      </c>
      <c r="AV257" s="1" t="s">
        <v>416</v>
      </c>
      <c r="AW257" s="1">
        <v>174</v>
      </c>
      <c r="AX257" s="1" t="s">
        <v>416</v>
      </c>
      <c r="AY257" s="1" t="s">
        <v>22</v>
      </c>
      <c r="AZ257" s="1" t="str">
        <f>VLOOKUP(AY257,Legende!$A$5:$B$6,2,FALSE)</f>
        <v>getrennte Abfertigung, länger als 90 Min</v>
      </c>
      <c r="BA257" s="1" t="s">
        <v>41</v>
      </c>
      <c r="BB257" s="1">
        <v>111</v>
      </c>
      <c r="BC257" s="30" t="s">
        <v>41</v>
      </c>
      <c r="BD257">
        <v>2</v>
      </c>
      <c r="BE257" s="1" t="str">
        <f>VLOOKUP(BD257,Legende!$A$10:$B$16,2,FALSE)</f>
        <v>Dienstag</v>
      </c>
    </row>
    <row r="258" spans="1:57" x14ac:dyDescent="0.25">
      <c r="A258" s="1" t="s">
        <v>1229</v>
      </c>
      <c r="B258" s="1" t="s">
        <v>1230</v>
      </c>
      <c r="C258" s="1" t="s">
        <v>4420</v>
      </c>
      <c r="D258" s="1" t="s">
        <v>1231</v>
      </c>
      <c r="E258" s="1" t="s">
        <v>17</v>
      </c>
      <c r="F258" s="1" t="s">
        <v>284</v>
      </c>
      <c r="G258" s="1" t="s">
        <v>285</v>
      </c>
      <c r="H258" s="3">
        <v>77</v>
      </c>
      <c r="I258" s="1" t="s">
        <v>286</v>
      </c>
      <c r="J258" s="4">
        <v>174</v>
      </c>
      <c r="K258" s="1" t="s">
        <v>23</v>
      </c>
      <c r="L258" s="1" t="s">
        <v>24</v>
      </c>
      <c r="M258" s="1" t="s">
        <v>17</v>
      </c>
      <c r="N258" s="2">
        <v>45845</v>
      </c>
      <c r="O258" s="5">
        <v>0.92708333333333004</v>
      </c>
      <c r="P258" s="2">
        <v>45845</v>
      </c>
      <c r="Q258" s="5">
        <v>0.95763888888889004</v>
      </c>
      <c r="R258" s="2">
        <v>45845</v>
      </c>
      <c r="S258" s="5">
        <v>0.95208333333332995</v>
      </c>
      <c r="T258" s="1" t="s">
        <v>237</v>
      </c>
      <c r="U258" s="1" t="s">
        <v>477</v>
      </c>
      <c r="V258" s="1" t="str">
        <f>VLOOKUP(U258,Flughäfen!A:F,6,FALSE)</f>
        <v>Wien</v>
      </c>
      <c r="W258" s="1" t="s">
        <v>44</v>
      </c>
      <c r="X258" s="1" t="s">
        <v>507</v>
      </c>
      <c r="Y258" s="1" t="s">
        <v>29</v>
      </c>
      <c r="Z258" s="1">
        <v>109</v>
      </c>
      <c r="AA258" s="1">
        <v>109</v>
      </c>
      <c r="AB258" s="1">
        <v>109</v>
      </c>
      <c r="AC258" s="1" t="s">
        <v>22</v>
      </c>
      <c r="AD258" s="1" t="str">
        <f>VLOOKUP(AC258,Legende!$A$5:$B$6,2,FALSE)</f>
        <v>getrennte Abfertigung, länger als 90 Min</v>
      </c>
      <c r="AE258" s="1" t="s">
        <v>63</v>
      </c>
      <c r="AF258" s="6">
        <v>1</v>
      </c>
      <c r="AG258" s="6" t="str">
        <f>VLOOKUP(AF258,Legende!$A$10:$B$16,2,FALSE)</f>
        <v>Montag</v>
      </c>
      <c r="AH258" s="2">
        <v>45846</v>
      </c>
      <c r="AI258" s="5">
        <v>0.3125</v>
      </c>
      <c r="AJ258" s="2">
        <v>45846</v>
      </c>
      <c r="AK258" s="5">
        <v>0.31111111111111001</v>
      </c>
      <c r="AL258" s="2">
        <v>45846</v>
      </c>
      <c r="AM258" s="5">
        <v>0.31805555555555998</v>
      </c>
      <c r="AN258" s="1" t="s">
        <v>237</v>
      </c>
      <c r="AO258" s="1" t="str">
        <f>VLOOKUP(AN258,Verkehrsarten!$A:$B,2,FALSE)</f>
        <v>Linienflug</v>
      </c>
      <c r="AP258" s="1" t="s">
        <v>477</v>
      </c>
      <c r="AQ258" s="1" t="s">
        <v>44</v>
      </c>
      <c r="AR258" s="1" t="s">
        <v>507</v>
      </c>
      <c r="AS258" s="1" t="s">
        <v>657</v>
      </c>
      <c r="AT258" s="1" t="s">
        <v>259</v>
      </c>
      <c r="AU258" s="1" t="s">
        <v>34</v>
      </c>
      <c r="AV258" s="1" t="s">
        <v>366</v>
      </c>
      <c r="AW258" s="1">
        <v>128</v>
      </c>
      <c r="AX258" s="1" t="s">
        <v>366</v>
      </c>
      <c r="AY258" s="1" t="s">
        <v>22</v>
      </c>
      <c r="AZ258" s="1" t="str">
        <f>VLOOKUP(AY258,Legende!$A$5:$B$6,2,FALSE)</f>
        <v>getrennte Abfertigung, länger als 90 Min</v>
      </c>
      <c r="BA258" s="1" t="s">
        <v>63</v>
      </c>
      <c r="BB258" s="1">
        <v>76</v>
      </c>
      <c r="BC258" s="30" t="s">
        <v>63</v>
      </c>
      <c r="BD258">
        <v>2</v>
      </c>
      <c r="BE258" s="1" t="str">
        <f>VLOOKUP(BD258,Legende!$A$10:$B$16,2,FALSE)</f>
        <v>Dienstag</v>
      </c>
    </row>
    <row r="259" spans="1:57" x14ac:dyDescent="0.25">
      <c r="A259" s="1" t="s">
        <v>1232</v>
      </c>
      <c r="B259" s="1" t="s">
        <v>505</v>
      </c>
      <c r="C259" s="1" t="s">
        <v>4420</v>
      </c>
      <c r="D259" s="1" t="s">
        <v>1233</v>
      </c>
      <c r="E259" s="1" t="s">
        <v>17</v>
      </c>
      <c r="F259" s="1" t="s">
        <v>251</v>
      </c>
      <c r="G259" s="1" t="s">
        <v>252</v>
      </c>
      <c r="H259" s="3">
        <v>68</v>
      </c>
      <c r="I259" s="1" t="s">
        <v>253</v>
      </c>
      <c r="J259" s="4">
        <v>150</v>
      </c>
      <c r="K259" s="1" t="s">
        <v>23</v>
      </c>
      <c r="L259" s="1" t="s">
        <v>24</v>
      </c>
      <c r="M259" s="1" t="s">
        <v>17</v>
      </c>
      <c r="N259" s="2">
        <v>45845</v>
      </c>
      <c r="O259" s="5">
        <v>0.93055555555556002</v>
      </c>
      <c r="P259" s="2">
        <v>45845</v>
      </c>
      <c r="Q259" s="5">
        <v>0.96250000000000002</v>
      </c>
      <c r="R259" s="2">
        <v>45845</v>
      </c>
      <c r="S259" s="5">
        <v>0.95972222222222003</v>
      </c>
      <c r="T259" s="1" t="s">
        <v>237</v>
      </c>
      <c r="U259" s="1" t="s">
        <v>299</v>
      </c>
      <c r="V259" s="1" t="str">
        <f>VLOOKUP(U259,Flughäfen!A:F,6,FALSE)</f>
        <v>München</v>
      </c>
      <c r="W259" s="1" t="s">
        <v>27</v>
      </c>
      <c r="X259" s="1" t="s">
        <v>265</v>
      </c>
      <c r="Y259" s="1" t="s">
        <v>29</v>
      </c>
      <c r="Z259" s="1">
        <v>94</v>
      </c>
      <c r="AA259" s="1">
        <v>94</v>
      </c>
      <c r="AB259" s="1">
        <v>94</v>
      </c>
      <c r="AC259" s="1" t="s">
        <v>22</v>
      </c>
      <c r="AD259" s="1" t="str">
        <f>VLOOKUP(AC259,Legende!$A$5:$B$6,2,FALSE)</f>
        <v>getrennte Abfertigung, länger als 90 Min</v>
      </c>
      <c r="AE259" s="1" t="s">
        <v>41</v>
      </c>
      <c r="AF259" s="6">
        <v>1</v>
      </c>
      <c r="AG259" s="6" t="str">
        <f>VLOOKUP(AF259,Legende!$A$10:$B$16,2,FALSE)</f>
        <v>Montag</v>
      </c>
      <c r="AH259" s="2">
        <v>45846</v>
      </c>
      <c r="AI259" s="5">
        <v>0.27083333333332998</v>
      </c>
      <c r="AJ259" s="2">
        <v>45846</v>
      </c>
      <c r="AK259" s="5">
        <v>0.27083333333332998</v>
      </c>
      <c r="AL259" s="2">
        <v>45846</v>
      </c>
      <c r="AM259" s="5">
        <v>0.27708333333333002</v>
      </c>
      <c r="AN259" s="1" t="s">
        <v>237</v>
      </c>
      <c r="AO259" s="1" t="str">
        <f>VLOOKUP(AN259,Verkehrsarten!$A:$B,2,FALSE)</f>
        <v>Linienflug</v>
      </c>
      <c r="AP259" s="1" t="s">
        <v>348</v>
      </c>
      <c r="AQ259" s="1" t="s">
        <v>27</v>
      </c>
      <c r="AR259" s="1" t="s">
        <v>421</v>
      </c>
      <c r="AS259" s="1" t="s">
        <v>423</v>
      </c>
      <c r="AT259" s="1" t="s">
        <v>245</v>
      </c>
      <c r="AU259" s="1" t="s">
        <v>34</v>
      </c>
      <c r="AV259" s="1" t="s">
        <v>205</v>
      </c>
      <c r="AW259" s="1">
        <v>103</v>
      </c>
      <c r="AX259" s="1" t="s">
        <v>205</v>
      </c>
      <c r="AY259" s="1" t="s">
        <v>22</v>
      </c>
      <c r="AZ259" s="1" t="str">
        <f>VLOOKUP(AY259,Legende!$A$5:$B$6,2,FALSE)</f>
        <v>getrennte Abfertigung, länger als 90 Min</v>
      </c>
      <c r="BA259" s="1" t="s">
        <v>63</v>
      </c>
      <c r="BB259" s="1">
        <v>20</v>
      </c>
      <c r="BC259" s="30" t="s">
        <v>41</v>
      </c>
      <c r="BD259">
        <v>2</v>
      </c>
      <c r="BE259" s="1" t="str">
        <f>VLOOKUP(BD259,Legende!$A$10:$B$16,2,FALSE)</f>
        <v>Dienstag</v>
      </c>
    </row>
    <row r="260" spans="1:57" x14ac:dyDescent="0.25">
      <c r="A260" s="1" t="s">
        <v>1234</v>
      </c>
      <c r="B260" s="1" t="s">
        <v>351</v>
      </c>
      <c r="C260" s="1" t="s">
        <v>4420</v>
      </c>
      <c r="D260" s="1" t="s">
        <v>1235</v>
      </c>
      <c r="E260" s="1" t="s">
        <v>17</v>
      </c>
      <c r="F260" s="1" t="s">
        <v>284</v>
      </c>
      <c r="G260" s="1" t="s">
        <v>234</v>
      </c>
      <c r="H260" s="3">
        <v>77</v>
      </c>
      <c r="I260" s="1" t="s">
        <v>286</v>
      </c>
      <c r="J260" s="4">
        <v>180</v>
      </c>
      <c r="K260" s="1" t="s">
        <v>23</v>
      </c>
      <c r="L260" s="1" t="s">
        <v>24</v>
      </c>
      <c r="M260" s="32" t="s">
        <v>4421</v>
      </c>
      <c r="N260" s="2">
        <v>45845</v>
      </c>
      <c r="O260" s="5">
        <v>0.92708333333333004</v>
      </c>
      <c r="P260" s="2">
        <v>45845</v>
      </c>
      <c r="Q260" s="5">
        <v>0.96875</v>
      </c>
      <c r="R260" s="2">
        <v>45845</v>
      </c>
      <c r="S260" s="5">
        <v>0.96527777777778001</v>
      </c>
      <c r="T260" s="1" t="s">
        <v>237</v>
      </c>
      <c r="U260" s="1" t="s">
        <v>413</v>
      </c>
      <c r="V260" s="1" t="str">
        <f>VLOOKUP(U260,Flughäfen!A:F,6,FALSE)</f>
        <v>Heraklion</v>
      </c>
      <c r="W260" s="1" t="s">
        <v>44</v>
      </c>
      <c r="X260" s="1" t="s">
        <v>378</v>
      </c>
      <c r="Y260" s="1" t="s">
        <v>29</v>
      </c>
      <c r="Z260" s="1">
        <v>153</v>
      </c>
      <c r="AA260" s="1">
        <v>153</v>
      </c>
      <c r="AB260" s="1">
        <v>153</v>
      </c>
      <c r="AC260" s="1" t="s">
        <v>22</v>
      </c>
      <c r="AD260" s="1" t="str">
        <f>VLOOKUP(AC260,Legende!$A$5:$B$6,2,FALSE)</f>
        <v>getrennte Abfertigung, länger als 90 Min</v>
      </c>
      <c r="AE260" s="1" t="s">
        <v>41</v>
      </c>
      <c r="AF260" s="6">
        <v>1</v>
      </c>
      <c r="AG260" s="6" t="str">
        <f>VLOOKUP(AF260,Legende!$A$10:$B$16,2,FALSE)</f>
        <v>Montag</v>
      </c>
      <c r="AH260" s="2">
        <v>45846</v>
      </c>
      <c r="AI260" s="5">
        <v>0.30902777777778001</v>
      </c>
      <c r="AJ260" s="2">
        <v>45846</v>
      </c>
      <c r="AK260" s="5">
        <v>0.31041666666667</v>
      </c>
      <c r="AL260" s="2">
        <v>45846</v>
      </c>
      <c r="AM260" s="5">
        <v>0.31666666666666998</v>
      </c>
      <c r="AN260" s="1" t="s">
        <v>237</v>
      </c>
      <c r="AO260" s="1" t="str">
        <f>VLOOKUP(AN260,Verkehrsarten!$A:$B,2,FALSE)</f>
        <v>Linienflug</v>
      </c>
      <c r="AP260" s="1" t="s">
        <v>467</v>
      </c>
      <c r="AQ260" s="1" t="s">
        <v>44</v>
      </c>
      <c r="AR260" s="1" t="s">
        <v>402</v>
      </c>
      <c r="AS260" s="1" t="s">
        <v>404</v>
      </c>
      <c r="AT260" s="1" t="s">
        <v>469</v>
      </c>
      <c r="AU260" s="1" t="s">
        <v>34</v>
      </c>
      <c r="AV260" s="1" t="s">
        <v>241</v>
      </c>
      <c r="AW260" s="1">
        <v>162</v>
      </c>
      <c r="AX260" s="1" t="s">
        <v>241</v>
      </c>
      <c r="AY260" s="1" t="s">
        <v>22</v>
      </c>
      <c r="AZ260" s="1" t="str">
        <f>VLOOKUP(AY260,Legende!$A$5:$B$6,2,FALSE)</f>
        <v>getrennte Abfertigung, länger als 90 Min</v>
      </c>
      <c r="BA260" s="1" t="s">
        <v>63</v>
      </c>
      <c r="BB260" s="1">
        <v>46</v>
      </c>
      <c r="BC260" s="30" t="s">
        <v>41</v>
      </c>
      <c r="BD260">
        <v>2</v>
      </c>
      <c r="BE260" s="1" t="str">
        <f>VLOOKUP(BD260,Legende!$A$10:$B$16,2,FALSE)</f>
        <v>Dienstag</v>
      </c>
    </row>
    <row r="261" spans="1:57" x14ac:dyDescent="0.25">
      <c r="A261" s="1" t="s">
        <v>1236</v>
      </c>
      <c r="B261" s="1" t="s">
        <v>459</v>
      </c>
      <c r="C261" s="1" t="s">
        <v>4420</v>
      </c>
      <c r="D261" s="1" t="s">
        <v>1237</v>
      </c>
      <c r="E261" s="1" t="s">
        <v>17</v>
      </c>
      <c r="F261" s="1" t="s">
        <v>284</v>
      </c>
      <c r="G261" s="1" t="s">
        <v>285</v>
      </c>
      <c r="H261" s="3">
        <v>77</v>
      </c>
      <c r="I261" s="1" t="s">
        <v>286</v>
      </c>
      <c r="J261" s="4">
        <v>180</v>
      </c>
      <c r="K261" s="1" t="s">
        <v>23</v>
      </c>
      <c r="L261" s="1" t="s">
        <v>24</v>
      </c>
      <c r="M261" s="1" t="s">
        <v>17</v>
      </c>
      <c r="N261" s="2">
        <v>45845</v>
      </c>
      <c r="O261" s="5">
        <v>0.9375</v>
      </c>
      <c r="P261" s="2">
        <v>45845</v>
      </c>
      <c r="Q261" s="5">
        <v>0.97222222222221999</v>
      </c>
      <c r="R261" s="2">
        <v>45845</v>
      </c>
      <c r="S261" s="5">
        <v>0.96805555555556</v>
      </c>
      <c r="T261" s="1" t="s">
        <v>237</v>
      </c>
      <c r="U261" s="1" t="s">
        <v>894</v>
      </c>
      <c r="V261" s="1" t="str">
        <f>VLOOKUP(U261,Flughäfen!A:F,6,FALSE)</f>
        <v>Malaga</v>
      </c>
      <c r="W261" s="1" t="s">
        <v>44</v>
      </c>
      <c r="X261" s="1" t="s">
        <v>287</v>
      </c>
      <c r="Y261" s="1" t="s">
        <v>29</v>
      </c>
      <c r="Z261" s="1">
        <v>164</v>
      </c>
      <c r="AA261" s="1">
        <v>164</v>
      </c>
      <c r="AB261" s="1">
        <v>164</v>
      </c>
      <c r="AC261" s="1" t="s">
        <v>22</v>
      </c>
      <c r="AD261" s="1" t="str">
        <f>VLOOKUP(AC261,Legende!$A$5:$B$6,2,FALSE)</f>
        <v>getrennte Abfertigung, länger als 90 Min</v>
      </c>
      <c r="AE261" s="1" t="s">
        <v>41</v>
      </c>
      <c r="AF261" s="6">
        <v>1</v>
      </c>
      <c r="AG261" s="6" t="str">
        <f>VLOOKUP(AF261,Legende!$A$10:$B$16,2,FALSE)</f>
        <v>Montag</v>
      </c>
      <c r="AH261" s="2">
        <v>45846</v>
      </c>
      <c r="AI261" s="5">
        <v>0.25347222222221999</v>
      </c>
      <c r="AJ261" s="2">
        <v>45846</v>
      </c>
      <c r="AK261" s="5">
        <v>0.25347222222221999</v>
      </c>
      <c r="AL261" s="2">
        <v>45846</v>
      </c>
      <c r="AM261" s="5">
        <v>0.26111111111111002</v>
      </c>
      <c r="AN261" s="1" t="s">
        <v>237</v>
      </c>
      <c r="AO261" s="1" t="str">
        <f>VLOOKUP(AN261,Verkehrsarten!$A:$B,2,FALSE)</f>
        <v>Linienflug</v>
      </c>
      <c r="AP261" s="1" t="s">
        <v>206</v>
      </c>
      <c r="AQ261" s="1" t="s">
        <v>44</v>
      </c>
      <c r="AR261" s="1" t="s">
        <v>287</v>
      </c>
      <c r="AS261" s="1" t="s">
        <v>414</v>
      </c>
      <c r="AT261" s="1" t="s">
        <v>245</v>
      </c>
      <c r="AU261" s="1" t="s">
        <v>34</v>
      </c>
      <c r="AV261" s="1" t="s">
        <v>241</v>
      </c>
      <c r="AW261" s="1">
        <v>162</v>
      </c>
      <c r="AX261" s="1" t="s">
        <v>241</v>
      </c>
      <c r="AY261" s="1" t="s">
        <v>22</v>
      </c>
      <c r="AZ261" s="1" t="str">
        <f>VLOOKUP(AY261,Legende!$A$5:$B$6,2,FALSE)</f>
        <v>getrennte Abfertigung, länger als 90 Min</v>
      </c>
      <c r="BA261" s="1" t="s">
        <v>41</v>
      </c>
      <c r="BB261" s="1">
        <v>140</v>
      </c>
      <c r="BC261" s="30" t="s">
        <v>41</v>
      </c>
      <c r="BD261">
        <v>2</v>
      </c>
      <c r="BE261" s="1" t="str">
        <f>VLOOKUP(BD261,Legende!$A$10:$B$16,2,FALSE)</f>
        <v>Dienstag</v>
      </c>
    </row>
    <row r="262" spans="1:57" x14ac:dyDescent="0.25">
      <c r="A262" s="1" t="s">
        <v>1238</v>
      </c>
      <c r="B262" s="1" t="s">
        <v>1239</v>
      </c>
      <c r="C262" s="1" t="s">
        <v>4420</v>
      </c>
      <c r="D262" s="1" t="s">
        <v>1240</v>
      </c>
      <c r="E262" s="1" t="s">
        <v>17</v>
      </c>
      <c r="F262" s="1" t="s">
        <v>284</v>
      </c>
      <c r="G262" s="1" t="s">
        <v>285</v>
      </c>
      <c r="H262" s="3">
        <v>74</v>
      </c>
      <c r="I262" s="1" t="s">
        <v>286</v>
      </c>
      <c r="J262" s="4">
        <v>168</v>
      </c>
      <c r="K262" s="1" t="s">
        <v>23</v>
      </c>
      <c r="L262" s="1" t="s">
        <v>24</v>
      </c>
      <c r="M262" s="32" t="s">
        <v>4421</v>
      </c>
      <c r="N262" s="2">
        <v>45845</v>
      </c>
      <c r="O262" s="5">
        <v>0.93055555555556002</v>
      </c>
      <c r="P262" s="2">
        <v>45845</v>
      </c>
      <c r="Q262" s="5">
        <v>0.99027777777778003</v>
      </c>
      <c r="R262" s="2">
        <v>45845</v>
      </c>
      <c r="S262" s="5">
        <v>0.98611111111111005</v>
      </c>
      <c r="T262" s="1" t="s">
        <v>237</v>
      </c>
      <c r="U262" s="1" t="s">
        <v>51</v>
      </c>
      <c r="V262" s="1" t="str">
        <f>VLOOKUP(U262,Flughäfen!A:F,6,FALSE)</f>
        <v>Frankfurt</v>
      </c>
      <c r="W262" s="1" t="s">
        <v>27</v>
      </c>
      <c r="X262" s="1" t="s">
        <v>337</v>
      </c>
      <c r="Y262" s="1" t="s">
        <v>29</v>
      </c>
      <c r="Z262" s="1">
        <v>105</v>
      </c>
      <c r="AA262" s="1">
        <v>105</v>
      </c>
      <c r="AB262" s="1">
        <v>105</v>
      </c>
      <c r="AC262" s="1" t="s">
        <v>22</v>
      </c>
      <c r="AD262" s="1" t="str">
        <f>VLOOKUP(AC262,Legende!$A$5:$B$6,2,FALSE)</f>
        <v>getrennte Abfertigung, länger als 90 Min</v>
      </c>
      <c r="AE262" s="1" t="s">
        <v>63</v>
      </c>
      <c r="AF262" s="6">
        <v>1</v>
      </c>
      <c r="AG262" s="6" t="str">
        <f>VLOOKUP(AF262,Legende!$A$10:$B$16,2,FALSE)</f>
        <v>Montag</v>
      </c>
      <c r="AH262" s="2">
        <v>45846</v>
      </c>
      <c r="AI262" s="5">
        <v>0.3125</v>
      </c>
      <c r="AJ262" s="2">
        <v>45846</v>
      </c>
      <c r="AK262" s="5">
        <v>0.31111111111111001</v>
      </c>
      <c r="AL262" s="2">
        <v>45846</v>
      </c>
      <c r="AM262" s="5">
        <v>0.31527777777777999</v>
      </c>
      <c r="AN262" s="1" t="s">
        <v>237</v>
      </c>
      <c r="AO262" s="1" t="str">
        <f>VLOOKUP(AN262,Verkehrsarten!$A:$B,2,FALSE)</f>
        <v>Linienflug</v>
      </c>
      <c r="AP262" s="1" t="s">
        <v>51</v>
      </c>
      <c r="AQ262" s="1" t="s">
        <v>27</v>
      </c>
      <c r="AR262" s="1" t="s">
        <v>487</v>
      </c>
      <c r="AS262" s="1" t="s">
        <v>488</v>
      </c>
      <c r="AT262" s="1" t="s">
        <v>259</v>
      </c>
      <c r="AU262" s="1" t="s">
        <v>34</v>
      </c>
      <c r="AV262" s="1" t="s">
        <v>620</v>
      </c>
      <c r="AW262" s="1">
        <v>130</v>
      </c>
      <c r="AX262" s="1" t="s">
        <v>620</v>
      </c>
      <c r="AY262" s="1" t="s">
        <v>22</v>
      </c>
      <c r="AZ262" s="1" t="str">
        <f>VLOOKUP(AY262,Legende!$A$5:$B$6,2,FALSE)</f>
        <v>getrennte Abfertigung, länger als 90 Min</v>
      </c>
      <c r="BA262" s="1" t="s">
        <v>35</v>
      </c>
      <c r="BB262" s="1">
        <v>69</v>
      </c>
      <c r="BC262" s="30" t="s">
        <v>63</v>
      </c>
      <c r="BD262">
        <v>2</v>
      </c>
      <c r="BE262" s="1" t="str">
        <f>VLOOKUP(BD262,Legende!$A$10:$B$16,2,FALSE)</f>
        <v>Dienstag</v>
      </c>
    </row>
    <row r="263" spans="1:57" x14ac:dyDescent="0.25">
      <c r="A263" s="1" t="s">
        <v>1241</v>
      </c>
      <c r="B263" s="1" t="s">
        <v>517</v>
      </c>
      <c r="C263" s="1" t="s">
        <v>4420</v>
      </c>
      <c r="D263" s="1" t="s">
        <v>1242</v>
      </c>
      <c r="E263" s="1" t="s">
        <v>17</v>
      </c>
      <c r="F263" s="1" t="s">
        <v>284</v>
      </c>
      <c r="G263" s="1" t="s">
        <v>234</v>
      </c>
      <c r="H263" s="3">
        <v>79</v>
      </c>
      <c r="I263" s="1" t="s">
        <v>286</v>
      </c>
      <c r="J263" s="4">
        <v>194</v>
      </c>
      <c r="K263" s="1" t="s">
        <v>23</v>
      </c>
      <c r="L263" s="1" t="s">
        <v>17</v>
      </c>
      <c r="M263" s="32" t="s">
        <v>4421</v>
      </c>
      <c r="N263" s="2">
        <v>45846</v>
      </c>
      <c r="O263" s="5">
        <v>0.28125</v>
      </c>
      <c r="P263" s="2">
        <v>45846</v>
      </c>
      <c r="Q263" s="5">
        <v>0.27013888888888998</v>
      </c>
      <c r="R263" s="2">
        <v>45846</v>
      </c>
      <c r="S263" s="5">
        <v>0.26597222222222</v>
      </c>
      <c r="T263" s="1" t="s">
        <v>237</v>
      </c>
      <c r="U263" s="1" t="s">
        <v>206</v>
      </c>
      <c r="V263" s="1" t="str">
        <f>VLOOKUP(U263,Flughäfen!A:F,6,FALSE)</f>
        <v>Palma de Mallorca</v>
      </c>
      <c r="W263" s="1" t="s">
        <v>44</v>
      </c>
      <c r="X263" s="1" t="s">
        <v>257</v>
      </c>
      <c r="Y263" s="1" t="s">
        <v>29</v>
      </c>
      <c r="Z263" s="1">
        <v>176</v>
      </c>
      <c r="AA263" s="1">
        <v>176</v>
      </c>
      <c r="AB263" s="1">
        <v>176</v>
      </c>
      <c r="AC263" s="1" t="s">
        <v>22</v>
      </c>
      <c r="AD263" s="1" t="str">
        <f>VLOOKUP(AC263,Legende!$A$5:$B$6,2,FALSE)</f>
        <v>getrennte Abfertigung, länger als 90 Min</v>
      </c>
      <c r="AE263" s="1" t="s">
        <v>41</v>
      </c>
      <c r="AF263" s="6">
        <v>2</v>
      </c>
      <c r="AG263" s="6" t="str">
        <f>VLOOKUP(AF263,Legende!$A$10:$B$16,2,FALSE)</f>
        <v>Dienstag</v>
      </c>
      <c r="AH263" s="2">
        <v>45846</v>
      </c>
      <c r="AI263" s="5">
        <v>0.43402777777778001</v>
      </c>
      <c r="AJ263" s="2">
        <v>45846</v>
      </c>
      <c r="AK263" s="5">
        <v>0.43611111111111001</v>
      </c>
      <c r="AL263" s="2">
        <v>45846</v>
      </c>
      <c r="AM263" s="5">
        <v>0.44444444444443998</v>
      </c>
      <c r="AN263" s="1" t="s">
        <v>237</v>
      </c>
      <c r="AO263" s="1" t="str">
        <f>VLOOKUP(AN263,Verkehrsarten!$A:$B,2,FALSE)</f>
        <v>Linienflug</v>
      </c>
      <c r="AP263" s="1" t="s">
        <v>521</v>
      </c>
      <c r="AQ263" s="1" t="s">
        <v>44</v>
      </c>
      <c r="AR263" s="1" t="s">
        <v>312</v>
      </c>
      <c r="AS263" s="1" t="s">
        <v>313</v>
      </c>
      <c r="AT263" s="1" t="s">
        <v>415</v>
      </c>
      <c r="AU263" s="1" t="s">
        <v>34</v>
      </c>
      <c r="AV263" s="1" t="s">
        <v>300</v>
      </c>
      <c r="AW263" s="1">
        <v>179</v>
      </c>
      <c r="AX263" s="1" t="s">
        <v>300</v>
      </c>
      <c r="AY263" s="1" t="s">
        <v>22</v>
      </c>
      <c r="AZ263" s="1" t="str">
        <f>VLOOKUP(AY263,Legende!$A$5:$B$6,2,FALSE)</f>
        <v>getrennte Abfertigung, länger als 90 Min</v>
      </c>
      <c r="BA263" s="1" t="s">
        <v>41</v>
      </c>
      <c r="BB263" s="1">
        <v>170</v>
      </c>
      <c r="BC263" s="30" t="s">
        <v>41</v>
      </c>
      <c r="BD263">
        <v>2</v>
      </c>
      <c r="BE263" s="1" t="str">
        <f>VLOOKUP(BD263,Legende!$A$10:$B$16,2,FALSE)</f>
        <v>Dienstag</v>
      </c>
    </row>
    <row r="264" spans="1:57" x14ac:dyDescent="0.25">
      <c r="A264" s="1" t="s">
        <v>1243</v>
      </c>
      <c r="B264" s="1" t="s">
        <v>1244</v>
      </c>
      <c r="C264" s="1" t="s">
        <v>4420</v>
      </c>
      <c r="D264" s="1" t="s">
        <v>1245</v>
      </c>
      <c r="E264" s="1" t="s">
        <v>17</v>
      </c>
      <c r="F264" s="1" t="s">
        <v>399</v>
      </c>
      <c r="G264" s="1" t="s">
        <v>285</v>
      </c>
      <c r="H264" s="3">
        <v>80</v>
      </c>
      <c r="I264" s="1" t="s">
        <v>235</v>
      </c>
      <c r="J264" s="4">
        <v>230</v>
      </c>
      <c r="K264" s="1" t="s">
        <v>23</v>
      </c>
      <c r="L264" s="1" t="s">
        <v>17</v>
      </c>
      <c r="M264" s="32" t="s">
        <v>4421</v>
      </c>
      <c r="N264" s="2">
        <v>45846</v>
      </c>
      <c r="O264" s="5">
        <v>0.30902777777778001</v>
      </c>
      <c r="P264" s="2">
        <v>45846</v>
      </c>
      <c r="Q264" s="5">
        <v>0.30416666666667003</v>
      </c>
      <c r="R264" s="2">
        <v>45846</v>
      </c>
      <c r="S264" s="5">
        <v>0.3</v>
      </c>
      <c r="T264" s="1" t="s">
        <v>237</v>
      </c>
      <c r="U264" s="1" t="s">
        <v>527</v>
      </c>
      <c r="V264" s="1" t="str">
        <f>VLOOKUP(U264,Flughäfen!A:F,6,FALSE)</f>
        <v>Danzig</v>
      </c>
      <c r="W264" s="1" t="s">
        <v>44</v>
      </c>
      <c r="X264" s="1" t="s">
        <v>346</v>
      </c>
      <c r="Y264" s="1" t="s">
        <v>29</v>
      </c>
      <c r="Z264" s="1">
        <v>111</v>
      </c>
      <c r="AA264" s="1">
        <v>111</v>
      </c>
      <c r="AB264" s="1">
        <v>111</v>
      </c>
      <c r="AC264" s="1" t="s">
        <v>482</v>
      </c>
      <c r="AD264" s="1" t="str">
        <f>VLOOKUP(AC264,Legende!$A$5:$B$6,2,FALSE)</f>
        <v>Abfertigung innerhalb 90 Min</v>
      </c>
      <c r="AE264" s="1" t="s">
        <v>63</v>
      </c>
      <c r="AF264" s="6">
        <v>2</v>
      </c>
      <c r="AG264" s="6" t="str">
        <f>VLOOKUP(AF264,Legende!$A$10:$B$16,2,FALSE)</f>
        <v>Dienstag</v>
      </c>
      <c r="AH264" s="2">
        <v>45846</v>
      </c>
      <c r="AI264" s="5">
        <v>0.33333333333332998</v>
      </c>
      <c r="AJ264" s="2">
        <v>45846</v>
      </c>
      <c r="AK264" s="5">
        <v>0.35763888888889001</v>
      </c>
      <c r="AL264" s="2">
        <v>45846</v>
      </c>
      <c r="AM264" s="5">
        <v>0.36319444444443999</v>
      </c>
      <c r="AN264" s="1" t="s">
        <v>237</v>
      </c>
      <c r="AO264" s="1" t="str">
        <f>VLOOKUP(AN264,Verkehrsarten!$A:$B,2,FALSE)</f>
        <v>Linienflug</v>
      </c>
      <c r="AP264" s="1" t="s">
        <v>527</v>
      </c>
      <c r="AQ264" s="1" t="s">
        <v>44</v>
      </c>
      <c r="AR264" s="1" t="s">
        <v>346</v>
      </c>
      <c r="AS264" s="1" t="s">
        <v>349</v>
      </c>
      <c r="AT264" s="1" t="s">
        <v>331</v>
      </c>
      <c r="AU264" s="1" t="s">
        <v>34</v>
      </c>
      <c r="AV264" s="1" t="s">
        <v>528</v>
      </c>
      <c r="AW264" s="1">
        <v>207</v>
      </c>
      <c r="AX264" s="1" t="s">
        <v>528</v>
      </c>
      <c r="AY264" s="1" t="s">
        <v>482</v>
      </c>
      <c r="AZ264" s="1" t="str">
        <f>VLOOKUP(AY264,Legende!$A$5:$B$6,2,FALSE)</f>
        <v>Abfertigung innerhalb 90 Min</v>
      </c>
      <c r="BA264" s="1" t="s">
        <v>41</v>
      </c>
      <c r="BB264" s="1">
        <v>26</v>
      </c>
      <c r="BC264" s="30" t="s">
        <v>63</v>
      </c>
      <c r="BD264">
        <v>2</v>
      </c>
      <c r="BE264" s="1" t="str">
        <f>VLOOKUP(BD264,Legende!$A$10:$B$16,2,FALSE)</f>
        <v>Dienstag</v>
      </c>
    </row>
    <row r="265" spans="1:57" x14ac:dyDescent="0.25">
      <c r="A265" s="1" t="s">
        <v>1246</v>
      </c>
      <c r="B265" s="1" t="s">
        <v>1247</v>
      </c>
      <c r="C265" s="1" t="s">
        <v>4420</v>
      </c>
      <c r="D265" s="1" t="s">
        <v>1248</v>
      </c>
      <c r="E265" s="1" t="s">
        <v>17</v>
      </c>
      <c r="F265" s="1" t="s">
        <v>284</v>
      </c>
      <c r="G265" s="1" t="s">
        <v>234</v>
      </c>
      <c r="H265" s="3">
        <v>77</v>
      </c>
      <c r="I265" s="1" t="s">
        <v>286</v>
      </c>
      <c r="J265" s="4">
        <v>180</v>
      </c>
      <c r="K265" s="1" t="s">
        <v>23</v>
      </c>
      <c r="L265" s="1" t="s">
        <v>17</v>
      </c>
      <c r="M265" s="1" t="s">
        <v>17</v>
      </c>
      <c r="N265" s="2">
        <v>45846</v>
      </c>
      <c r="O265" s="5">
        <v>0.3125</v>
      </c>
      <c r="P265" s="2">
        <v>45846</v>
      </c>
      <c r="Q265" s="5">
        <v>0.31111111111111001</v>
      </c>
      <c r="R265" s="2">
        <v>45846</v>
      </c>
      <c r="S265" s="5">
        <v>0.30694444444444002</v>
      </c>
      <c r="T265" s="1" t="s">
        <v>237</v>
      </c>
      <c r="U265" s="1" t="s">
        <v>348</v>
      </c>
      <c r="V265" s="1" t="str">
        <f>VLOOKUP(U265,Flughäfen!A:F,6,FALSE)</f>
        <v>Stuttgart</v>
      </c>
      <c r="W265" s="1" t="s">
        <v>27</v>
      </c>
      <c r="X265" s="1" t="s">
        <v>378</v>
      </c>
      <c r="Y265" s="1" t="s">
        <v>29</v>
      </c>
      <c r="Z265" s="1">
        <v>72</v>
      </c>
      <c r="AA265" s="1">
        <v>72</v>
      </c>
      <c r="AB265" s="1">
        <v>72</v>
      </c>
      <c r="AC265" s="1" t="s">
        <v>482</v>
      </c>
      <c r="AD265" s="1" t="str">
        <f>VLOOKUP(AC265,Legende!$A$5:$B$6,2,FALSE)</f>
        <v>Abfertigung innerhalb 90 Min</v>
      </c>
      <c r="AE265" s="1" t="s">
        <v>41</v>
      </c>
      <c r="AF265" s="6">
        <v>2</v>
      </c>
      <c r="AG265" s="6" t="str">
        <f>VLOOKUP(AF265,Legende!$A$10:$B$16,2,FALSE)</f>
        <v>Dienstag</v>
      </c>
      <c r="AH265" s="2">
        <v>45846</v>
      </c>
      <c r="AI265" s="5">
        <v>0.34027777777778001</v>
      </c>
      <c r="AJ265" s="2">
        <v>45846</v>
      </c>
      <c r="AK265" s="5">
        <v>0.34027777777778001</v>
      </c>
      <c r="AL265" s="2">
        <v>45846</v>
      </c>
      <c r="AM265" s="5">
        <v>0.34722222222221999</v>
      </c>
      <c r="AN265" s="1" t="s">
        <v>237</v>
      </c>
      <c r="AO265" s="1" t="str">
        <f>VLOOKUP(AN265,Verkehrsarten!$A:$B,2,FALSE)</f>
        <v>Linienflug</v>
      </c>
      <c r="AP265" s="1" t="s">
        <v>348</v>
      </c>
      <c r="AQ265" s="1" t="s">
        <v>27</v>
      </c>
      <c r="AR265" s="1" t="s">
        <v>378</v>
      </c>
      <c r="AS265" s="1" t="s">
        <v>381</v>
      </c>
      <c r="AT265" s="1" t="s">
        <v>245</v>
      </c>
      <c r="AU265" s="1" t="s">
        <v>34</v>
      </c>
      <c r="AV265" s="1" t="s">
        <v>738</v>
      </c>
      <c r="AW265" s="1">
        <v>126</v>
      </c>
      <c r="AX265" s="1" t="s">
        <v>738</v>
      </c>
      <c r="AY265" s="1" t="s">
        <v>482</v>
      </c>
      <c r="AZ265" s="1" t="str">
        <f>VLOOKUP(AY265,Legende!$A$5:$B$6,2,FALSE)</f>
        <v>Abfertigung innerhalb 90 Min</v>
      </c>
      <c r="BA265" s="1" t="s">
        <v>63</v>
      </c>
      <c r="BB265" s="1">
        <v>28</v>
      </c>
      <c r="BC265" s="30" t="s">
        <v>41</v>
      </c>
      <c r="BD265">
        <v>2</v>
      </c>
      <c r="BE265" s="1" t="str">
        <f>VLOOKUP(BD265,Legende!$A$10:$B$16,2,FALSE)</f>
        <v>Dienstag</v>
      </c>
    </row>
    <row r="266" spans="1:57" x14ac:dyDescent="0.25">
      <c r="A266" s="1" t="s">
        <v>1249</v>
      </c>
      <c r="B266" s="1" t="s">
        <v>1250</v>
      </c>
      <c r="C266" s="1" t="s">
        <v>4420</v>
      </c>
      <c r="D266" s="1" t="s">
        <v>1251</v>
      </c>
      <c r="E266" s="1" t="s">
        <v>17</v>
      </c>
      <c r="F266" s="1" t="s">
        <v>17</v>
      </c>
      <c r="G266" s="1" t="s">
        <v>234</v>
      </c>
      <c r="H266" s="3">
        <v>89</v>
      </c>
      <c r="I266" s="1" t="s">
        <v>235</v>
      </c>
      <c r="J266" s="4">
        <v>215</v>
      </c>
      <c r="K266" s="1" t="s">
        <v>23</v>
      </c>
      <c r="L266" s="1" t="s">
        <v>17</v>
      </c>
      <c r="M266" s="32" t="s">
        <v>4421</v>
      </c>
      <c r="N266" s="2">
        <v>45846</v>
      </c>
      <c r="O266" s="5">
        <v>0.31597222222221999</v>
      </c>
      <c r="P266" s="2">
        <v>45846</v>
      </c>
      <c r="Q266" s="5">
        <v>0.31388888888888999</v>
      </c>
      <c r="R266" s="2">
        <v>45846</v>
      </c>
      <c r="S266" s="5">
        <v>0.30972222222222001</v>
      </c>
      <c r="T266" s="1" t="s">
        <v>237</v>
      </c>
      <c r="U266" s="1" t="s">
        <v>51</v>
      </c>
      <c r="V266" s="1" t="str">
        <f>VLOOKUP(U266,Flughäfen!A:F,6,FALSE)</f>
        <v>Frankfurt</v>
      </c>
      <c r="W266" s="1" t="s">
        <v>27</v>
      </c>
      <c r="X266" s="1" t="s">
        <v>386</v>
      </c>
      <c r="Y266" s="1" t="s">
        <v>29</v>
      </c>
      <c r="Z266" s="1">
        <v>59</v>
      </c>
      <c r="AA266" s="1">
        <v>59</v>
      </c>
      <c r="AB266" s="1">
        <v>59</v>
      </c>
      <c r="AC266" s="1" t="s">
        <v>482</v>
      </c>
      <c r="AD266" s="1" t="str">
        <f>VLOOKUP(AC266,Legende!$A$5:$B$6,2,FALSE)</f>
        <v>Abfertigung innerhalb 90 Min</v>
      </c>
      <c r="AE266" s="1" t="s">
        <v>63</v>
      </c>
      <c r="AF266" s="6">
        <v>2</v>
      </c>
      <c r="AG266" s="6" t="str">
        <f>VLOOKUP(AF266,Legende!$A$10:$B$16,2,FALSE)</f>
        <v>Dienstag</v>
      </c>
      <c r="AH266" s="2">
        <v>45846</v>
      </c>
      <c r="AI266" s="5">
        <v>0.35416666666667002</v>
      </c>
      <c r="AJ266" s="2">
        <v>45846</v>
      </c>
      <c r="AK266" s="5">
        <v>0.35277777777778002</v>
      </c>
      <c r="AL266" s="2">
        <v>45846</v>
      </c>
      <c r="AM266" s="5">
        <v>0.35972222222222</v>
      </c>
      <c r="AN266" s="1" t="s">
        <v>237</v>
      </c>
      <c r="AO266" s="1" t="str">
        <f>VLOOKUP(AN266,Verkehrsarten!$A:$B,2,FALSE)</f>
        <v>Linienflug</v>
      </c>
      <c r="AP266" s="1" t="s">
        <v>51</v>
      </c>
      <c r="AQ266" s="1" t="s">
        <v>27</v>
      </c>
      <c r="AR266" s="1" t="s">
        <v>386</v>
      </c>
      <c r="AS266" s="1" t="s">
        <v>502</v>
      </c>
      <c r="AT266" s="1" t="s">
        <v>259</v>
      </c>
      <c r="AU266" s="1" t="s">
        <v>34</v>
      </c>
      <c r="AV266" s="1" t="s">
        <v>405</v>
      </c>
      <c r="AW266" s="1">
        <v>201</v>
      </c>
      <c r="AX266" s="1" t="s">
        <v>405</v>
      </c>
      <c r="AY266" s="1" t="s">
        <v>482</v>
      </c>
      <c r="AZ266" s="1" t="str">
        <f>VLOOKUP(AY266,Legende!$A$5:$B$6,2,FALSE)</f>
        <v>Abfertigung innerhalb 90 Min</v>
      </c>
      <c r="BA266" s="1" t="s">
        <v>35</v>
      </c>
      <c r="BB266" s="1">
        <v>95</v>
      </c>
      <c r="BC266" s="30" t="s">
        <v>63</v>
      </c>
      <c r="BD266">
        <v>2</v>
      </c>
      <c r="BE266" s="1" t="str">
        <f>VLOOKUP(BD266,Legende!$A$10:$B$16,2,FALSE)</f>
        <v>Dienstag</v>
      </c>
    </row>
    <row r="267" spans="1:57" x14ac:dyDescent="0.25">
      <c r="A267" s="1" t="s">
        <v>1252</v>
      </c>
      <c r="B267" s="1" t="s">
        <v>1253</v>
      </c>
      <c r="C267" s="1" t="s">
        <v>4420</v>
      </c>
      <c r="D267" s="1" t="s">
        <v>1254</v>
      </c>
      <c r="E267" s="1" t="s">
        <v>17</v>
      </c>
      <c r="F267" s="1" t="s">
        <v>944</v>
      </c>
      <c r="G267" s="1" t="s">
        <v>434</v>
      </c>
      <c r="H267" s="3">
        <v>228</v>
      </c>
      <c r="I267" s="1" t="s">
        <v>945</v>
      </c>
      <c r="J267" s="4">
        <v>254</v>
      </c>
      <c r="K267" s="1" t="s">
        <v>23</v>
      </c>
      <c r="L267" s="1" t="s">
        <v>17</v>
      </c>
      <c r="M267" s="1" t="s">
        <v>17</v>
      </c>
      <c r="N267" s="2">
        <v>45846</v>
      </c>
      <c r="O267" s="5">
        <v>0.31944444444443998</v>
      </c>
      <c r="P267" s="2">
        <v>45846</v>
      </c>
      <c r="Q267" s="5">
        <v>0.31736111111110998</v>
      </c>
      <c r="R267" s="2">
        <v>45846</v>
      </c>
      <c r="S267" s="5">
        <v>0.3125</v>
      </c>
      <c r="T267" s="1" t="s">
        <v>237</v>
      </c>
      <c r="U267" s="1" t="s">
        <v>946</v>
      </c>
      <c r="V267" s="1" t="str">
        <f>VLOOKUP(U267,Flughäfen!A:F,6,FALSE)</f>
        <v>Doha</v>
      </c>
      <c r="W267" s="1" t="s">
        <v>15</v>
      </c>
      <c r="X267" s="1" t="s">
        <v>41</v>
      </c>
      <c r="Y267" s="1" t="s">
        <v>29</v>
      </c>
      <c r="Z267" s="1">
        <v>144</v>
      </c>
      <c r="AA267" s="1">
        <v>144</v>
      </c>
      <c r="AB267" s="1">
        <v>144</v>
      </c>
      <c r="AC267" s="1" t="s">
        <v>482</v>
      </c>
      <c r="AD267" s="1" t="str">
        <f>VLOOKUP(AC267,Legende!$A$5:$B$6,2,FALSE)</f>
        <v>Abfertigung innerhalb 90 Min</v>
      </c>
      <c r="AE267" s="1" t="s">
        <v>41</v>
      </c>
      <c r="AF267" s="6">
        <v>2</v>
      </c>
      <c r="AG267" s="6" t="str">
        <f>VLOOKUP(AF267,Legende!$A$10:$B$16,2,FALSE)</f>
        <v>Dienstag</v>
      </c>
      <c r="AH267" s="2">
        <v>45846</v>
      </c>
      <c r="AI267" s="5">
        <v>0.38194444444443998</v>
      </c>
      <c r="AJ267" s="2">
        <v>45846</v>
      </c>
      <c r="AK267" s="5">
        <v>0.37986111111110998</v>
      </c>
      <c r="AL267" s="2">
        <v>45846</v>
      </c>
      <c r="AM267" s="5">
        <v>0.38750000000000001</v>
      </c>
      <c r="AN267" s="1" t="s">
        <v>237</v>
      </c>
      <c r="AO267" s="1" t="str">
        <f>VLOOKUP(AN267,Verkehrsarten!$A:$B,2,FALSE)</f>
        <v>Linienflug</v>
      </c>
      <c r="AP267" s="1" t="s">
        <v>946</v>
      </c>
      <c r="AQ267" s="1" t="s">
        <v>15</v>
      </c>
      <c r="AR267" s="1" t="s">
        <v>41</v>
      </c>
      <c r="AS267" s="1" t="s">
        <v>358</v>
      </c>
      <c r="AT267" s="1" t="s">
        <v>254</v>
      </c>
      <c r="AU267" s="1" t="s">
        <v>34</v>
      </c>
      <c r="AV267" s="1" t="s">
        <v>1255</v>
      </c>
      <c r="AW267" s="1">
        <v>242</v>
      </c>
      <c r="AX267" s="1" t="s">
        <v>1255</v>
      </c>
      <c r="AY267" s="1" t="s">
        <v>482</v>
      </c>
      <c r="AZ267" s="1" t="str">
        <f>VLOOKUP(AY267,Legende!$A$5:$B$6,2,FALSE)</f>
        <v>Abfertigung innerhalb 90 Min</v>
      </c>
      <c r="BA267" s="1" t="s">
        <v>35</v>
      </c>
      <c r="BB267" s="1">
        <v>255</v>
      </c>
      <c r="BC267" s="30" t="s">
        <v>41</v>
      </c>
      <c r="BD267">
        <v>2</v>
      </c>
      <c r="BE267" s="1" t="str">
        <f>VLOOKUP(BD267,Legende!$A$10:$B$16,2,FALSE)</f>
        <v>Dienstag</v>
      </c>
    </row>
    <row r="268" spans="1:57" x14ac:dyDescent="0.25">
      <c r="A268" s="1" t="s">
        <v>1256</v>
      </c>
      <c r="B268" s="1" t="s">
        <v>1257</v>
      </c>
      <c r="C268" s="1" t="s">
        <v>4420</v>
      </c>
      <c r="D268" s="1" t="s">
        <v>1258</v>
      </c>
      <c r="E268" s="1" t="s">
        <v>17</v>
      </c>
      <c r="F268" s="1" t="s">
        <v>284</v>
      </c>
      <c r="G268" s="1" t="s">
        <v>234</v>
      </c>
      <c r="H268" s="3">
        <v>79</v>
      </c>
      <c r="I268" s="1" t="s">
        <v>286</v>
      </c>
      <c r="J268" s="4">
        <v>194</v>
      </c>
      <c r="K268" s="1" t="s">
        <v>23</v>
      </c>
      <c r="L268" s="1" t="s">
        <v>17</v>
      </c>
      <c r="M268" s="1" t="s">
        <v>17</v>
      </c>
      <c r="N268" s="2">
        <v>45846</v>
      </c>
      <c r="O268" s="5">
        <v>0.33333333333332998</v>
      </c>
      <c r="P268" s="2">
        <v>45846</v>
      </c>
      <c r="Q268" s="5">
        <v>0.32361111111111002</v>
      </c>
      <c r="R268" s="2">
        <v>45846</v>
      </c>
      <c r="S268" s="5">
        <v>0.32083333333332997</v>
      </c>
      <c r="T268" s="1" t="s">
        <v>237</v>
      </c>
      <c r="U268" s="1" t="s">
        <v>50</v>
      </c>
      <c r="V268" s="1" t="str">
        <f>VLOOKUP(U268,Flughäfen!A:F,6,FALSE)</f>
        <v>Basel</v>
      </c>
      <c r="W268" s="1" t="s">
        <v>44</v>
      </c>
      <c r="X268" s="1" t="s">
        <v>123</v>
      </c>
      <c r="Y268" s="1" t="s">
        <v>29</v>
      </c>
      <c r="Z268" s="1">
        <v>155</v>
      </c>
      <c r="AA268" s="1">
        <v>155</v>
      </c>
      <c r="AB268" s="1">
        <v>155</v>
      </c>
      <c r="AC268" s="1" t="s">
        <v>482</v>
      </c>
      <c r="AD268" s="1" t="str">
        <f>VLOOKUP(AC268,Legende!$A$5:$B$6,2,FALSE)</f>
        <v>Abfertigung innerhalb 90 Min</v>
      </c>
      <c r="AE268" s="1" t="s">
        <v>41</v>
      </c>
      <c r="AF268" s="6">
        <v>2</v>
      </c>
      <c r="AG268" s="6" t="str">
        <f>VLOOKUP(AF268,Legende!$A$10:$B$16,2,FALSE)</f>
        <v>Dienstag</v>
      </c>
      <c r="AH268" s="2">
        <v>45846</v>
      </c>
      <c r="AI268" s="5">
        <v>0.35763888888889001</v>
      </c>
      <c r="AJ268" s="2">
        <v>45846</v>
      </c>
      <c r="AK268" s="5">
        <v>0.36527777777777998</v>
      </c>
      <c r="AL268" s="2">
        <v>45846</v>
      </c>
      <c r="AM268" s="5">
        <v>0.37083333333333002</v>
      </c>
      <c r="AN268" s="1" t="s">
        <v>237</v>
      </c>
      <c r="AO268" s="1" t="str">
        <f>VLOOKUP(AN268,Verkehrsarten!$A:$B,2,FALSE)</f>
        <v>Linienflug</v>
      </c>
      <c r="AP268" s="1" t="s">
        <v>50</v>
      </c>
      <c r="AQ268" s="1" t="s">
        <v>44</v>
      </c>
      <c r="AR268" s="1" t="s">
        <v>123</v>
      </c>
      <c r="AS268" s="1" t="s">
        <v>443</v>
      </c>
      <c r="AT268" s="1" t="s">
        <v>535</v>
      </c>
      <c r="AU268" s="1" t="s">
        <v>34</v>
      </c>
      <c r="AV268" s="1" t="s">
        <v>338</v>
      </c>
      <c r="AW268" s="1">
        <v>159</v>
      </c>
      <c r="AX268" s="1" t="s">
        <v>338</v>
      </c>
      <c r="AY268" s="1" t="s">
        <v>482</v>
      </c>
      <c r="AZ268" s="1" t="str">
        <f>VLOOKUP(AY268,Legende!$A$5:$B$6,2,FALSE)</f>
        <v>Abfertigung innerhalb 90 Min</v>
      </c>
      <c r="BA268" s="1" t="s">
        <v>41</v>
      </c>
      <c r="BB268" s="1">
        <v>18</v>
      </c>
      <c r="BC268" s="30" t="s">
        <v>41</v>
      </c>
      <c r="BD268">
        <v>2</v>
      </c>
      <c r="BE268" s="1" t="str">
        <f>VLOOKUP(BD268,Legende!$A$10:$B$16,2,FALSE)</f>
        <v>Dienstag</v>
      </c>
    </row>
    <row r="269" spans="1:57" x14ac:dyDescent="0.25">
      <c r="A269" s="1" t="s">
        <v>1259</v>
      </c>
      <c r="B269" s="1" t="s">
        <v>572</v>
      </c>
      <c r="C269" s="1" t="s">
        <v>4420</v>
      </c>
      <c r="D269" s="1" t="s">
        <v>1260</v>
      </c>
      <c r="E269" s="1" t="s">
        <v>17</v>
      </c>
      <c r="F269" s="1" t="s">
        <v>399</v>
      </c>
      <c r="G269" s="1" t="s">
        <v>285</v>
      </c>
      <c r="H269" s="3">
        <v>94</v>
      </c>
      <c r="I269" s="1" t="s">
        <v>235</v>
      </c>
      <c r="J269" s="4">
        <v>220</v>
      </c>
      <c r="K269" s="1" t="s">
        <v>23</v>
      </c>
      <c r="L269" s="1" t="s">
        <v>17</v>
      </c>
      <c r="M269" s="32" t="s">
        <v>4421</v>
      </c>
      <c r="N269" s="2">
        <v>45846</v>
      </c>
      <c r="O269" s="5">
        <v>0.32638888888889001</v>
      </c>
      <c r="P269" s="2">
        <v>45846</v>
      </c>
      <c r="Q269" s="5">
        <v>0.32569444444444001</v>
      </c>
      <c r="R269" s="2">
        <v>45846</v>
      </c>
      <c r="S269" s="5">
        <v>0.32222222222222002</v>
      </c>
      <c r="T269" s="1" t="s">
        <v>237</v>
      </c>
      <c r="U269" s="1" t="s">
        <v>51</v>
      </c>
      <c r="V269" s="1" t="str">
        <f>VLOOKUP(U269,Flughäfen!A:F,6,FALSE)</f>
        <v>Frankfurt</v>
      </c>
      <c r="W269" s="1" t="s">
        <v>27</v>
      </c>
      <c r="X269" s="1" t="s">
        <v>255</v>
      </c>
      <c r="Y269" s="1" t="s">
        <v>29</v>
      </c>
      <c r="Z269" s="1">
        <v>39</v>
      </c>
      <c r="AA269" s="1">
        <v>39</v>
      </c>
      <c r="AB269" s="1">
        <v>39</v>
      </c>
      <c r="AC269" s="1" t="s">
        <v>482</v>
      </c>
      <c r="AD269" s="1" t="str">
        <f>VLOOKUP(AC269,Legende!$A$5:$B$6,2,FALSE)</f>
        <v>Abfertigung innerhalb 90 Min</v>
      </c>
      <c r="AE269" s="1" t="s">
        <v>41</v>
      </c>
      <c r="AF269" s="6">
        <v>2</v>
      </c>
      <c r="AG269" s="6" t="str">
        <f>VLOOKUP(AF269,Legende!$A$10:$B$16,2,FALSE)</f>
        <v>Dienstag</v>
      </c>
      <c r="AH269" s="2">
        <v>45846</v>
      </c>
      <c r="AI269" s="5">
        <v>0.36805555555556002</v>
      </c>
      <c r="AJ269" s="2">
        <v>45846</v>
      </c>
      <c r="AK269" s="5">
        <v>0.36249999999999999</v>
      </c>
      <c r="AL269" s="2">
        <v>45846</v>
      </c>
      <c r="AM269" s="5">
        <v>0.36875000000000002</v>
      </c>
      <c r="AN269" s="1" t="s">
        <v>237</v>
      </c>
      <c r="AO269" s="1" t="str">
        <f>VLOOKUP(AN269,Verkehrsarten!$A:$B,2,FALSE)</f>
        <v>Linienflug</v>
      </c>
      <c r="AP269" s="1" t="s">
        <v>51</v>
      </c>
      <c r="AQ269" s="1" t="s">
        <v>27</v>
      </c>
      <c r="AR269" s="1" t="s">
        <v>255</v>
      </c>
      <c r="AS269" s="1" t="s">
        <v>306</v>
      </c>
      <c r="AT269" s="1" t="s">
        <v>405</v>
      </c>
      <c r="AU269" s="1" t="s">
        <v>34</v>
      </c>
      <c r="AV269" s="1" t="s">
        <v>183</v>
      </c>
      <c r="AW269" s="1">
        <v>90</v>
      </c>
      <c r="AX269" s="1" t="s">
        <v>183</v>
      </c>
      <c r="AY269" s="1" t="s">
        <v>482</v>
      </c>
      <c r="AZ269" s="1" t="str">
        <f>VLOOKUP(AY269,Legende!$A$5:$B$6,2,FALSE)</f>
        <v>Abfertigung innerhalb 90 Min</v>
      </c>
      <c r="BA269" s="1" t="s">
        <v>41</v>
      </c>
      <c r="BB269" s="1">
        <v>43</v>
      </c>
      <c r="BC269" s="30" t="s">
        <v>41</v>
      </c>
      <c r="BD269">
        <v>2</v>
      </c>
      <c r="BE269" s="1" t="str">
        <f>VLOOKUP(BD269,Legende!$A$10:$B$16,2,FALSE)</f>
        <v>Dienstag</v>
      </c>
    </row>
    <row r="270" spans="1:57" x14ac:dyDescent="0.25">
      <c r="A270" s="1" t="s">
        <v>1262</v>
      </c>
      <c r="B270" s="1" t="s">
        <v>1263</v>
      </c>
      <c r="C270" s="1" t="s">
        <v>4420</v>
      </c>
      <c r="D270" s="1" t="s">
        <v>1264</v>
      </c>
      <c r="E270" s="1" t="s">
        <v>17</v>
      </c>
      <c r="F270" s="1" t="s">
        <v>17</v>
      </c>
      <c r="G270" s="1" t="s">
        <v>17</v>
      </c>
      <c r="H270" s="3">
        <v>37</v>
      </c>
      <c r="I270" s="1" t="s">
        <v>747</v>
      </c>
      <c r="J270" s="4">
        <v>88</v>
      </c>
      <c r="K270" s="1" t="s">
        <v>23</v>
      </c>
      <c r="L270" s="1" t="s">
        <v>17</v>
      </c>
      <c r="M270" s="1" t="s">
        <v>17</v>
      </c>
      <c r="N270" s="2">
        <v>45846</v>
      </c>
      <c r="O270" s="5">
        <v>0.32986111111110999</v>
      </c>
      <c r="P270" s="2">
        <v>45846</v>
      </c>
      <c r="Q270" s="5">
        <v>0.32847222222222</v>
      </c>
      <c r="R270" s="2">
        <v>45846</v>
      </c>
      <c r="S270" s="5">
        <v>0.32638888888889001</v>
      </c>
      <c r="T270" s="1" t="s">
        <v>237</v>
      </c>
      <c r="U270" s="1" t="s">
        <v>218</v>
      </c>
      <c r="V270" s="1" t="str">
        <f>VLOOKUP(U270,Flughäfen!A:F,6,FALSE)</f>
        <v>Amsterdam</v>
      </c>
      <c r="W270" s="1" t="s">
        <v>44</v>
      </c>
      <c r="X270" s="1" t="s">
        <v>312</v>
      </c>
      <c r="Y270" s="1" t="s">
        <v>29</v>
      </c>
      <c r="Z270" s="1">
        <v>65</v>
      </c>
      <c r="AA270" s="1">
        <v>65</v>
      </c>
      <c r="AB270" s="1">
        <v>65</v>
      </c>
      <c r="AC270" s="1" t="s">
        <v>482</v>
      </c>
      <c r="AD270" s="1" t="str">
        <f>VLOOKUP(AC270,Legende!$A$5:$B$6,2,FALSE)</f>
        <v>Abfertigung innerhalb 90 Min</v>
      </c>
      <c r="AE270" s="1" t="s">
        <v>63</v>
      </c>
      <c r="AF270" s="6">
        <v>2</v>
      </c>
      <c r="AG270" s="6" t="str">
        <f>VLOOKUP(AF270,Legende!$A$10:$B$16,2,FALSE)</f>
        <v>Dienstag</v>
      </c>
      <c r="AH270" s="2">
        <v>45846</v>
      </c>
      <c r="AI270" s="5">
        <v>0.35416666666667002</v>
      </c>
      <c r="AJ270" s="2">
        <v>45846</v>
      </c>
      <c r="AK270" s="5">
        <v>0.35208333333332997</v>
      </c>
      <c r="AL270" s="2">
        <v>45846</v>
      </c>
      <c r="AM270" s="5">
        <v>0.35694444444444001</v>
      </c>
      <c r="AN270" s="1" t="s">
        <v>237</v>
      </c>
      <c r="AO270" s="1" t="str">
        <f>VLOOKUP(AN270,Verkehrsarten!$A:$B,2,FALSE)</f>
        <v>Linienflug</v>
      </c>
      <c r="AP270" s="1" t="s">
        <v>218</v>
      </c>
      <c r="AQ270" s="1" t="s">
        <v>44</v>
      </c>
      <c r="AR270" s="1" t="s">
        <v>312</v>
      </c>
      <c r="AS270" s="1" t="s">
        <v>313</v>
      </c>
      <c r="AT270" s="1" t="s">
        <v>177</v>
      </c>
      <c r="AU270" s="1" t="s">
        <v>34</v>
      </c>
      <c r="AV270" s="1" t="s">
        <v>236</v>
      </c>
      <c r="AW270" s="1">
        <v>88</v>
      </c>
      <c r="AX270" s="1" t="s">
        <v>236</v>
      </c>
      <c r="AY270" s="1" t="s">
        <v>482</v>
      </c>
      <c r="AZ270" s="1" t="str">
        <f>VLOOKUP(AY270,Legende!$A$5:$B$6,2,FALSE)</f>
        <v>Abfertigung innerhalb 90 Min</v>
      </c>
      <c r="BA270" s="1" t="s">
        <v>35</v>
      </c>
      <c r="BB270" s="1">
        <v>62</v>
      </c>
      <c r="BC270" s="30" t="s">
        <v>63</v>
      </c>
      <c r="BD270">
        <v>2</v>
      </c>
      <c r="BE270" s="1" t="str">
        <f>VLOOKUP(BD270,Legende!$A$10:$B$16,2,FALSE)</f>
        <v>Dienstag</v>
      </c>
    </row>
    <row r="271" spans="1:57" x14ac:dyDescent="0.25">
      <c r="A271" s="1" t="s">
        <v>1265</v>
      </c>
      <c r="B271" s="1" t="s">
        <v>1266</v>
      </c>
      <c r="C271" s="1" t="s">
        <v>4420</v>
      </c>
      <c r="D271" s="1" t="s">
        <v>1267</v>
      </c>
      <c r="E271" s="1" t="s">
        <v>17</v>
      </c>
      <c r="F271" s="1" t="s">
        <v>298</v>
      </c>
      <c r="G271" s="1" t="s">
        <v>252</v>
      </c>
      <c r="H271" s="3">
        <v>83</v>
      </c>
      <c r="I271" s="1" t="s">
        <v>235</v>
      </c>
      <c r="J271" s="4">
        <v>200</v>
      </c>
      <c r="K271" s="1" t="s">
        <v>23</v>
      </c>
      <c r="L271" s="1" t="s">
        <v>17</v>
      </c>
      <c r="M271" s="32" t="s">
        <v>4421</v>
      </c>
      <c r="N271" s="2">
        <v>45846</v>
      </c>
      <c r="O271" s="5">
        <v>0.33333333333332998</v>
      </c>
      <c r="P271" s="2">
        <v>45846</v>
      </c>
      <c r="Q271" s="5">
        <v>0.33194444444443999</v>
      </c>
      <c r="R271" s="2">
        <v>45846</v>
      </c>
      <c r="S271" s="5">
        <v>0.32847222222222</v>
      </c>
      <c r="T271" s="1" t="s">
        <v>237</v>
      </c>
      <c r="U271" s="1" t="s">
        <v>299</v>
      </c>
      <c r="V271" s="1" t="str">
        <f>VLOOKUP(U271,Flughäfen!A:F,6,FALSE)</f>
        <v>München</v>
      </c>
      <c r="W271" s="1" t="s">
        <v>27</v>
      </c>
      <c r="X271" s="1" t="s">
        <v>257</v>
      </c>
      <c r="Y271" s="1" t="s">
        <v>29</v>
      </c>
      <c r="Z271" s="1">
        <v>63</v>
      </c>
      <c r="AA271" s="1">
        <v>63</v>
      </c>
      <c r="AB271" s="1">
        <v>63</v>
      </c>
      <c r="AC271" s="1" t="s">
        <v>482</v>
      </c>
      <c r="AD271" s="1" t="str">
        <f>VLOOKUP(AC271,Legende!$A$5:$B$6,2,FALSE)</f>
        <v>Abfertigung innerhalb 90 Min</v>
      </c>
      <c r="AE271" s="1" t="s">
        <v>63</v>
      </c>
      <c r="AF271" s="6">
        <v>2</v>
      </c>
      <c r="AG271" s="6" t="str">
        <f>VLOOKUP(AF271,Legende!$A$10:$B$16,2,FALSE)</f>
        <v>Dienstag</v>
      </c>
      <c r="AH271" s="2">
        <v>45846</v>
      </c>
      <c r="AI271" s="5">
        <v>0.36458333333332998</v>
      </c>
      <c r="AJ271" s="2">
        <v>45846</v>
      </c>
      <c r="AK271" s="5">
        <v>0.36666666666667003</v>
      </c>
      <c r="AL271" s="2">
        <v>45846</v>
      </c>
      <c r="AM271" s="5">
        <v>0.37222222222222001</v>
      </c>
      <c r="AN271" s="1" t="s">
        <v>237</v>
      </c>
      <c r="AO271" s="1" t="str">
        <f>VLOOKUP(AN271,Verkehrsarten!$A:$B,2,FALSE)</f>
        <v>Linienflug</v>
      </c>
      <c r="AP271" s="1" t="s">
        <v>299</v>
      </c>
      <c r="AQ271" s="1" t="s">
        <v>27</v>
      </c>
      <c r="AR271" s="1" t="s">
        <v>257</v>
      </c>
      <c r="AS271" s="1" t="s">
        <v>258</v>
      </c>
      <c r="AT271" s="1" t="s">
        <v>259</v>
      </c>
      <c r="AU271" s="1" t="s">
        <v>34</v>
      </c>
      <c r="AV271" s="1" t="s">
        <v>687</v>
      </c>
      <c r="AW271" s="1">
        <v>191</v>
      </c>
      <c r="AX271" s="1" t="s">
        <v>687</v>
      </c>
      <c r="AY271" s="1" t="s">
        <v>482</v>
      </c>
      <c r="AZ271" s="1" t="str">
        <f>VLOOKUP(AY271,Legende!$A$5:$B$6,2,FALSE)</f>
        <v>Abfertigung innerhalb 90 Min</v>
      </c>
      <c r="BA271" s="1" t="s">
        <v>35</v>
      </c>
      <c r="BB271" s="1">
        <v>79</v>
      </c>
      <c r="BC271" s="30" t="s">
        <v>63</v>
      </c>
      <c r="BD271">
        <v>2</v>
      </c>
      <c r="BE271" s="1" t="str">
        <f>VLOOKUP(BD271,Legende!$A$10:$B$16,2,FALSE)</f>
        <v>Dienstag</v>
      </c>
    </row>
    <row r="272" spans="1:57" x14ac:dyDescent="0.25">
      <c r="A272" s="1" t="s">
        <v>1268</v>
      </c>
      <c r="B272" s="1" t="s">
        <v>1269</v>
      </c>
      <c r="C272" s="1" t="s">
        <v>4420</v>
      </c>
      <c r="D272" s="1" t="s">
        <v>1270</v>
      </c>
      <c r="E272" s="1" t="s">
        <v>17</v>
      </c>
      <c r="F272" s="1" t="s">
        <v>284</v>
      </c>
      <c r="G272" s="1" t="s">
        <v>285</v>
      </c>
      <c r="H272" s="3">
        <v>77</v>
      </c>
      <c r="I272" s="1" t="s">
        <v>286</v>
      </c>
      <c r="J272" s="4">
        <v>180</v>
      </c>
      <c r="K272" s="1" t="s">
        <v>23</v>
      </c>
      <c r="L272" s="1" t="s">
        <v>17</v>
      </c>
      <c r="M272" s="32" t="s">
        <v>4421</v>
      </c>
      <c r="N272" s="2">
        <v>45846</v>
      </c>
      <c r="O272" s="5">
        <v>0.34375</v>
      </c>
      <c r="P272" s="2">
        <v>45846</v>
      </c>
      <c r="Q272" s="5">
        <v>0.33333333333332998</v>
      </c>
      <c r="R272" s="2">
        <v>45846</v>
      </c>
      <c r="S272" s="5">
        <v>0.33055555555555999</v>
      </c>
      <c r="T272" s="1" t="s">
        <v>237</v>
      </c>
      <c r="U272" s="1" t="s">
        <v>413</v>
      </c>
      <c r="V272" s="1" t="str">
        <f>VLOOKUP(U272,Flughäfen!A:F,6,FALSE)</f>
        <v>Heraklion</v>
      </c>
      <c r="W272" s="1" t="s">
        <v>44</v>
      </c>
      <c r="X272" s="1" t="s">
        <v>287</v>
      </c>
      <c r="Y272" s="1" t="s">
        <v>29</v>
      </c>
      <c r="Z272" s="1">
        <v>69</v>
      </c>
      <c r="AA272" s="1">
        <v>69</v>
      </c>
      <c r="AB272" s="1">
        <v>69</v>
      </c>
      <c r="AC272" s="1" t="s">
        <v>22</v>
      </c>
      <c r="AD272" s="1" t="str">
        <f>VLOOKUP(AC272,Legende!$A$5:$B$6,2,FALSE)</f>
        <v>getrennte Abfertigung, länger als 90 Min</v>
      </c>
      <c r="AE272" s="1" t="s">
        <v>41</v>
      </c>
      <c r="AF272" s="6">
        <v>2</v>
      </c>
      <c r="AG272" s="6" t="str">
        <f>VLOOKUP(AF272,Legende!$A$10:$B$16,2,FALSE)</f>
        <v>Dienstag</v>
      </c>
      <c r="AH272" s="2">
        <v>45846</v>
      </c>
      <c r="AI272" s="5">
        <v>0.38541666666667002</v>
      </c>
      <c r="AJ272" s="2">
        <v>45846</v>
      </c>
      <c r="AK272" s="5">
        <v>0.39652777777777998</v>
      </c>
      <c r="AL272" s="2">
        <v>45846</v>
      </c>
      <c r="AM272" s="5">
        <v>0.40208333333333002</v>
      </c>
      <c r="AN272" s="1" t="s">
        <v>237</v>
      </c>
      <c r="AO272" s="1" t="str">
        <f>VLOOKUP(AN272,Verkehrsarten!$A:$B,2,FALSE)</f>
        <v>Linienflug</v>
      </c>
      <c r="AP272" s="1" t="s">
        <v>413</v>
      </c>
      <c r="AQ272" s="1" t="s">
        <v>44</v>
      </c>
      <c r="AR272" s="1" t="s">
        <v>287</v>
      </c>
      <c r="AS272" s="1" t="s">
        <v>414</v>
      </c>
      <c r="AT272" s="1" t="s">
        <v>415</v>
      </c>
      <c r="AU272" s="1" t="s">
        <v>34</v>
      </c>
      <c r="AV272" s="1" t="s">
        <v>616</v>
      </c>
      <c r="AW272" s="1">
        <v>176</v>
      </c>
      <c r="AX272" s="1" t="s">
        <v>616</v>
      </c>
      <c r="AY272" s="1" t="s">
        <v>22</v>
      </c>
      <c r="AZ272" s="1" t="str">
        <f>VLOOKUP(AY272,Legende!$A$5:$B$6,2,FALSE)</f>
        <v>getrennte Abfertigung, länger als 90 Min</v>
      </c>
      <c r="BA272" s="1" t="s">
        <v>41</v>
      </c>
      <c r="BB272" s="1">
        <v>159</v>
      </c>
      <c r="BC272" s="30" t="s">
        <v>41</v>
      </c>
      <c r="BD272">
        <v>2</v>
      </c>
      <c r="BE272" s="1" t="str">
        <f>VLOOKUP(BD272,Legende!$A$10:$B$16,2,FALSE)</f>
        <v>Dienstag</v>
      </c>
    </row>
    <row r="273" spans="1:57" x14ac:dyDescent="0.25">
      <c r="A273" s="1" t="s">
        <v>1271</v>
      </c>
      <c r="B273" s="1" t="s">
        <v>1272</v>
      </c>
      <c r="C273" s="1" t="s">
        <v>4420</v>
      </c>
      <c r="D273" s="1" t="s">
        <v>1273</v>
      </c>
      <c r="E273" s="1" t="s">
        <v>17</v>
      </c>
      <c r="F273" s="1" t="s">
        <v>284</v>
      </c>
      <c r="G273" s="1" t="s">
        <v>234</v>
      </c>
      <c r="H273" s="3">
        <v>79</v>
      </c>
      <c r="I273" s="1" t="s">
        <v>286</v>
      </c>
      <c r="J273" s="4">
        <v>186</v>
      </c>
      <c r="K273" s="1" t="s">
        <v>23</v>
      </c>
      <c r="L273" s="1" t="s">
        <v>17</v>
      </c>
      <c r="M273" s="1" t="s">
        <v>17</v>
      </c>
      <c r="N273" s="2">
        <v>45846</v>
      </c>
      <c r="O273" s="5">
        <v>0.33680555555556002</v>
      </c>
      <c r="P273" s="2">
        <v>45846</v>
      </c>
      <c r="Q273" s="5">
        <v>0.34444444444444</v>
      </c>
      <c r="R273" s="2">
        <v>45846</v>
      </c>
      <c r="S273" s="5">
        <v>0.34097222222222001</v>
      </c>
      <c r="T273" s="1" t="s">
        <v>237</v>
      </c>
      <c r="U273" s="1" t="s">
        <v>441</v>
      </c>
      <c r="V273" s="1" t="str">
        <f>VLOOKUP(U273,Flughäfen!A:F,6,FALSE)</f>
        <v>Mailand/Malpensa</v>
      </c>
      <c r="W273" s="1" t="s">
        <v>44</v>
      </c>
      <c r="X273" s="1" t="s">
        <v>371</v>
      </c>
      <c r="Y273" s="1" t="s">
        <v>29</v>
      </c>
      <c r="Z273" s="1">
        <v>126</v>
      </c>
      <c r="AA273" s="1">
        <v>126</v>
      </c>
      <c r="AB273" s="1">
        <v>126</v>
      </c>
      <c r="AC273" s="1" t="s">
        <v>482</v>
      </c>
      <c r="AD273" s="1" t="str">
        <f>VLOOKUP(AC273,Legende!$A$5:$B$6,2,FALSE)</f>
        <v>Abfertigung innerhalb 90 Min</v>
      </c>
      <c r="AE273" s="1" t="s">
        <v>41</v>
      </c>
      <c r="AF273" s="6">
        <v>2</v>
      </c>
      <c r="AG273" s="6" t="str">
        <f>VLOOKUP(AF273,Legende!$A$10:$B$16,2,FALSE)</f>
        <v>Dienstag</v>
      </c>
      <c r="AH273" s="2">
        <v>45846</v>
      </c>
      <c r="AI273" s="5">
        <v>0.36458333333332998</v>
      </c>
      <c r="AJ273" s="2">
        <v>45846</v>
      </c>
      <c r="AK273" s="5">
        <v>0.37083333333333002</v>
      </c>
      <c r="AL273" s="2">
        <v>45846</v>
      </c>
      <c r="AM273" s="5">
        <v>0.37847222222221999</v>
      </c>
      <c r="AN273" s="1" t="s">
        <v>237</v>
      </c>
      <c r="AO273" s="1" t="str">
        <f>VLOOKUP(AN273,Verkehrsarten!$A:$B,2,FALSE)</f>
        <v>Linienflug</v>
      </c>
      <c r="AP273" s="1" t="s">
        <v>441</v>
      </c>
      <c r="AQ273" s="1" t="s">
        <v>44</v>
      </c>
      <c r="AR273" s="1" t="s">
        <v>371</v>
      </c>
      <c r="AS273" s="1" t="s">
        <v>373</v>
      </c>
      <c r="AT273" s="1" t="s">
        <v>535</v>
      </c>
      <c r="AU273" s="1" t="s">
        <v>34</v>
      </c>
      <c r="AV273" s="1" t="s">
        <v>436</v>
      </c>
      <c r="AW273" s="1">
        <v>175</v>
      </c>
      <c r="AX273" s="1" t="s">
        <v>436</v>
      </c>
      <c r="AY273" s="1" t="s">
        <v>482</v>
      </c>
      <c r="AZ273" s="1" t="str">
        <f>VLOOKUP(AY273,Legende!$A$5:$B$6,2,FALSE)</f>
        <v>Abfertigung innerhalb 90 Min</v>
      </c>
      <c r="BA273" s="1" t="s">
        <v>41</v>
      </c>
      <c r="BB273" s="1">
        <v>38</v>
      </c>
      <c r="BC273" s="30" t="s">
        <v>41</v>
      </c>
      <c r="BD273">
        <v>2</v>
      </c>
      <c r="BE273" s="1" t="str">
        <f>VLOOKUP(BD273,Legende!$A$10:$B$16,2,FALSE)</f>
        <v>Dienstag</v>
      </c>
    </row>
    <row r="274" spans="1:57" x14ac:dyDescent="0.25">
      <c r="A274" s="1" t="s">
        <v>1274</v>
      </c>
      <c r="B274" s="1" t="s">
        <v>1275</v>
      </c>
      <c r="C274" s="1" t="s">
        <v>4420</v>
      </c>
      <c r="D274" s="1" t="s">
        <v>1276</v>
      </c>
      <c r="E274" s="1" t="s">
        <v>17</v>
      </c>
      <c r="F274" s="1" t="s">
        <v>284</v>
      </c>
      <c r="G274" s="1" t="s">
        <v>285</v>
      </c>
      <c r="H274" s="3">
        <v>77</v>
      </c>
      <c r="I274" s="1" t="s">
        <v>286</v>
      </c>
      <c r="J274" s="4">
        <v>180</v>
      </c>
      <c r="K274" s="1" t="s">
        <v>23</v>
      </c>
      <c r="L274" s="1" t="s">
        <v>17</v>
      </c>
      <c r="M274" s="32" t="s">
        <v>4421</v>
      </c>
      <c r="N274" s="2">
        <v>45846</v>
      </c>
      <c r="O274" s="5">
        <v>0.33680555555556002</v>
      </c>
      <c r="P274" s="2">
        <v>45846</v>
      </c>
      <c r="Q274" s="5">
        <v>0.34722222222221999</v>
      </c>
      <c r="R274" s="2">
        <v>45846</v>
      </c>
      <c r="S274" s="5">
        <v>0.34305555555556</v>
      </c>
      <c r="T274" s="1" t="s">
        <v>237</v>
      </c>
      <c r="U274" s="1" t="s">
        <v>562</v>
      </c>
      <c r="V274" s="1" t="str">
        <f>VLOOKUP(U274,Flughäfen!A:F,6,FALSE)</f>
        <v>Düsseldorf</v>
      </c>
      <c r="W274" s="1" t="s">
        <v>27</v>
      </c>
      <c r="X274" s="1" t="s">
        <v>354</v>
      </c>
      <c r="Y274" s="1" t="s">
        <v>29</v>
      </c>
      <c r="Z274" s="1">
        <v>92</v>
      </c>
      <c r="AA274" s="1">
        <v>92</v>
      </c>
      <c r="AB274" s="1">
        <v>92</v>
      </c>
      <c r="AC274" s="1" t="s">
        <v>482</v>
      </c>
      <c r="AD274" s="1" t="str">
        <f>VLOOKUP(AC274,Legende!$A$5:$B$6,2,FALSE)</f>
        <v>Abfertigung innerhalb 90 Min</v>
      </c>
      <c r="AE274" s="1" t="s">
        <v>41</v>
      </c>
      <c r="AF274" s="6">
        <v>2</v>
      </c>
      <c r="AG274" s="6" t="str">
        <f>VLOOKUP(AF274,Legende!$A$10:$B$16,2,FALSE)</f>
        <v>Dienstag</v>
      </c>
      <c r="AH274" s="2">
        <v>45846</v>
      </c>
      <c r="AI274" s="5">
        <v>0.36458333333332998</v>
      </c>
      <c r="AJ274" s="2">
        <v>45846</v>
      </c>
      <c r="AK274" s="5">
        <v>0.38194444444443998</v>
      </c>
      <c r="AL274" s="2">
        <v>45846</v>
      </c>
      <c r="AM274" s="5">
        <v>0.39027777777778</v>
      </c>
      <c r="AN274" s="1" t="s">
        <v>237</v>
      </c>
      <c r="AO274" s="1" t="str">
        <f>VLOOKUP(AN274,Verkehrsarten!$A:$B,2,FALSE)</f>
        <v>Linienflug</v>
      </c>
      <c r="AP274" s="1" t="s">
        <v>562</v>
      </c>
      <c r="AQ274" s="1" t="s">
        <v>27</v>
      </c>
      <c r="AR274" s="1" t="s">
        <v>354</v>
      </c>
      <c r="AS274" s="1" t="s">
        <v>462</v>
      </c>
      <c r="AT274" s="1" t="s">
        <v>245</v>
      </c>
      <c r="AU274" s="1" t="s">
        <v>34</v>
      </c>
      <c r="AV274" s="1" t="s">
        <v>444</v>
      </c>
      <c r="AW274" s="1">
        <v>145</v>
      </c>
      <c r="AX274" s="1" t="s">
        <v>444</v>
      </c>
      <c r="AY274" s="1" t="s">
        <v>482</v>
      </c>
      <c r="AZ274" s="1" t="str">
        <f>VLOOKUP(AY274,Legende!$A$5:$B$6,2,FALSE)</f>
        <v>Abfertigung innerhalb 90 Min</v>
      </c>
      <c r="BA274" s="1" t="s">
        <v>63</v>
      </c>
      <c r="BB274" s="1">
        <v>18</v>
      </c>
      <c r="BC274" s="30" t="s">
        <v>41</v>
      </c>
      <c r="BD274">
        <v>2</v>
      </c>
      <c r="BE274" s="1" t="str">
        <f>VLOOKUP(BD274,Legende!$A$10:$B$16,2,FALSE)</f>
        <v>Dienstag</v>
      </c>
    </row>
    <row r="275" spans="1:57" x14ac:dyDescent="0.25">
      <c r="A275" s="1" t="s">
        <v>1277</v>
      </c>
      <c r="B275" s="1" t="s">
        <v>1278</v>
      </c>
      <c r="C275" s="1" t="s">
        <v>4420</v>
      </c>
      <c r="D275" s="1" t="s">
        <v>1279</v>
      </c>
      <c r="E275" s="1" t="s">
        <v>17</v>
      </c>
      <c r="F275" s="1" t="s">
        <v>284</v>
      </c>
      <c r="G275" s="1" t="s">
        <v>285</v>
      </c>
      <c r="H275" s="3">
        <v>74</v>
      </c>
      <c r="I275" s="1" t="s">
        <v>286</v>
      </c>
      <c r="J275" s="4">
        <v>162</v>
      </c>
      <c r="K275" s="1" t="s">
        <v>23</v>
      </c>
      <c r="L275" s="1" t="s">
        <v>17</v>
      </c>
      <c r="M275" s="32" t="s">
        <v>4421</v>
      </c>
      <c r="N275" s="2">
        <v>45846</v>
      </c>
      <c r="O275" s="5">
        <v>0.35763888888889001</v>
      </c>
      <c r="P275" s="2">
        <v>45846</v>
      </c>
      <c r="Q275" s="5">
        <v>0.35277777777778002</v>
      </c>
      <c r="R275" s="2">
        <v>45846</v>
      </c>
      <c r="S275" s="5">
        <v>0.34930555555555998</v>
      </c>
      <c r="T275" s="1" t="s">
        <v>237</v>
      </c>
      <c r="U275" s="1" t="s">
        <v>51</v>
      </c>
      <c r="V275" s="1" t="str">
        <f>VLOOKUP(U275,Flughäfen!A:F,6,FALSE)</f>
        <v>Frankfurt</v>
      </c>
      <c r="W275" s="1" t="s">
        <v>27</v>
      </c>
      <c r="X275" s="1" t="s">
        <v>240</v>
      </c>
      <c r="Y275" s="1" t="s">
        <v>29</v>
      </c>
      <c r="Z275" s="1">
        <v>69</v>
      </c>
      <c r="AA275" s="1">
        <v>69</v>
      </c>
      <c r="AB275" s="1">
        <v>69</v>
      </c>
      <c r="AC275" s="1" t="s">
        <v>482</v>
      </c>
      <c r="AD275" s="1" t="str">
        <f>VLOOKUP(AC275,Legende!$A$5:$B$6,2,FALSE)</f>
        <v>Abfertigung innerhalb 90 Min</v>
      </c>
      <c r="AE275" s="1" t="s">
        <v>63</v>
      </c>
      <c r="AF275" s="6">
        <v>2</v>
      </c>
      <c r="AG275" s="6" t="str">
        <f>VLOOKUP(AF275,Legende!$A$10:$B$16,2,FALSE)</f>
        <v>Dienstag</v>
      </c>
      <c r="AH275" s="2">
        <v>45846</v>
      </c>
      <c r="AI275" s="5">
        <v>0.39583333333332998</v>
      </c>
      <c r="AJ275" s="2">
        <v>45846</v>
      </c>
      <c r="AK275" s="5">
        <v>0.39236111111110999</v>
      </c>
      <c r="AL275" s="2">
        <v>45846</v>
      </c>
      <c r="AM275" s="5">
        <v>0.39722222222221998</v>
      </c>
      <c r="AN275" s="1" t="s">
        <v>237</v>
      </c>
      <c r="AO275" s="1" t="str">
        <f>VLOOKUP(AN275,Verkehrsarten!$A:$B,2,FALSE)</f>
        <v>Linienflug</v>
      </c>
      <c r="AP275" s="1" t="s">
        <v>51</v>
      </c>
      <c r="AQ275" s="1" t="s">
        <v>27</v>
      </c>
      <c r="AR275" s="1" t="s">
        <v>240</v>
      </c>
      <c r="AS275" s="1" t="s">
        <v>388</v>
      </c>
      <c r="AT275" s="1" t="s">
        <v>259</v>
      </c>
      <c r="AU275" s="1" t="s">
        <v>34</v>
      </c>
      <c r="AV275" s="1" t="s">
        <v>508</v>
      </c>
      <c r="AW275" s="1">
        <v>124</v>
      </c>
      <c r="AX275" s="1" t="s">
        <v>508</v>
      </c>
      <c r="AY275" s="1" t="s">
        <v>482</v>
      </c>
      <c r="AZ275" s="1" t="str">
        <f>VLOOKUP(AY275,Legende!$A$5:$B$6,2,FALSE)</f>
        <v>Abfertigung innerhalb 90 Min</v>
      </c>
      <c r="BA275" s="1" t="s">
        <v>35</v>
      </c>
      <c r="BB275" s="1">
        <v>44</v>
      </c>
      <c r="BC275" s="30" t="s">
        <v>63</v>
      </c>
      <c r="BD275">
        <v>2</v>
      </c>
      <c r="BE275" s="1" t="str">
        <f>VLOOKUP(BD275,Legende!$A$10:$B$16,2,FALSE)</f>
        <v>Dienstag</v>
      </c>
    </row>
    <row r="276" spans="1:57" x14ac:dyDescent="0.25">
      <c r="A276" s="1" t="s">
        <v>1280</v>
      </c>
      <c r="B276" s="1" t="s">
        <v>1281</v>
      </c>
      <c r="C276" s="1" t="s">
        <v>4420</v>
      </c>
      <c r="D276" s="1" t="s">
        <v>1282</v>
      </c>
      <c r="E276" s="1" t="s">
        <v>17</v>
      </c>
      <c r="F276" s="1" t="s">
        <v>284</v>
      </c>
      <c r="G276" s="1" t="s">
        <v>285</v>
      </c>
      <c r="H276" s="3">
        <v>74</v>
      </c>
      <c r="I276" s="1" t="s">
        <v>286</v>
      </c>
      <c r="J276" s="4">
        <v>174</v>
      </c>
      <c r="K276" s="1" t="s">
        <v>23</v>
      </c>
      <c r="L276" s="1" t="s">
        <v>17</v>
      </c>
      <c r="M276" s="1" t="s">
        <v>17</v>
      </c>
      <c r="N276" s="2">
        <v>45846</v>
      </c>
      <c r="O276" s="5">
        <v>0.36805555555556002</v>
      </c>
      <c r="P276" s="2">
        <v>45846</v>
      </c>
      <c r="Q276" s="5">
        <v>0.35972222222222</v>
      </c>
      <c r="R276" s="2">
        <v>45846</v>
      </c>
      <c r="S276" s="5">
        <v>0.35625000000000001</v>
      </c>
      <c r="T276" s="1" t="s">
        <v>237</v>
      </c>
      <c r="U276" s="1" t="s">
        <v>477</v>
      </c>
      <c r="V276" s="1" t="str">
        <f>VLOOKUP(U276,Flughäfen!A:F,6,FALSE)</f>
        <v>Wien</v>
      </c>
      <c r="W276" s="1" t="s">
        <v>44</v>
      </c>
      <c r="X276" s="1" t="s">
        <v>386</v>
      </c>
      <c r="Y276" s="1" t="s">
        <v>29</v>
      </c>
      <c r="Z276" s="1">
        <v>84</v>
      </c>
      <c r="AA276" s="1">
        <v>84</v>
      </c>
      <c r="AB276" s="1">
        <v>84</v>
      </c>
      <c r="AC276" s="1" t="s">
        <v>482</v>
      </c>
      <c r="AD276" s="1" t="str">
        <f>VLOOKUP(AC276,Legende!$A$5:$B$6,2,FALSE)</f>
        <v>Abfertigung innerhalb 90 Min</v>
      </c>
      <c r="AE276" s="1" t="s">
        <v>63</v>
      </c>
      <c r="AF276" s="6">
        <v>2</v>
      </c>
      <c r="AG276" s="6" t="str">
        <f>VLOOKUP(AF276,Legende!$A$10:$B$16,2,FALSE)</f>
        <v>Dienstag</v>
      </c>
      <c r="AH276" s="2">
        <v>45846</v>
      </c>
      <c r="AI276" s="5">
        <v>0.40277777777778001</v>
      </c>
      <c r="AJ276" s="2">
        <v>45846</v>
      </c>
      <c r="AK276" s="5">
        <v>0.39930555555556002</v>
      </c>
      <c r="AL276" s="2">
        <v>45846</v>
      </c>
      <c r="AM276" s="5">
        <v>0.40416666666667</v>
      </c>
      <c r="AN276" s="1" t="s">
        <v>237</v>
      </c>
      <c r="AO276" s="1" t="str">
        <f>VLOOKUP(AN276,Verkehrsarten!$A:$B,2,FALSE)</f>
        <v>Linienflug</v>
      </c>
      <c r="AP276" s="1" t="s">
        <v>477</v>
      </c>
      <c r="AQ276" s="1" t="s">
        <v>44</v>
      </c>
      <c r="AR276" s="1" t="s">
        <v>386</v>
      </c>
      <c r="AS276" s="1" t="s">
        <v>502</v>
      </c>
      <c r="AT276" s="1" t="s">
        <v>259</v>
      </c>
      <c r="AU276" s="1" t="s">
        <v>34</v>
      </c>
      <c r="AV276" s="1" t="s">
        <v>756</v>
      </c>
      <c r="AW276" s="1">
        <v>158</v>
      </c>
      <c r="AX276" s="1" t="s">
        <v>756</v>
      </c>
      <c r="AY276" s="1" t="s">
        <v>482</v>
      </c>
      <c r="AZ276" s="1" t="str">
        <f>VLOOKUP(AY276,Legende!$A$5:$B$6,2,FALSE)</f>
        <v>Abfertigung innerhalb 90 Min</v>
      </c>
      <c r="BA276" s="1" t="s">
        <v>63</v>
      </c>
      <c r="BB276" s="1">
        <v>90</v>
      </c>
      <c r="BC276" s="30" t="s">
        <v>63</v>
      </c>
      <c r="BD276">
        <v>2</v>
      </c>
      <c r="BE276" s="1" t="str">
        <f>VLOOKUP(BD276,Legende!$A$10:$B$16,2,FALSE)</f>
        <v>Dienstag</v>
      </c>
    </row>
    <row r="277" spans="1:57" x14ac:dyDescent="0.25">
      <c r="A277" s="1" t="s">
        <v>1283</v>
      </c>
      <c r="B277" s="1" t="s">
        <v>1284</v>
      </c>
      <c r="C277" s="1" t="s">
        <v>4420</v>
      </c>
      <c r="D277" s="1" t="s">
        <v>1285</v>
      </c>
      <c r="E277" s="1" t="s">
        <v>17</v>
      </c>
      <c r="F277" s="1" t="s">
        <v>630</v>
      </c>
      <c r="G277" s="1" t="s">
        <v>394</v>
      </c>
      <c r="H277" s="3">
        <v>235</v>
      </c>
      <c r="I277" s="1" t="s">
        <v>631</v>
      </c>
      <c r="J277" s="4">
        <v>319</v>
      </c>
      <c r="K277" s="1" t="s">
        <v>23</v>
      </c>
      <c r="L277" s="1" t="s">
        <v>17</v>
      </c>
      <c r="M277" s="1" t="s">
        <v>17</v>
      </c>
      <c r="N277" s="2">
        <v>45846</v>
      </c>
      <c r="O277" s="5">
        <v>0.375</v>
      </c>
      <c r="P277" s="2">
        <v>45846</v>
      </c>
      <c r="Q277" s="5">
        <v>0.36458333333332998</v>
      </c>
      <c r="R277" s="2">
        <v>45846</v>
      </c>
      <c r="S277" s="5">
        <v>0.35833333333333001</v>
      </c>
      <c r="T277" s="1" t="s">
        <v>237</v>
      </c>
      <c r="U277" s="1" t="s">
        <v>274</v>
      </c>
      <c r="V277" s="1" t="str">
        <f>VLOOKUP(U277,Flughäfen!A:F,6,FALSE)</f>
        <v>Istanbul Airport</v>
      </c>
      <c r="W277" s="1" t="s">
        <v>15</v>
      </c>
      <c r="X277" s="1" t="s">
        <v>57</v>
      </c>
      <c r="Y277" s="1" t="s">
        <v>29</v>
      </c>
      <c r="Z277" s="1">
        <v>82</v>
      </c>
      <c r="AA277" s="1">
        <v>82</v>
      </c>
      <c r="AB277" s="1">
        <v>82</v>
      </c>
      <c r="AC277" s="1" t="s">
        <v>22</v>
      </c>
      <c r="AD277" s="1" t="str">
        <f>VLOOKUP(AC277,Legende!$A$5:$B$6,2,FALSE)</f>
        <v>getrennte Abfertigung, länger als 90 Min</v>
      </c>
      <c r="AE277" s="1" t="s">
        <v>41</v>
      </c>
      <c r="AF277" s="6">
        <v>2</v>
      </c>
      <c r="AG277" s="6" t="str">
        <f>VLOOKUP(AF277,Legende!$A$10:$B$16,2,FALSE)</f>
        <v>Dienstag</v>
      </c>
      <c r="AH277" s="2">
        <v>45846</v>
      </c>
      <c r="AI277" s="5">
        <v>0.4375</v>
      </c>
      <c r="AJ277" s="2">
        <v>45846</v>
      </c>
      <c r="AK277" s="5">
        <v>0.43402777777778001</v>
      </c>
      <c r="AL277" s="2">
        <v>45846</v>
      </c>
      <c r="AM277" s="5">
        <v>0.44097222222221999</v>
      </c>
      <c r="AN277" s="1" t="s">
        <v>237</v>
      </c>
      <c r="AO277" s="1" t="str">
        <f>VLOOKUP(AN277,Verkehrsarten!$A:$B,2,FALSE)</f>
        <v>Linienflug</v>
      </c>
      <c r="AP277" s="1" t="s">
        <v>274</v>
      </c>
      <c r="AQ277" s="1" t="s">
        <v>15</v>
      </c>
      <c r="AR277" s="1" t="s">
        <v>57</v>
      </c>
      <c r="AS277" s="1" t="s">
        <v>514</v>
      </c>
      <c r="AT277" s="1" t="s">
        <v>278</v>
      </c>
      <c r="AU277" s="1" t="s">
        <v>34</v>
      </c>
      <c r="AV277" s="1" t="s">
        <v>20</v>
      </c>
      <c r="AW277" s="1">
        <v>243</v>
      </c>
      <c r="AX277" s="1" t="s">
        <v>20</v>
      </c>
      <c r="AY277" s="1" t="s">
        <v>22</v>
      </c>
      <c r="AZ277" s="1" t="str">
        <f>VLOOKUP(AY277,Legende!$A$5:$B$6,2,FALSE)</f>
        <v>getrennte Abfertigung, länger als 90 Min</v>
      </c>
      <c r="BA277" s="1" t="s">
        <v>35</v>
      </c>
      <c r="BB277" s="1">
        <v>301</v>
      </c>
      <c r="BC277" s="30" t="s">
        <v>41</v>
      </c>
      <c r="BD277">
        <v>2</v>
      </c>
      <c r="BE277" s="1" t="str">
        <f>VLOOKUP(BD277,Legende!$A$10:$B$16,2,FALSE)</f>
        <v>Dienstag</v>
      </c>
    </row>
    <row r="278" spans="1:57" x14ac:dyDescent="0.25">
      <c r="A278" s="1" t="s">
        <v>1287</v>
      </c>
      <c r="B278" s="1" t="s">
        <v>1288</v>
      </c>
      <c r="C278" s="1" t="s">
        <v>4420</v>
      </c>
      <c r="D278" s="1" t="s">
        <v>1289</v>
      </c>
      <c r="E278" s="1" t="s">
        <v>17</v>
      </c>
      <c r="F278" s="1" t="s">
        <v>17</v>
      </c>
      <c r="G278" s="1" t="s">
        <v>17</v>
      </c>
      <c r="H278" s="3">
        <v>65</v>
      </c>
      <c r="I278" s="1" t="s">
        <v>1290</v>
      </c>
      <c r="J278" s="4">
        <v>145</v>
      </c>
      <c r="K278" s="1" t="s">
        <v>23</v>
      </c>
      <c r="L278" s="1" t="s">
        <v>17</v>
      </c>
      <c r="M278" s="1" t="s">
        <v>17</v>
      </c>
      <c r="N278" s="2">
        <v>45846</v>
      </c>
      <c r="O278" s="5">
        <v>0.36458333333332998</v>
      </c>
      <c r="P278" s="2">
        <v>45846</v>
      </c>
      <c r="Q278" s="5">
        <v>0.36805555555556002</v>
      </c>
      <c r="R278" s="2">
        <v>45846</v>
      </c>
      <c r="S278" s="5">
        <v>0.36458333333332998</v>
      </c>
      <c r="T278" s="1" t="s">
        <v>237</v>
      </c>
      <c r="U278" s="1" t="s">
        <v>377</v>
      </c>
      <c r="V278" s="1" t="str">
        <f>VLOOKUP(U278,Flughäfen!A:F,6,FALSE)</f>
        <v>Zürich</v>
      </c>
      <c r="W278" s="1" t="s">
        <v>44</v>
      </c>
      <c r="X278" s="1" t="s">
        <v>337</v>
      </c>
      <c r="Y278" s="1" t="s">
        <v>29</v>
      </c>
      <c r="Z278" s="1">
        <v>61</v>
      </c>
      <c r="AA278" s="1">
        <v>61</v>
      </c>
      <c r="AB278" s="1">
        <v>61</v>
      </c>
      <c r="AC278" s="1" t="s">
        <v>482</v>
      </c>
      <c r="AD278" s="1" t="str">
        <f>VLOOKUP(AC278,Legende!$A$5:$B$6,2,FALSE)</f>
        <v>Abfertigung innerhalb 90 Min</v>
      </c>
      <c r="AE278" s="1" t="s">
        <v>63</v>
      </c>
      <c r="AF278" s="6">
        <v>2</v>
      </c>
      <c r="AG278" s="6" t="str">
        <f>VLOOKUP(AF278,Legende!$A$10:$B$16,2,FALSE)</f>
        <v>Dienstag</v>
      </c>
      <c r="AH278" s="2">
        <v>45846</v>
      </c>
      <c r="AI278" s="5">
        <v>0.39930555555556002</v>
      </c>
      <c r="AJ278" s="2">
        <v>45846</v>
      </c>
      <c r="AK278" s="5">
        <v>0.40347222222222001</v>
      </c>
      <c r="AL278" s="2">
        <v>45846</v>
      </c>
      <c r="AM278" s="5">
        <v>0.41111111111110998</v>
      </c>
      <c r="AN278" s="1" t="s">
        <v>237</v>
      </c>
      <c r="AO278" s="1" t="str">
        <f>VLOOKUP(AN278,Verkehrsarten!$A:$B,2,FALSE)</f>
        <v>Linienflug</v>
      </c>
      <c r="AP278" s="1" t="s">
        <v>377</v>
      </c>
      <c r="AQ278" s="1" t="s">
        <v>44</v>
      </c>
      <c r="AR278" s="1" t="s">
        <v>337</v>
      </c>
      <c r="AS278" s="1" t="s">
        <v>339</v>
      </c>
      <c r="AT278" s="1" t="s">
        <v>259</v>
      </c>
      <c r="AU278" s="1" t="s">
        <v>34</v>
      </c>
      <c r="AV278" s="1" t="s">
        <v>366</v>
      </c>
      <c r="AW278" s="1">
        <v>128</v>
      </c>
      <c r="AX278" s="1" t="s">
        <v>366</v>
      </c>
      <c r="AY278" s="1" t="s">
        <v>482</v>
      </c>
      <c r="AZ278" s="1" t="str">
        <f>VLOOKUP(AY278,Legende!$A$5:$B$6,2,FALSE)</f>
        <v>Abfertigung innerhalb 90 Min</v>
      </c>
      <c r="BA278" s="1" t="s">
        <v>35</v>
      </c>
      <c r="BB278" s="1">
        <v>56</v>
      </c>
      <c r="BC278" s="30" t="s">
        <v>63</v>
      </c>
      <c r="BD278">
        <v>2</v>
      </c>
      <c r="BE278" s="1" t="str">
        <f>VLOOKUP(BD278,Legende!$A$10:$B$16,2,FALSE)</f>
        <v>Dienstag</v>
      </c>
    </row>
    <row r="279" spans="1:57" x14ac:dyDescent="0.25">
      <c r="A279" s="1" t="s">
        <v>1291</v>
      </c>
      <c r="B279" s="1" t="s">
        <v>1292</v>
      </c>
      <c r="C279" s="1" t="s">
        <v>4420</v>
      </c>
      <c r="D279" s="1" t="s">
        <v>1293</v>
      </c>
      <c r="E279" s="1" t="s">
        <v>17</v>
      </c>
      <c r="F279" s="1" t="s">
        <v>433</v>
      </c>
      <c r="G279" s="1" t="s">
        <v>434</v>
      </c>
      <c r="H279" s="3">
        <v>79</v>
      </c>
      <c r="I279" s="1" t="s">
        <v>435</v>
      </c>
      <c r="J279" s="4">
        <v>189</v>
      </c>
      <c r="K279" s="1" t="s">
        <v>23</v>
      </c>
      <c r="L279" s="1" t="s">
        <v>17</v>
      </c>
      <c r="M279" s="1" t="s">
        <v>17</v>
      </c>
      <c r="N279" s="2">
        <v>45846</v>
      </c>
      <c r="O279" s="5">
        <v>0.375</v>
      </c>
      <c r="P279" s="2">
        <v>45846</v>
      </c>
      <c r="Q279" s="5">
        <v>0.37222222222222001</v>
      </c>
      <c r="R279" s="2">
        <v>45846</v>
      </c>
      <c r="S279" s="5">
        <v>0.36736111111110997</v>
      </c>
      <c r="T279" s="1" t="s">
        <v>237</v>
      </c>
      <c r="U279" s="1" t="s">
        <v>873</v>
      </c>
      <c r="V279" s="1" t="str">
        <f>VLOOKUP(U279,Flughäfen!A:F,6,FALSE)</f>
        <v>Izmir</v>
      </c>
      <c r="W279" s="1" t="s">
        <v>15</v>
      </c>
      <c r="X279" s="1" t="s">
        <v>378</v>
      </c>
      <c r="Y279" s="1" t="s">
        <v>29</v>
      </c>
      <c r="Z279" s="1">
        <v>73</v>
      </c>
      <c r="AA279" s="1">
        <v>73</v>
      </c>
      <c r="AB279" s="1">
        <v>73</v>
      </c>
      <c r="AC279" s="1" t="s">
        <v>482</v>
      </c>
      <c r="AD279" s="1" t="str">
        <f>VLOOKUP(AC279,Legende!$A$5:$B$6,2,FALSE)</f>
        <v>Abfertigung innerhalb 90 Min</v>
      </c>
      <c r="AE279" s="1" t="s">
        <v>41</v>
      </c>
      <c r="AF279" s="6">
        <v>2</v>
      </c>
      <c r="AG279" s="6" t="str">
        <f>VLOOKUP(AF279,Legende!$A$10:$B$16,2,FALSE)</f>
        <v>Dienstag</v>
      </c>
      <c r="AH279" s="2">
        <v>45846</v>
      </c>
      <c r="AI279" s="5">
        <v>0.41666666666667002</v>
      </c>
      <c r="AJ279" s="2">
        <v>45846</v>
      </c>
      <c r="AK279" s="5">
        <v>0.42916666666667003</v>
      </c>
      <c r="AL279" s="2">
        <v>45846</v>
      </c>
      <c r="AM279" s="5">
        <v>0.43611111111111001</v>
      </c>
      <c r="AN279" s="1" t="s">
        <v>237</v>
      </c>
      <c r="AO279" s="1" t="str">
        <f>VLOOKUP(AN279,Verkehrsarten!$A:$B,2,FALSE)</f>
        <v>Linienflug</v>
      </c>
      <c r="AP279" s="1" t="s">
        <v>873</v>
      </c>
      <c r="AQ279" s="1" t="s">
        <v>15</v>
      </c>
      <c r="AR279" s="1" t="s">
        <v>378</v>
      </c>
      <c r="AS279" s="1" t="s">
        <v>766</v>
      </c>
      <c r="AT279" s="1" t="s">
        <v>1294</v>
      </c>
      <c r="AU279" s="1" t="s">
        <v>34</v>
      </c>
      <c r="AV279" s="1" t="s">
        <v>1023</v>
      </c>
      <c r="AW279" s="1">
        <v>187</v>
      </c>
      <c r="AX279" s="1" t="s">
        <v>1023</v>
      </c>
      <c r="AY279" s="1" t="s">
        <v>482</v>
      </c>
      <c r="AZ279" s="1" t="str">
        <f>VLOOKUP(AY279,Legende!$A$5:$B$6,2,FALSE)</f>
        <v>Abfertigung innerhalb 90 Min</v>
      </c>
      <c r="BA279" s="1" t="s">
        <v>41</v>
      </c>
      <c r="BB279" s="1">
        <v>227</v>
      </c>
      <c r="BC279" s="30" t="s">
        <v>41</v>
      </c>
      <c r="BD279">
        <v>2</v>
      </c>
      <c r="BE279" s="1" t="str">
        <f>VLOOKUP(BD279,Legende!$A$10:$B$16,2,FALSE)</f>
        <v>Dienstag</v>
      </c>
    </row>
    <row r="280" spans="1:57" x14ac:dyDescent="0.25">
      <c r="A280" s="1" t="s">
        <v>1296</v>
      </c>
      <c r="B280" s="1" t="s">
        <v>1297</v>
      </c>
      <c r="C280" s="1" t="s">
        <v>4420</v>
      </c>
      <c r="D280" s="1" t="s">
        <v>1298</v>
      </c>
      <c r="E280" s="1" t="s">
        <v>17</v>
      </c>
      <c r="F280" s="1" t="s">
        <v>251</v>
      </c>
      <c r="G280" s="1" t="s">
        <v>252</v>
      </c>
      <c r="H280" s="3">
        <v>68</v>
      </c>
      <c r="I280" s="1" t="s">
        <v>253</v>
      </c>
      <c r="J280" s="4">
        <v>138</v>
      </c>
      <c r="K280" s="1" t="s">
        <v>23</v>
      </c>
      <c r="L280" s="1" t="s">
        <v>17</v>
      </c>
      <c r="M280" s="1" t="s">
        <v>17</v>
      </c>
      <c r="N280" s="2">
        <v>45846</v>
      </c>
      <c r="O280" s="5">
        <v>0.37847222222221999</v>
      </c>
      <c r="P280" s="2">
        <v>45846</v>
      </c>
      <c r="Q280" s="5">
        <v>0.37291666666667</v>
      </c>
      <c r="R280" s="2">
        <v>45846</v>
      </c>
      <c r="S280" s="5">
        <v>0.36944444444444002</v>
      </c>
      <c r="T280" s="1" t="s">
        <v>237</v>
      </c>
      <c r="U280" s="1" t="s">
        <v>51</v>
      </c>
      <c r="V280" s="1" t="str">
        <f>VLOOKUP(U280,Flughäfen!A:F,6,FALSE)</f>
        <v>Frankfurt</v>
      </c>
      <c r="W280" s="1" t="s">
        <v>27</v>
      </c>
      <c r="X280" s="1" t="s">
        <v>257</v>
      </c>
      <c r="Y280" s="1" t="s">
        <v>29</v>
      </c>
      <c r="Z280" s="1">
        <v>42</v>
      </c>
      <c r="AA280" s="1">
        <v>42</v>
      </c>
      <c r="AB280" s="1">
        <v>42</v>
      </c>
      <c r="AC280" s="1" t="s">
        <v>482</v>
      </c>
      <c r="AD280" s="1" t="str">
        <f>VLOOKUP(AC280,Legende!$A$5:$B$6,2,FALSE)</f>
        <v>Abfertigung innerhalb 90 Min</v>
      </c>
      <c r="AE280" s="1" t="s">
        <v>63</v>
      </c>
      <c r="AF280" s="6">
        <v>2</v>
      </c>
      <c r="AG280" s="6" t="str">
        <f>VLOOKUP(AF280,Legende!$A$10:$B$16,2,FALSE)</f>
        <v>Dienstag</v>
      </c>
      <c r="AH280" s="2">
        <v>45846</v>
      </c>
      <c r="AI280" s="5">
        <v>0.41666666666667002</v>
      </c>
      <c r="AJ280" s="2">
        <v>45846</v>
      </c>
      <c r="AK280" s="5">
        <v>0.41388888888889003</v>
      </c>
      <c r="AL280" s="2">
        <v>45846</v>
      </c>
      <c r="AM280" s="5">
        <v>0.41805555555556001</v>
      </c>
      <c r="AN280" s="1" t="s">
        <v>237</v>
      </c>
      <c r="AO280" s="1" t="str">
        <f>VLOOKUP(AN280,Verkehrsarten!$A:$B,2,FALSE)</f>
        <v>Linienflug</v>
      </c>
      <c r="AP280" s="1" t="s">
        <v>51</v>
      </c>
      <c r="AQ280" s="1" t="s">
        <v>27</v>
      </c>
      <c r="AR280" s="1" t="s">
        <v>257</v>
      </c>
      <c r="AS280" s="1" t="s">
        <v>258</v>
      </c>
      <c r="AT280" s="1" t="s">
        <v>259</v>
      </c>
      <c r="AU280" s="1" t="s">
        <v>34</v>
      </c>
      <c r="AV280" s="1" t="s">
        <v>229</v>
      </c>
      <c r="AW280" s="1">
        <v>105</v>
      </c>
      <c r="AX280" s="1" t="s">
        <v>229</v>
      </c>
      <c r="AY280" s="1" t="s">
        <v>482</v>
      </c>
      <c r="AZ280" s="1" t="str">
        <f>VLOOKUP(AY280,Legende!$A$5:$B$6,2,FALSE)</f>
        <v>Abfertigung innerhalb 90 Min</v>
      </c>
      <c r="BA280" s="1" t="s">
        <v>35</v>
      </c>
      <c r="BB280" s="1">
        <v>73</v>
      </c>
      <c r="BC280" s="30" t="s">
        <v>63</v>
      </c>
      <c r="BD280">
        <v>2</v>
      </c>
      <c r="BE280" s="1" t="str">
        <f>VLOOKUP(BD280,Legende!$A$10:$B$16,2,FALSE)</f>
        <v>Dienstag</v>
      </c>
    </row>
    <row r="281" spans="1:57" x14ac:dyDescent="0.25">
      <c r="A281" s="1" t="s">
        <v>1299</v>
      </c>
      <c r="B281" s="1" t="s">
        <v>1300</v>
      </c>
      <c r="C281" s="1" t="s">
        <v>4419</v>
      </c>
      <c r="D281" s="1" t="s">
        <v>1301</v>
      </c>
      <c r="E281" s="1" t="s">
        <v>17</v>
      </c>
      <c r="F281" s="1" t="s">
        <v>1302</v>
      </c>
      <c r="G281" s="1" t="s">
        <v>17</v>
      </c>
      <c r="H281" s="3">
        <v>2</v>
      </c>
      <c r="I281" s="1" t="s">
        <v>1302</v>
      </c>
      <c r="J281" s="4">
        <v>6</v>
      </c>
      <c r="K281" s="1" t="s">
        <v>23</v>
      </c>
      <c r="L281" s="1" t="s">
        <v>17</v>
      </c>
      <c r="M281" s="1" t="s">
        <v>17</v>
      </c>
      <c r="N281" s="2">
        <v>45846</v>
      </c>
      <c r="O281" s="5">
        <v>0.36736111111110997</v>
      </c>
      <c r="P281" s="2">
        <v>45846</v>
      </c>
      <c r="Q281" s="5">
        <v>0.37361111111111001</v>
      </c>
      <c r="R281" s="2">
        <v>45846</v>
      </c>
      <c r="S281" s="5">
        <v>0.37152777777778001</v>
      </c>
      <c r="T281" s="1" t="s">
        <v>42</v>
      </c>
      <c r="U281" s="1" t="s">
        <v>1303</v>
      </c>
      <c r="V281" s="1" t="str">
        <f>VLOOKUP(U281,Flughäfen!A:F,6,FALSE)</f>
        <v>Ingolstadt</v>
      </c>
      <c r="W281" s="1" t="s">
        <v>27</v>
      </c>
      <c r="X281" s="1" t="s">
        <v>1304</v>
      </c>
      <c r="Y281" s="1" t="s">
        <v>29</v>
      </c>
      <c r="Z281" s="1">
        <v>0</v>
      </c>
      <c r="AA281" s="1">
        <v>0</v>
      </c>
      <c r="AB281" s="1">
        <v>0</v>
      </c>
      <c r="AC281" s="1" t="s">
        <v>22</v>
      </c>
      <c r="AD281" s="1" t="str">
        <f>VLOOKUP(AC281,Legende!$A$5:$B$6,2,FALSE)</f>
        <v>getrennte Abfertigung, länger als 90 Min</v>
      </c>
      <c r="AE281" s="1" t="s">
        <v>17</v>
      </c>
      <c r="AF281" s="6">
        <v>2</v>
      </c>
      <c r="AG281" s="6" t="str">
        <f>VLOOKUP(AF281,Legende!$A$10:$B$16,2,FALSE)</f>
        <v>Dienstag</v>
      </c>
      <c r="AH281" s="2">
        <v>45846</v>
      </c>
      <c r="AI281" s="5">
        <v>0.6875</v>
      </c>
      <c r="AJ281" s="2">
        <v>45846</v>
      </c>
      <c r="AK281" s="5">
        <v>0.68680555555556</v>
      </c>
      <c r="AL281" s="2">
        <v>45846</v>
      </c>
      <c r="AM281" s="5">
        <v>0.69027777777777999</v>
      </c>
      <c r="AN281" s="1" t="s">
        <v>42</v>
      </c>
      <c r="AO281" s="1" t="str">
        <f>VLOOKUP(AN281,Verkehrsarten!$A:$B,2,FALSE)</f>
        <v>private Reiseflüge</v>
      </c>
      <c r="AP281" s="1" t="s">
        <v>1303</v>
      </c>
      <c r="AQ281" s="1" t="s">
        <v>27</v>
      </c>
      <c r="AR281" s="1" t="s">
        <v>1304</v>
      </c>
      <c r="AS281" s="1" t="s">
        <v>17</v>
      </c>
      <c r="AT281" s="1" t="s">
        <v>17</v>
      </c>
      <c r="AU281" s="1" t="s">
        <v>34</v>
      </c>
      <c r="AV281" s="1" t="s">
        <v>23</v>
      </c>
      <c r="AW281" s="1">
        <v>0</v>
      </c>
      <c r="AX281" s="1" t="s">
        <v>23</v>
      </c>
      <c r="AY281" s="1" t="s">
        <v>22</v>
      </c>
      <c r="AZ281" s="1" t="str">
        <f>VLOOKUP(AY281,Legende!$A$5:$B$6,2,FALSE)</f>
        <v>getrennte Abfertigung, länger als 90 Min</v>
      </c>
      <c r="BA281" s="1" t="s">
        <v>17</v>
      </c>
      <c r="BB281" s="1">
        <v>0</v>
      </c>
      <c r="BC281" s="30" t="s">
        <v>17</v>
      </c>
      <c r="BD281">
        <v>2</v>
      </c>
      <c r="BE281" s="1" t="str">
        <f>VLOOKUP(BD281,Legende!$A$10:$B$16,2,FALSE)</f>
        <v>Dienstag</v>
      </c>
    </row>
    <row r="282" spans="1:57" x14ac:dyDescent="0.25">
      <c r="A282" s="1" t="s">
        <v>1305</v>
      </c>
      <c r="B282" s="1" t="s">
        <v>1306</v>
      </c>
      <c r="C282" s="1" t="s">
        <v>4420</v>
      </c>
      <c r="D282" s="1" t="s">
        <v>1307</v>
      </c>
      <c r="E282" s="1" t="s">
        <v>17</v>
      </c>
      <c r="F282" s="1" t="s">
        <v>298</v>
      </c>
      <c r="G282" s="1" t="s">
        <v>252</v>
      </c>
      <c r="H282" s="3">
        <v>83</v>
      </c>
      <c r="I282" s="1" t="s">
        <v>235</v>
      </c>
      <c r="J282" s="4">
        <v>200</v>
      </c>
      <c r="K282" s="1" t="s">
        <v>23</v>
      </c>
      <c r="L282" s="1" t="s">
        <v>17</v>
      </c>
      <c r="M282" s="32" t="s">
        <v>4421</v>
      </c>
      <c r="N282" s="2">
        <v>45846</v>
      </c>
      <c r="O282" s="5">
        <v>0.375</v>
      </c>
      <c r="P282" s="2">
        <v>45846</v>
      </c>
      <c r="Q282" s="5">
        <v>0.37569444444444</v>
      </c>
      <c r="R282" s="2">
        <v>45846</v>
      </c>
      <c r="S282" s="5">
        <v>0.37291666666667</v>
      </c>
      <c r="T282" s="1" t="s">
        <v>237</v>
      </c>
      <c r="U282" s="1" t="s">
        <v>299</v>
      </c>
      <c r="V282" s="1" t="str">
        <f>VLOOKUP(U282,Flughäfen!A:F,6,FALSE)</f>
        <v>München</v>
      </c>
      <c r="W282" s="1" t="s">
        <v>27</v>
      </c>
      <c r="X282" s="1" t="s">
        <v>265</v>
      </c>
      <c r="Y282" s="1" t="s">
        <v>29</v>
      </c>
      <c r="Z282" s="1">
        <v>112</v>
      </c>
      <c r="AA282" s="1">
        <v>112</v>
      </c>
      <c r="AB282" s="1">
        <v>112</v>
      </c>
      <c r="AC282" s="1" t="s">
        <v>482</v>
      </c>
      <c r="AD282" s="1" t="str">
        <f>VLOOKUP(AC282,Legende!$A$5:$B$6,2,FALSE)</f>
        <v>Abfertigung innerhalb 90 Min</v>
      </c>
      <c r="AE282" s="1" t="s">
        <v>63</v>
      </c>
      <c r="AF282" s="6">
        <v>2</v>
      </c>
      <c r="AG282" s="6" t="str">
        <f>VLOOKUP(AF282,Legende!$A$10:$B$16,2,FALSE)</f>
        <v>Dienstag</v>
      </c>
      <c r="AH282" s="2">
        <v>45846</v>
      </c>
      <c r="AI282" s="5">
        <v>0.40625</v>
      </c>
      <c r="AJ282" s="2">
        <v>45846</v>
      </c>
      <c r="AK282" s="5">
        <v>0.40694444444444</v>
      </c>
      <c r="AL282" s="2">
        <v>45846</v>
      </c>
      <c r="AM282" s="5">
        <v>0.41249999999999998</v>
      </c>
      <c r="AN282" s="1" t="s">
        <v>237</v>
      </c>
      <c r="AO282" s="1" t="str">
        <f>VLOOKUP(AN282,Verkehrsarten!$A:$B,2,FALSE)</f>
        <v>Linienflug</v>
      </c>
      <c r="AP282" s="1" t="s">
        <v>299</v>
      </c>
      <c r="AQ282" s="1" t="s">
        <v>27</v>
      </c>
      <c r="AR282" s="1" t="s">
        <v>265</v>
      </c>
      <c r="AS282" s="1" t="s">
        <v>268</v>
      </c>
      <c r="AT282" s="1" t="s">
        <v>259</v>
      </c>
      <c r="AU282" s="1" t="s">
        <v>34</v>
      </c>
      <c r="AV282" s="1" t="s">
        <v>520</v>
      </c>
      <c r="AW282" s="1">
        <v>168</v>
      </c>
      <c r="AX282" s="1" t="s">
        <v>520</v>
      </c>
      <c r="AY282" s="1" t="s">
        <v>482</v>
      </c>
      <c r="AZ282" s="1" t="str">
        <f>VLOOKUP(AY282,Legende!$A$5:$B$6,2,FALSE)</f>
        <v>Abfertigung innerhalb 90 Min</v>
      </c>
      <c r="BA282" s="1" t="s">
        <v>35</v>
      </c>
      <c r="BB282" s="1">
        <v>99</v>
      </c>
      <c r="BC282" s="30" t="s">
        <v>63</v>
      </c>
      <c r="BD282">
        <v>2</v>
      </c>
      <c r="BE282" s="1" t="str">
        <f>VLOOKUP(BD282,Legende!$A$10:$B$16,2,FALSE)</f>
        <v>Dienstag</v>
      </c>
    </row>
    <row r="283" spans="1:57" x14ac:dyDescent="0.25">
      <c r="A283" s="1" t="s">
        <v>1308</v>
      </c>
      <c r="B283" s="1" t="s">
        <v>1309</v>
      </c>
      <c r="C283" s="1" t="s">
        <v>4420</v>
      </c>
      <c r="D283" s="1" t="s">
        <v>1310</v>
      </c>
      <c r="E283" s="1" t="s">
        <v>17</v>
      </c>
      <c r="F283" s="1" t="s">
        <v>433</v>
      </c>
      <c r="G283" s="1" t="s">
        <v>434</v>
      </c>
      <c r="H283" s="3">
        <v>80</v>
      </c>
      <c r="I283" s="1" t="s">
        <v>435</v>
      </c>
      <c r="J283" s="4">
        <v>189</v>
      </c>
      <c r="K283" s="1" t="s">
        <v>23</v>
      </c>
      <c r="L283" s="1" t="s">
        <v>17</v>
      </c>
      <c r="M283" s="1" t="s">
        <v>17</v>
      </c>
      <c r="N283" s="2">
        <v>45846</v>
      </c>
      <c r="O283" s="5">
        <v>0.36805555555556002</v>
      </c>
      <c r="P283" s="2">
        <v>45846</v>
      </c>
      <c r="Q283" s="5">
        <v>0.37777777777777999</v>
      </c>
      <c r="R283" s="2">
        <v>45846</v>
      </c>
      <c r="S283" s="5">
        <v>0.37430555555556</v>
      </c>
      <c r="T283" s="1" t="s">
        <v>237</v>
      </c>
      <c r="U283" s="1" t="s">
        <v>667</v>
      </c>
      <c r="V283" s="1" t="str">
        <f>VLOOKUP(U283,Flughäfen!A:F,6,FALSE)</f>
        <v>Antalya</v>
      </c>
      <c r="W283" s="1" t="s">
        <v>15</v>
      </c>
      <c r="X283" s="1" t="s">
        <v>421</v>
      </c>
      <c r="Y283" s="1" t="s">
        <v>29</v>
      </c>
      <c r="Z283" s="1">
        <v>134</v>
      </c>
      <c r="AA283" s="1">
        <v>134</v>
      </c>
      <c r="AB283" s="1">
        <v>134</v>
      </c>
      <c r="AC283" s="1" t="s">
        <v>482</v>
      </c>
      <c r="AD283" s="1" t="str">
        <f>VLOOKUP(AC283,Legende!$A$5:$B$6,2,FALSE)</f>
        <v>Abfertigung innerhalb 90 Min</v>
      </c>
      <c r="AE283" s="1" t="s">
        <v>41</v>
      </c>
      <c r="AF283" s="6">
        <v>2</v>
      </c>
      <c r="AG283" s="6" t="str">
        <f>VLOOKUP(AF283,Legende!$A$10:$B$16,2,FALSE)</f>
        <v>Dienstag</v>
      </c>
      <c r="AH283" s="2">
        <v>45846</v>
      </c>
      <c r="AI283" s="5">
        <v>0.40972222222221999</v>
      </c>
      <c r="AJ283" s="2">
        <v>45846</v>
      </c>
      <c r="AK283" s="5">
        <v>0.41666666666667002</v>
      </c>
      <c r="AL283" s="2">
        <v>45846</v>
      </c>
      <c r="AM283" s="5">
        <v>0.42361111111110999</v>
      </c>
      <c r="AN283" s="1" t="s">
        <v>237</v>
      </c>
      <c r="AO283" s="1" t="str">
        <f>VLOOKUP(AN283,Verkehrsarten!$A:$B,2,FALSE)</f>
        <v>Linienflug</v>
      </c>
      <c r="AP283" s="1" t="s">
        <v>667</v>
      </c>
      <c r="AQ283" s="1" t="s">
        <v>15</v>
      </c>
      <c r="AR283" s="1" t="s">
        <v>421</v>
      </c>
      <c r="AS283" s="1" t="s">
        <v>277</v>
      </c>
      <c r="AT283" s="1" t="s">
        <v>732</v>
      </c>
      <c r="AU283" s="1" t="s">
        <v>34</v>
      </c>
      <c r="AV283" s="1" t="s">
        <v>522</v>
      </c>
      <c r="AW283" s="1">
        <v>178</v>
      </c>
      <c r="AX283" s="1" t="s">
        <v>522</v>
      </c>
      <c r="AY283" s="1" t="s">
        <v>482</v>
      </c>
      <c r="AZ283" s="1" t="str">
        <f>VLOOKUP(AY283,Legende!$A$5:$B$6,2,FALSE)</f>
        <v>Abfertigung innerhalb 90 Min</v>
      </c>
      <c r="BA283" s="1" t="s">
        <v>41</v>
      </c>
      <c r="BB283" s="1">
        <v>113</v>
      </c>
      <c r="BC283" s="30" t="s">
        <v>41</v>
      </c>
      <c r="BD283">
        <v>2</v>
      </c>
      <c r="BE283" s="1" t="str">
        <f>VLOOKUP(BD283,Legende!$A$10:$B$16,2,FALSE)</f>
        <v>Dienstag</v>
      </c>
    </row>
    <row r="284" spans="1:57" x14ac:dyDescent="0.25">
      <c r="A284" s="1" t="s">
        <v>1311</v>
      </c>
      <c r="B284" s="1" t="s">
        <v>1105</v>
      </c>
      <c r="C284" s="1" t="s">
        <v>4420</v>
      </c>
      <c r="D284" s="1" t="s">
        <v>1312</v>
      </c>
      <c r="E284" s="1" t="s">
        <v>17</v>
      </c>
      <c r="F284" s="1" t="s">
        <v>655</v>
      </c>
      <c r="G284" s="1" t="s">
        <v>97</v>
      </c>
      <c r="H284" s="3">
        <v>23</v>
      </c>
      <c r="I284" s="1" t="s">
        <v>655</v>
      </c>
      <c r="J284" s="4">
        <v>72</v>
      </c>
      <c r="K284" s="1" t="s">
        <v>23</v>
      </c>
      <c r="L284" s="1" t="s">
        <v>17</v>
      </c>
      <c r="M284" s="1" t="s">
        <v>17</v>
      </c>
      <c r="N284" s="2">
        <v>45846</v>
      </c>
      <c r="O284" s="5">
        <v>0.38541666666667002</v>
      </c>
      <c r="P284" s="2">
        <v>45846</v>
      </c>
      <c r="Q284" s="5">
        <v>0.38055555555555998</v>
      </c>
      <c r="R284" s="2">
        <v>45846</v>
      </c>
      <c r="S284" s="5">
        <v>0.37777777777777999</v>
      </c>
      <c r="T284" s="1" t="s">
        <v>237</v>
      </c>
      <c r="U284" s="1" t="s">
        <v>656</v>
      </c>
      <c r="V284" s="1" t="str">
        <f>VLOOKUP(U284,Flughäfen!A:F,6,FALSE)</f>
        <v>Kopenhagen</v>
      </c>
      <c r="W284" s="1" t="s">
        <v>44</v>
      </c>
      <c r="X284" s="1" t="s">
        <v>552</v>
      </c>
      <c r="Y284" s="1" t="s">
        <v>29</v>
      </c>
      <c r="Z284" s="1">
        <v>45</v>
      </c>
      <c r="AA284" s="1">
        <v>45</v>
      </c>
      <c r="AB284" s="1">
        <v>45</v>
      </c>
      <c r="AC284" s="1" t="s">
        <v>482</v>
      </c>
      <c r="AD284" s="1" t="str">
        <f>VLOOKUP(AC284,Legende!$A$5:$B$6,2,FALSE)</f>
        <v>Abfertigung innerhalb 90 Min</v>
      </c>
      <c r="AE284" s="1" t="s">
        <v>63</v>
      </c>
      <c r="AF284" s="6">
        <v>2</v>
      </c>
      <c r="AG284" s="6" t="str">
        <f>VLOOKUP(AF284,Legende!$A$10:$B$16,2,FALSE)</f>
        <v>Dienstag</v>
      </c>
      <c r="AH284" s="2">
        <v>45846</v>
      </c>
      <c r="AI284" s="5">
        <v>0.40625</v>
      </c>
      <c r="AJ284" s="2">
        <v>45846</v>
      </c>
      <c r="AK284" s="5">
        <v>0.41319444444443998</v>
      </c>
      <c r="AL284" s="2">
        <v>45846</v>
      </c>
      <c r="AM284" s="5">
        <v>0.41875000000000001</v>
      </c>
      <c r="AN284" s="1" t="s">
        <v>237</v>
      </c>
      <c r="AO284" s="1" t="str">
        <f>VLOOKUP(AN284,Verkehrsarten!$A:$B,2,FALSE)</f>
        <v>Linienflug</v>
      </c>
      <c r="AP284" s="1" t="s">
        <v>656</v>
      </c>
      <c r="AQ284" s="1" t="s">
        <v>44</v>
      </c>
      <c r="AR284" s="1" t="s">
        <v>552</v>
      </c>
      <c r="AS284" s="1" t="s">
        <v>657</v>
      </c>
      <c r="AT284" s="1" t="s">
        <v>195</v>
      </c>
      <c r="AU284" s="1" t="s">
        <v>34</v>
      </c>
      <c r="AV284" s="1" t="s">
        <v>574</v>
      </c>
      <c r="AW284" s="1">
        <v>70</v>
      </c>
      <c r="AX284" s="1" t="s">
        <v>574</v>
      </c>
      <c r="AY284" s="1" t="s">
        <v>482</v>
      </c>
      <c r="AZ284" s="1" t="str">
        <f>VLOOKUP(AY284,Legende!$A$5:$B$6,2,FALSE)</f>
        <v>Abfertigung innerhalb 90 Min</v>
      </c>
      <c r="BA284" s="1" t="s">
        <v>63</v>
      </c>
      <c r="BB284" s="1">
        <v>42</v>
      </c>
      <c r="BC284" s="30" t="s">
        <v>63</v>
      </c>
      <c r="BD284">
        <v>2</v>
      </c>
      <c r="BE284" s="1" t="str">
        <f>VLOOKUP(BD284,Legende!$A$10:$B$16,2,FALSE)</f>
        <v>Dienstag</v>
      </c>
    </row>
    <row r="285" spans="1:57" x14ac:dyDescent="0.25">
      <c r="A285" s="1" t="s">
        <v>1313</v>
      </c>
      <c r="B285" s="1" t="s">
        <v>1314</v>
      </c>
      <c r="C285" s="1" t="s">
        <v>4420</v>
      </c>
      <c r="D285" s="1" t="s">
        <v>1315</v>
      </c>
      <c r="E285" s="1" t="s">
        <v>17</v>
      </c>
      <c r="F285" s="1" t="s">
        <v>284</v>
      </c>
      <c r="G285" s="1" t="s">
        <v>285</v>
      </c>
      <c r="H285" s="3">
        <v>74</v>
      </c>
      <c r="I285" s="1" t="s">
        <v>286</v>
      </c>
      <c r="J285" s="4">
        <v>186</v>
      </c>
      <c r="K285" s="1" t="s">
        <v>23</v>
      </c>
      <c r="L285" s="1" t="s">
        <v>17</v>
      </c>
      <c r="M285" s="32" t="s">
        <v>4421</v>
      </c>
      <c r="N285" s="2">
        <v>45846</v>
      </c>
      <c r="O285" s="5">
        <v>0.38194444444443998</v>
      </c>
      <c r="P285" s="2">
        <v>45846</v>
      </c>
      <c r="Q285" s="5">
        <v>0.38055555555555998</v>
      </c>
      <c r="R285" s="2">
        <v>45846</v>
      </c>
      <c r="S285" s="5">
        <v>0.37638888888888999</v>
      </c>
      <c r="T285" s="1" t="s">
        <v>237</v>
      </c>
      <c r="U285" s="1" t="s">
        <v>242</v>
      </c>
      <c r="V285" s="1" t="str">
        <f>VLOOKUP(U285,Flughäfen!A:F,6,FALSE)</f>
        <v>Barcelona</v>
      </c>
      <c r="W285" s="1" t="s">
        <v>44</v>
      </c>
      <c r="X285" s="1" t="s">
        <v>346</v>
      </c>
      <c r="Y285" s="1" t="s">
        <v>29</v>
      </c>
      <c r="Z285" s="1">
        <v>130</v>
      </c>
      <c r="AA285" s="1">
        <v>130</v>
      </c>
      <c r="AB285" s="1">
        <v>130</v>
      </c>
      <c r="AC285" s="1" t="s">
        <v>482</v>
      </c>
      <c r="AD285" s="1" t="str">
        <f>VLOOKUP(AC285,Legende!$A$5:$B$6,2,FALSE)</f>
        <v>Abfertigung innerhalb 90 Min</v>
      </c>
      <c r="AE285" s="1" t="s">
        <v>63</v>
      </c>
      <c r="AF285" s="6">
        <v>2</v>
      </c>
      <c r="AG285" s="6" t="str">
        <f>VLOOKUP(AF285,Legende!$A$10:$B$16,2,FALSE)</f>
        <v>Dienstag</v>
      </c>
      <c r="AH285" s="2">
        <v>45846</v>
      </c>
      <c r="AI285" s="5">
        <v>0.40972222222221999</v>
      </c>
      <c r="AJ285" s="2">
        <v>45846</v>
      </c>
      <c r="AK285" s="5">
        <v>0.41527777777778002</v>
      </c>
      <c r="AL285" s="2">
        <v>45846</v>
      </c>
      <c r="AM285" s="5">
        <v>0.42152777777778</v>
      </c>
      <c r="AN285" s="1" t="s">
        <v>237</v>
      </c>
      <c r="AO285" s="1" t="str">
        <f>VLOOKUP(AN285,Verkehrsarten!$A:$B,2,FALSE)</f>
        <v>Linienflug</v>
      </c>
      <c r="AP285" s="1" t="s">
        <v>242</v>
      </c>
      <c r="AQ285" s="1" t="s">
        <v>44</v>
      </c>
      <c r="AR285" s="1" t="s">
        <v>346</v>
      </c>
      <c r="AS285" s="1" t="s">
        <v>349</v>
      </c>
      <c r="AT285" s="1" t="s">
        <v>529</v>
      </c>
      <c r="AU285" s="1" t="s">
        <v>34</v>
      </c>
      <c r="AV285" s="1" t="s">
        <v>540</v>
      </c>
      <c r="AW285" s="1">
        <v>161</v>
      </c>
      <c r="AX285" s="1" t="s">
        <v>540</v>
      </c>
      <c r="AY285" s="1" t="s">
        <v>482</v>
      </c>
      <c r="AZ285" s="1" t="str">
        <f>VLOOKUP(AY285,Legende!$A$5:$B$6,2,FALSE)</f>
        <v>Abfertigung innerhalb 90 Min</v>
      </c>
      <c r="BA285" s="1" t="s">
        <v>63</v>
      </c>
      <c r="BB285" s="1">
        <v>89</v>
      </c>
      <c r="BC285" s="30" t="s">
        <v>63</v>
      </c>
      <c r="BD285">
        <v>2</v>
      </c>
      <c r="BE285" s="1" t="str">
        <f>VLOOKUP(BD285,Legende!$A$10:$B$16,2,FALSE)</f>
        <v>Dienstag</v>
      </c>
    </row>
    <row r="286" spans="1:57" x14ac:dyDescent="0.25">
      <c r="A286" s="1" t="s">
        <v>1316</v>
      </c>
      <c r="B286" s="1" t="s">
        <v>1317</v>
      </c>
      <c r="C286" s="1" t="s">
        <v>4420</v>
      </c>
      <c r="D286" s="1" t="s">
        <v>1318</v>
      </c>
      <c r="E286" s="1" t="s">
        <v>17</v>
      </c>
      <c r="F286" s="1" t="s">
        <v>433</v>
      </c>
      <c r="G286" s="1" t="s">
        <v>434</v>
      </c>
      <c r="H286" s="3">
        <v>75</v>
      </c>
      <c r="I286" s="1" t="s">
        <v>435</v>
      </c>
      <c r="J286" s="4">
        <v>189</v>
      </c>
      <c r="K286" s="1" t="s">
        <v>23</v>
      </c>
      <c r="L286" s="1" t="s">
        <v>17</v>
      </c>
      <c r="M286" s="1" t="s">
        <v>17</v>
      </c>
      <c r="N286" s="2">
        <v>45846</v>
      </c>
      <c r="O286" s="5">
        <v>0.375</v>
      </c>
      <c r="P286" s="2">
        <v>45846</v>
      </c>
      <c r="Q286" s="5">
        <v>0.38263888888889003</v>
      </c>
      <c r="R286" s="2">
        <v>45846</v>
      </c>
      <c r="S286" s="5">
        <v>0.37847222222221999</v>
      </c>
      <c r="T286" s="1" t="s">
        <v>237</v>
      </c>
      <c r="U286" s="1" t="s">
        <v>121</v>
      </c>
      <c r="V286" s="1" t="str">
        <f>VLOOKUP(U286,Flughäfen!A:F,6,FALSE)</f>
        <v>London/Stansted</v>
      </c>
      <c r="W286" s="1" t="s">
        <v>44</v>
      </c>
      <c r="X286" s="1" t="s">
        <v>290</v>
      </c>
      <c r="Y286" s="1" t="s">
        <v>29</v>
      </c>
      <c r="Z286" s="1">
        <v>133</v>
      </c>
      <c r="AA286" s="1">
        <v>133</v>
      </c>
      <c r="AB286" s="1">
        <v>133</v>
      </c>
      <c r="AC286" s="1" t="s">
        <v>482</v>
      </c>
      <c r="AD286" s="1" t="str">
        <f>VLOOKUP(AC286,Legende!$A$5:$B$6,2,FALSE)</f>
        <v>Abfertigung innerhalb 90 Min</v>
      </c>
      <c r="AE286" s="1" t="s">
        <v>63</v>
      </c>
      <c r="AF286" s="6">
        <v>2</v>
      </c>
      <c r="AG286" s="6" t="str">
        <f>VLOOKUP(AF286,Legende!$A$10:$B$16,2,FALSE)</f>
        <v>Dienstag</v>
      </c>
      <c r="AH286" s="2">
        <v>45846</v>
      </c>
      <c r="AI286" s="5">
        <v>0.39236111111110999</v>
      </c>
      <c r="AJ286" s="2">
        <v>45846</v>
      </c>
      <c r="AK286" s="5">
        <v>0.41319444444443998</v>
      </c>
      <c r="AL286" s="2">
        <v>45846</v>
      </c>
      <c r="AM286" s="5">
        <v>0.42083333333333001</v>
      </c>
      <c r="AN286" s="1" t="s">
        <v>237</v>
      </c>
      <c r="AO286" s="1" t="str">
        <f>VLOOKUP(AN286,Verkehrsarten!$A:$B,2,FALSE)</f>
        <v>Linienflug</v>
      </c>
      <c r="AP286" s="1" t="s">
        <v>121</v>
      </c>
      <c r="AQ286" s="1" t="s">
        <v>44</v>
      </c>
      <c r="AR286" s="1" t="s">
        <v>290</v>
      </c>
      <c r="AS286" s="1" t="s">
        <v>291</v>
      </c>
      <c r="AT286" s="1" t="s">
        <v>1181</v>
      </c>
      <c r="AU286" s="1" t="s">
        <v>34</v>
      </c>
      <c r="AV286" s="1" t="s">
        <v>1060</v>
      </c>
      <c r="AW286" s="1">
        <v>173</v>
      </c>
      <c r="AX286" s="1" t="s">
        <v>1060</v>
      </c>
      <c r="AY286" s="1" t="s">
        <v>482</v>
      </c>
      <c r="AZ286" s="1" t="str">
        <f>VLOOKUP(AY286,Legende!$A$5:$B$6,2,FALSE)</f>
        <v>Abfertigung innerhalb 90 Min</v>
      </c>
      <c r="BA286" s="1" t="s">
        <v>41</v>
      </c>
      <c r="BB286" s="1">
        <v>37</v>
      </c>
      <c r="BC286" s="30" t="s">
        <v>63</v>
      </c>
      <c r="BD286">
        <v>2</v>
      </c>
      <c r="BE286" s="1" t="str">
        <f>VLOOKUP(BD286,Legende!$A$10:$B$16,2,FALSE)</f>
        <v>Dienstag</v>
      </c>
    </row>
    <row r="287" spans="1:57" x14ac:dyDescent="0.25">
      <c r="A287" s="1" t="s">
        <v>1319</v>
      </c>
      <c r="B287" s="1" t="s">
        <v>505</v>
      </c>
      <c r="C287" s="1" t="s">
        <v>4420</v>
      </c>
      <c r="D287" s="1" t="s">
        <v>1320</v>
      </c>
      <c r="E287" s="1" t="s">
        <v>17</v>
      </c>
      <c r="F287" s="1" t="s">
        <v>251</v>
      </c>
      <c r="G287" s="1" t="s">
        <v>252</v>
      </c>
      <c r="H287" s="3">
        <v>68</v>
      </c>
      <c r="I287" s="1" t="s">
        <v>253</v>
      </c>
      <c r="J287" s="4">
        <v>150</v>
      </c>
      <c r="K287" s="1" t="s">
        <v>23</v>
      </c>
      <c r="L287" s="1" t="s">
        <v>17</v>
      </c>
      <c r="M287" s="1" t="s">
        <v>17</v>
      </c>
      <c r="N287" s="2">
        <v>45846</v>
      </c>
      <c r="O287" s="5">
        <v>0.39583333333332998</v>
      </c>
      <c r="P287" s="2">
        <v>45846</v>
      </c>
      <c r="Q287" s="5">
        <v>0.38888888888889001</v>
      </c>
      <c r="R287" s="2">
        <v>45846</v>
      </c>
      <c r="S287" s="5">
        <v>0.38541666666667002</v>
      </c>
      <c r="T287" s="1" t="s">
        <v>237</v>
      </c>
      <c r="U287" s="1" t="s">
        <v>348</v>
      </c>
      <c r="V287" s="1" t="str">
        <f>VLOOKUP(U287,Flughäfen!A:F,6,FALSE)</f>
        <v>Stuttgart</v>
      </c>
      <c r="W287" s="1" t="s">
        <v>27</v>
      </c>
      <c r="X287" s="1" t="s">
        <v>123</v>
      </c>
      <c r="Y287" s="1" t="s">
        <v>29</v>
      </c>
      <c r="Z287" s="1">
        <v>76</v>
      </c>
      <c r="AA287" s="1">
        <v>76</v>
      </c>
      <c r="AB287" s="1">
        <v>76</v>
      </c>
      <c r="AC287" s="1" t="s">
        <v>482</v>
      </c>
      <c r="AD287" s="1" t="str">
        <f>VLOOKUP(AC287,Legende!$A$5:$B$6,2,FALSE)</f>
        <v>Abfertigung innerhalb 90 Min</v>
      </c>
      <c r="AE287" s="1" t="s">
        <v>41</v>
      </c>
      <c r="AF287" s="6">
        <v>2</v>
      </c>
      <c r="AG287" s="6" t="str">
        <f>VLOOKUP(AF287,Legende!$A$10:$B$16,2,FALSE)</f>
        <v>Dienstag</v>
      </c>
      <c r="AH287" s="2">
        <v>45846</v>
      </c>
      <c r="AI287" s="5">
        <v>0.44444444444443998</v>
      </c>
      <c r="AJ287" s="2">
        <v>45846</v>
      </c>
      <c r="AK287" s="5">
        <v>0.44236111111110998</v>
      </c>
      <c r="AL287" s="2">
        <v>45846</v>
      </c>
      <c r="AM287" s="5">
        <v>0.45069444444444001</v>
      </c>
      <c r="AN287" s="1" t="s">
        <v>237</v>
      </c>
      <c r="AO287" s="1" t="str">
        <f>VLOOKUP(AN287,Verkehrsarten!$A:$B,2,FALSE)</f>
        <v>Linienflug</v>
      </c>
      <c r="AP287" s="1" t="s">
        <v>345</v>
      </c>
      <c r="AQ287" s="1" t="s">
        <v>44</v>
      </c>
      <c r="AR287" s="1" t="s">
        <v>123</v>
      </c>
      <c r="AS287" s="1" t="s">
        <v>443</v>
      </c>
      <c r="AT287" s="1" t="s">
        <v>245</v>
      </c>
      <c r="AU287" s="1" t="s">
        <v>34</v>
      </c>
      <c r="AV287" s="1" t="s">
        <v>260</v>
      </c>
      <c r="AW287" s="1">
        <v>131</v>
      </c>
      <c r="AX287" s="1" t="s">
        <v>260</v>
      </c>
      <c r="AY287" s="1" t="s">
        <v>482</v>
      </c>
      <c r="AZ287" s="1" t="str">
        <f>VLOOKUP(AY287,Legende!$A$5:$B$6,2,FALSE)</f>
        <v>Abfertigung innerhalb 90 Min</v>
      </c>
      <c r="BA287" s="1" t="s">
        <v>41</v>
      </c>
      <c r="BB287" s="1">
        <v>81</v>
      </c>
      <c r="BC287" s="30" t="s">
        <v>41</v>
      </c>
      <c r="BD287">
        <v>2</v>
      </c>
      <c r="BE287" s="1" t="str">
        <f>VLOOKUP(BD287,Legende!$A$10:$B$16,2,FALSE)</f>
        <v>Dienstag</v>
      </c>
    </row>
    <row r="288" spans="1:57" x14ac:dyDescent="0.25">
      <c r="A288" s="1" t="s">
        <v>1321</v>
      </c>
      <c r="B288" s="1" t="s">
        <v>911</v>
      </c>
      <c r="C288" s="1" t="s">
        <v>4420</v>
      </c>
      <c r="D288" s="1" t="s">
        <v>1322</v>
      </c>
      <c r="E288" s="1" t="s">
        <v>17</v>
      </c>
      <c r="F288" s="1" t="s">
        <v>251</v>
      </c>
      <c r="G288" s="1" t="s">
        <v>252</v>
      </c>
      <c r="H288" s="3">
        <v>70</v>
      </c>
      <c r="I288" s="1" t="s">
        <v>253</v>
      </c>
      <c r="J288" s="4">
        <v>138</v>
      </c>
      <c r="K288" s="1" t="s">
        <v>23</v>
      </c>
      <c r="L288" s="1" t="s">
        <v>17</v>
      </c>
      <c r="M288" s="1" t="s">
        <v>17</v>
      </c>
      <c r="N288" s="2">
        <v>45846</v>
      </c>
      <c r="O288" s="5">
        <v>0.39930555555556002</v>
      </c>
      <c r="P288" s="2">
        <v>45846</v>
      </c>
      <c r="Q288" s="5">
        <v>0.38958333333333001</v>
      </c>
      <c r="R288" s="2">
        <v>45846</v>
      </c>
      <c r="S288" s="5">
        <v>0.38680555555556001</v>
      </c>
      <c r="T288" s="1" t="s">
        <v>237</v>
      </c>
      <c r="U288" s="1" t="s">
        <v>51</v>
      </c>
      <c r="V288" s="1" t="str">
        <f>VLOOKUP(U288,Flughäfen!A:F,6,FALSE)</f>
        <v>Frankfurt</v>
      </c>
      <c r="W288" s="1" t="s">
        <v>27</v>
      </c>
      <c r="X288" s="1" t="s">
        <v>255</v>
      </c>
      <c r="Y288" s="1" t="s">
        <v>29</v>
      </c>
      <c r="Z288" s="1">
        <v>49</v>
      </c>
      <c r="AA288" s="1">
        <v>49</v>
      </c>
      <c r="AB288" s="1">
        <v>49</v>
      </c>
      <c r="AC288" s="1" t="s">
        <v>482</v>
      </c>
      <c r="AD288" s="1" t="str">
        <f>VLOOKUP(AC288,Legende!$A$5:$B$6,2,FALSE)</f>
        <v>Abfertigung innerhalb 90 Min</v>
      </c>
      <c r="AE288" s="1" t="s">
        <v>63</v>
      </c>
      <c r="AF288" s="6">
        <v>2</v>
      </c>
      <c r="AG288" s="6" t="str">
        <f>VLOOKUP(AF288,Legende!$A$10:$B$16,2,FALSE)</f>
        <v>Dienstag</v>
      </c>
      <c r="AH288" s="2">
        <v>45846</v>
      </c>
      <c r="AI288" s="5">
        <v>0.4375</v>
      </c>
      <c r="AJ288" s="2">
        <v>45846</v>
      </c>
      <c r="AK288" s="5">
        <v>0.43541666666667</v>
      </c>
      <c r="AL288" s="2">
        <v>45846</v>
      </c>
      <c r="AM288" s="5">
        <v>0.44236111111110998</v>
      </c>
      <c r="AN288" s="1" t="s">
        <v>237</v>
      </c>
      <c r="AO288" s="1" t="str">
        <f>VLOOKUP(AN288,Verkehrsarten!$A:$B,2,FALSE)</f>
        <v>Linienflug</v>
      </c>
      <c r="AP288" s="1" t="s">
        <v>51</v>
      </c>
      <c r="AQ288" s="1" t="s">
        <v>27</v>
      </c>
      <c r="AR288" s="1" t="s">
        <v>255</v>
      </c>
      <c r="AS288" s="1" t="s">
        <v>306</v>
      </c>
      <c r="AT288" s="1" t="s">
        <v>259</v>
      </c>
      <c r="AU288" s="1" t="s">
        <v>34</v>
      </c>
      <c r="AV288" s="1" t="s">
        <v>643</v>
      </c>
      <c r="AW288" s="1">
        <v>104</v>
      </c>
      <c r="AX288" s="1" t="s">
        <v>643</v>
      </c>
      <c r="AY288" s="1" t="s">
        <v>482</v>
      </c>
      <c r="AZ288" s="1" t="str">
        <f>VLOOKUP(AY288,Legende!$A$5:$B$6,2,FALSE)</f>
        <v>Abfertigung innerhalb 90 Min</v>
      </c>
      <c r="BA288" s="1" t="s">
        <v>35</v>
      </c>
      <c r="BB288" s="1">
        <v>67</v>
      </c>
      <c r="BC288" s="30" t="s">
        <v>63</v>
      </c>
      <c r="BD288">
        <v>2</v>
      </c>
      <c r="BE288" s="1" t="str">
        <f>VLOOKUP(BD288,Legende!$A$10:$B$16,2,FALSE)</f>
        <v>Dienstag</v>
      </c>
    </row>
    <row r="289" spans="1:57" x14ac:dyDescent="0.25">
      <c r="A289" s="1" t="s">
        <v>1324</v>
      </c>
      <c r="B289" s="1" t="s">
        <v>1325</v>
      </c>
      <c r="C289" s="1" t="s">
        <v>4420</v>
      </c>
      <c r="D289" s="1" t="s">
        <v>1326</v>
      </c>
      <c r="E289" s="1" t="s">
        <v>17</v>
      </c>
      <c r="F289" s="1" t="s">
        <v>17</v>
      </c>
      <c r="G289" s="1" t="s">
        <v>17</v>
      </c>
      <c r="H289" s="3">
        <v>48</v>
      </c>
      <c r="I289" s="1" t="s">
        <v>327</v>
      </c>
      <c r="J289" s="4">
        <v>100</v>
      </c>
      <c r="K289" s="1" t="s">
        <v>23</v>
      </c>
      <c r="L289" s="1" t="s">
        <v>17</v>
      </c>
      <c r="M289" s="1" t="s">
        <v>17</v>
      </c>
      <c r="N289" s="2">
        <v>45846</v>
      </c>
      <c r="O289" s="5">
        <v>0.32638888888889001</v>
      </c>
      <c r="P289" s="2">
        <v>45846</v>
      </c>
      <c r="Q289" s="5">
        <v>0.39166666666666999</v>
      </c>
      <c r="R289" s="2">
        <v>45846</v>
      </c>
      <c r="S289" s="5">
        <v>0.38819444444444001</v>
      </c>
      <c r="T289" s="1" t="s">
        <v>237</v>
      </c>
      <c r="U289" s="1" t="s">
        <v>144</v>
      </c>
      <c r="V289" s="1" t="str">
        <f>VLOOKUP(U289,Flughäfen!A:F,6,FALSE)</f>
        <v>Helsinki</v>
      </c>
      <c r="W289" s="1" t="s">
        <v>44</v>
      </c>
      <c r="X289" s="1" t="s">
        <v>495</v>
      </c>
      <c r="Y289" s="1" t="s">
        <v>29</v>
      </c>
      <c r="Z289" s="1">
        <v>92</v>
      </c>
      <c r="AA289" s="1">
        <v>92</v>
      </c>
      <c r="AB289" s="1">
        <v>92</v>
      </c>
      <c r="AC289" s="1" t="s">
        <v>482</v>
      </c>
      <c r="AD289" s="1" t="str">
        <f>VLOOKUP(AC289,Legende!$A$5:$B$6,2,FALSE)</f>
        <v>Abfertigung innerhalb 90 Min</v>
      </c>
      <c r="AE289" s="1" t="s">
        <v>41</v>
      </c>
      <c r="AF289" s="6">
        <v>2</v>
      </c>
      <c r="AG289" s="6" t="str">
        <f>VLOOKUP(AF289,Legende!$A$10:$B$16,2,FALSE)</f>
        <v>Dienstag</v>
      </c>
      <c r="AH289" s="2">
        <v>45846</v>
      </c>
      <c r="AI289" s="5">
        <v>0.35763888888889001</v>
      </c>
      <c r="AJ289" s="2">
        <v>45846</v>
      </c>
      <c r="AK289" s="5">
        <v>0.44097222222221999</v>
      </c>
      <c r="AL289" s="2">
        <v>45846</v>
      </c>
      <c r="AM289" s="5">
        <v>0.44583333333332997</v>
      </c>
      <c r="AN289" s="1" t="s">
        <v>237</v>
      </c>
      <c r="AO289" s="1" t="str">
        <f>VLOOKUP(AN289,Verkehrsarten!$A:$B,2,FALSE)</f>
        <v>Linienflug</v>
      </c>
      <c r="AP289" s="1" t="s">
        <v>144</v>
      </c>
      <c r="AQ289" s="1" t="s">
        <v>44</v>
      </c>
      <c r="AR289" s="1" t="s">
        <v>495</v>
      </c>
      <c r="AS289" s="1" t="s">
        <v>423</v>
      </c>
      <c r="AT289" s="1" t="s">
        <v>1286</v>
      </c>
      <c r="AU289" s="1" t="s">
        <v>34</v>
      </c>
      <c r="AV289" s="1" t="s">
        <v>252</v>
      </c>
      <c r="AW289" s="1">
        <v>100</v>
      </c>
      <c r="AX289" s="1" t="s">
        <v>252</v>
      </c>
      <c r="AY289" s="1" t="s">
        <v>482</v>
      </c>
      <c r="AZ289" s="1" t="str">
        <f>VLOOKUP(AY289,Legende!$A$5:$B$6,2,FALSE)</f>
        <v>Abfertigung innerhalb 90 Min</v>
      </c>
      <c r="BA289" s="1" t="s">
        <v>35</v>
      </c>
      <c r="BB289" s="1">
        <v>85</v>
      </c>
      <c r="BC289" s="30" t="s">
        <v>41</v>
      </c>
      <c r="BD289">
        <v>2</v>
      </c>
      <c r="BE289" s="1" t="str">
        <f>VLOOKUP(BD289,Legende!$A$10:$B$16,2,FALSE)</f>
        <v>Dienstag</v>
      </c>
    </row>
    <row r="290" spans="1:57" x14ac:dyDescent="0.25">
      <c r="A290" s="1" t="s">
        <v>1327</v>
      </c>
      <c r="B290" s="1" t="s">
        <v>1328</v>
      </c>
      <c r="C290" s="1" t="s">
        <v>4420</v>
      </c>
      <c r="D290" s="1" t="s">
        <v>1329</v>
      </c>
      <c r="E290" s="1" t="s">
        <v>17</v>
      </c>
      <c r="F290" s="1" t="s">
        <v>17</v>
      </c>
      <c r="G290" s="1" t="s">
        <v>394</v>
      </c>
      <c r="H290" s="3">
        <v>63</v>
      </c>
      <c r="I290" s="1" t="s">
        <v>395</v>
      </c>
      <c r="J290" s="4">
        <v>149</v>
      </c>
      <c r="K290" s="1" t="s">
        <v>23</v>
      </c>
      <c r="L290" s="1" t="s">
        <v>17</v>
      </c>
      <c r="M290" s="1" t="s">
        <v>17</v>
      </c>
      <c r="N290" s="2">
        <v>45846</v>
      </c>
      <c r="O290" s="5">
        <v>0.40625</v>
      </c>
      <c r="P290" s="2">
        <v>45846</v>
      </c>
      <c r="Q290" s="5">
        <v>0.39930555555556002</v>
      </c>
      <c r="R290" s="2">
        <v>45846</v>
      </c>
      <c r="S290" s="5">
        <v>0.39374999999999999</v>
      </c>
      <c r="T290" s="1" t="s">
        <v>237</v>
      </c>
      <c r="U290" s="1" t="s">
        <v>1330</v>
      </c>
      <c r="V290" s="1" t="str">
        <f>VLOOKUP(U290,Flughäfen!A:F,6,FALSE)</f>
        <v>Zagreb</v>
      </c>
      <c r="W290" s="1" t="s">
        <v>44</v>
      </c>
      <c r="X290" s="1" t="s">
        <v>287</v>
      </c>
      <c r="Y290" s="1" t="s">
        <v>29</v>
      </c>
      <c r="Z290" s="1">
        <v>63</v>
      </c>
      <c r="AA290" s="1">
        <v>63</v>
      </c>
      <c r="AB290" s="1">
        <v>63</v>
      </c>
      <c r="AC290" s="1" t="s">
        <v>482</v>
      </c>
      <c r="AD290" s="1" t="str">
        <f>VLOOKUP(AC290,Legende!$A$5:$B$6,2,FALSE)</f>
        <v>Abfertigung innerhalb 90 Min</v>
      </c>
      <c r="AE290" s="1" t="s">
        <v>41</v>
      </c>
      <c r="AF290" s="6">
        <v>2</v>
      </c>
      <c r="AG290" s="6" t="str">
        <f>VLOOKUP(AF290,Legende!$A$10:$B$16,2,FALSE)</f>
        <v>Dienstag</v>
      </c>
      <c r="AH290" s="2">
        <v>45846</v>
      </c>
      <c r="AI290" s="5">
        <v>0.4375</v>
      </c>
      <c r="AJ290" s="2">
        <v>45846</v>
      </c>
      <c r="AK290" s="5">
        <v>0.43680555555556</v>
      </c>
      <c r="AL290" s="2">
        <v>45846</v>
      </c>
      <c r="AM290" s="5">
        <v>0.44374999999999998</v>
      </c>
      <c r="AN290" s="1" t="s">
        <v>237</v>
      </c>
      <c r="AO290" s="1" t="str">
        <f>VLOOKUP(AN290,Verkehrsarten!$A:$B,2,FALSE)</f>
        <v>Linienflug</v>
      </c>
      <c r="AP290" s="1" t="s">
        <v>1330</v>
      </c>
      <c r="AQ290" s="1" t="s">
        <v>44</v>
      </c>
      <c r="AR290" s="1" t="s">
        <v>287</v>
      </c>
      <c r="AS290" s="1" t="s">
        <v>414</v>
      </c>
      <c r="AT290" s="1" t="s">
        <v>1331</v>
      </c>
      <c r="AU290" s="1" t="s">
        <v>34</v>
      </c>
      <c r="AV290" s="1" t="s">
        <v>229</v>
      </c>
      <c r="AW290" s="1">
        <v>105</v>
      </c>
      <c r="AX290" s="1" t="s">
        <v>229</v>
      </c>
      <c r="AY290" s="1" t="s">
        <v>482</v>
      </c>
      <c r="AZ290" s="1" t="str">
        <f>VLOOKUP(AY290,Legende!$A$5:$B$6,2,FALSE)</f>
        <v>Abfertigung innerhalb 90 Min</v>
      </c>
      <c r="BA290" s="1" t="s">
        <v>41</v>
      </c>
      <c r="BB290" s="1">
        <v>49</v>
      </c>
      <c r="BC290" s="30" t="s">
        <v>41</v>
      </c>
      <c r="BD290">
        <v>2</v>
      </c>
      <c r="BE290" s="1" t="str">
        <f>VLOOKUP(BD290,Legende!$A$10:$B$16,2,FALSE)</f>
        <v>Dienstag</v>
      </c>
    </row>
    <row r="291" spans="1:57" x14ac:dyDescent="0.25">
      <c r="A291" s="1" t="s">
        <v>1332</v>
      </c>
      <c r="B291" s="1" t="s">
        <v>308</v>
      </c>
      <c r="C291" s="1" t="s">
        <v>4420</v>
      </c>
      <c r="D291" s="1" t="s">
        <v>1333</v>
      </c>
      <c r="E291" s="1" t="s">
        <v>17</v>
      </c>
      <c r="F291" s="1" t="s">
        <v>284</v>
      </c>
      <c r="G291" s="1" t="s">
        <v>285</v>
      </c>
      <c r="H291" s="3">
        <v>77</v>
      </c>
      <c r="I291" s="1" t="s">
        <v>286</v>
      </c>
      <c r="J291" s="4">
        <v>180</v>
      </c>
      <c r="K291" s="1" t="s">
        <v>23</v>
      </c>
      <c r="L291" s="1" t="s">
        <v>17</v>
      </c>
      <c r="M291" s="32" t="s">
        <v>4421</v>
      </c>
      <c r="N291" s="2">
        <v>45846</v>
      </c>
      <c r="O291" s="5">
        <v>0.40625</v>
      </c>
      <c r="P291" s="2">
        <v>45846</v>
      </c>
      <c r="Q291" s="5">
        <v>0.40277777777778001</v>
      </c>
      <c r="R291" s="2">
        <v>45846</v>
      </c>
      <c r="S291" s="5">
        <v>0.39861111111110997</v>
      </c>
      <c r="T291" s="1" t="s">
        <v>237</v>
      </c>
      <c r="U291" s="1" t="s">
        <v>299</v>
      </c>
      <c r="V291" s="1" t="str">
        <f>VLOOKUP(U291,Flughäfen!A:F,6,FALSE)</f>
        <v>München</v>
      </c>
      <c r="W291" s="1" t="s">
        <v>27</v>
      </c>
      <c r="X291" s="1" t="s">
        <v>354</v>
      </c>
      <c r="Y291" s="1" t="s">
        <v>29</v>
      </c>
      <c r="Z291" s="1">
        <v>74</v>
      </c>
      <c r="AA291" s="1">
        <v>74</v>
      </c>
      <c r="AB291" s="1">
        <v>74</v>
      </c>
      <c r="AC291" s="1" t="s">
        <v>482</v>
      </c>
      <c r="AD291" s="1" t="str">
        <f>VLOOKUP(AC291,Legende!$A$5:$B$6,2,FALSE)</f>
        <v>Abfertigung innerhalb 90 Min</v>
      </c>
      <c r="AE291" s="1" t="s">
        <v>41</v>
      </c>
      <c r="AF291" s="6">
        <v>2</v>
      </c>
      <c r="AG291" s="6" t="str">
        <f>VLOOKUP(AF291,Legende!$A$10:$B$16,2,FALSE)</f>
        <v>Dienstag</v>
      </c>
      <c r="AH291" s="2">
        <v>45846</v>
      </c>
      <c r="AI291" s="5">
        <v>0.43402777777778001</v>
      </c>
      <c r="AJ291" s="2">
        <v>45846</v>
      </c>
      <c r="AK291" s="5">
        <v>0.43958333333333</v>
      </c>
      <c r="AL291" s="2">
        <v>45846</v>
      </c>
      <c r="AM291" s="5">
        <v>0.44652777777778002</v>
      </c>
      <c r="AN291" s="1" t="s">
        <v>237</v>
      </c>
      <c r="AO291" s="1" t="str">
        <f>VLOOKUP(AN291,Verkehrsarten!$A:$B,2,FALSE)</f>
        <v>Linienflug</v>
      </c>
      <c r="AP291" s="1" t="s">
        <v>1334</v>
      </c>
      <c r="AQ291" s="1" t="s">
        <v>44</v>
      </c>
      <c r="AR291" s="1" t="s">
        <v>354</v>
      </c>
      <c r="AS291" s="1" t="s">
        <v>462</v>
      </c>
      <c r="AT291" s="1" t="s">
        <v>245</v>
      </c>
      <c r="AU291" s="1" t="s">
        <v>34</v>
      </c>
      <c r="AV291" s="1" t="s">
        <v>340</v>
      </c>
      <c r="AW291" s="1">
        <v>180</v>
      </c>
      <c r="AX291" s="1" t="s">
        <v>340</v>
      </c>
      <c r="AY291" s="1" t="s">
        <v>482</v>
      </c>
      <c r="AZ291" s="1" t="str">
        <f>VLOOKUP(AY291,Legende!$A$5:$B$6,2,FALSE)</f>
        <v>Abfertigung innerhalb 90 Min</v>
      </c>
      <c r="BA291" s="1" t="s">
        <v>41</v>
      </c>
      <c r="BB291" s="1">
        <v>135</v>
      </c>
      <c r="BC291" s="30" t="s">
        <v>41</v>
      </c>
      <c r="BD291">
        <v>2</v>
      </c>
      <c r="BE291" s="1" t="str">
        <f>VLOOKUP(BD291,Legende!$A$10:$B$16,2,FALSE)</f>
        <v>Dienstag</v>
      </c>
    </row>
    <row r="292" spans="1:57" x14ac:dyDescent="0.25">
      <c r="A292" s="1" t="s">
        <v>1335</v>
      </c>
      <c r="B292" s="1" t="s">
        <v>1336</v>
      </c>
      <c r="C292" s="1" t="s">
        <v>4420</v>
      </c>
      <c r="D292" s="1" t="s">
        <v>1337</v>
      </c>
      <c r="E292" s="1" t="s">
        <v>17</v>
      </c>
      <c r="F292" s="1" t="s">
        <v>17</v>
      </c>
      <c r="G292" s="1" t="s">
        <v>597</v>
      </c>
      <c r="H292" s="3">
        <v>83</v>
      </c>
      <c r="I292" s="1" t="s">
        <v>435</v>
      </c>
      <c r="J292" s="4">
        <v>189</v>
      </c>
      <c r="K292" s="1" t="s">
        <v>23</v>
      </c>
      <c r="L292" s="1" t="s">
        <v>17</v>
      </c>
      <c r="M292" s="1" t="s">
        <v>17</v>
      </c>
      <c r="N292" s="2">
        <v>45846</v>
      </c>
      <c r="O292" s="5">
        <v>0.41319444444443998</v>
      </c>
      <c r="P292" s="2">
        <v>45846</v>
      </c>
      <c r="Q292" s="5">
        <v>0.40625</v>
      </c>
      <c r="R292" s="2">
        <v>45846</v>
      </c>
      <c r="S292" s="5">
        <v>0.40069444444444002</v>
      </c>
      <c r="T292" s="1" t="s">
        <v>237</v>
      </c>
      <c r="U292" s="1" t="s">
        <v>667</v>
      </c>
      <c r="V292" s="1" t="str">
        <f>VLOOKUP(U292,Flughäfen!A:F,6,FALSE)</f>
        <v>Antalya</v>
      </c>
      <c r="W292" s="1" t="s">
        <v>15</v>
      </c>
      <c r="X292" s="1" t="s">
        <v>357</v>
      </c>
      <c r="Y292" s="1" t="s">
        <v>29</v>
      </c>
      <c r="Z292" s="1">
        <v>66</v>
      </c>
      <c r="AA292" s="1">
        <v>66</v>
      </c>
      <c r="AB292" s="1">
        <v>66</v>
      </c>
      <c r="AC292" s="1" t="s">
        <v>482</v>
      </c>
      <c r="AD292" s="1" t="str">
        <f>VLOOKUP(AC292,Legende!$A$5:$B$6,2,FALSE)</f>
        <v>Abfertigung innerhalb 90 Min</v>
      </c>
      <c r="AE292" s="1" t="s">
        <v>41</v>
      </c>
      <c r="AF292" s="6">
        <v>2</v>
      </c>
      <c r="AG292" s="6" t="str">
        <f>VLOOKUP(AF292,Legende!$A$10:$B$16,2,FALSE)</f>
        <v>Dienstag</v>
      </c>
      <c r="AH292" s="2">
        <v>45846</v>
      </c>
      <c r="AI292" s="5">
        <v>0.44791666666667002</v>
      </c>
      <c r="AJ292" s="2">
        <v>45846</v>
      </c>
      <c r="AK292" s="5">
        <v>0.44652777777778002</v>
      </c>
      <c r="AL292" s="2">
        <v>45846</v>
      </c>
      <c r="AM292" s="5">
        <v>0.45763888888888998</v>
      </c>
      <c r="AN292" s="1" t="s">
        <v>237</v>
      </c>
      <c r="AO292" s="1" t="str">
        <f>VLOOKUP(AN292,Verkehrsarten!$A:$B,2,FALSE)</f>
        <v>Linienflug</v>
      </c>
      <c r="AP292" s="1" t="s">
        <v>667</v>
      </c>
      <c r="AQ292" s="1" t="s">
        <v>15</v>
      </c>
      <c r="AR292" s="1" t="s">
        <v>357</v>
      </c>
      <c r="AS292" s="1" t="s">
        <v>358</v>
      </c>
      <c r="AT292" s="1" t="s">
        <v>668</v>
      </c>
      <c r="AU292" s="1" t="s">
        <v>34</v>
      </c>
      <c r="AV292" s="1" t="s">
        <v>669</v>
      </c>
      <c r="AW292" s="1">
        <v>189</v>
      </c>
      <c r="AX292" s="1" t="s">
        <v>669</v>
      </c>
      <c r="AY292" s="1" t="s">
        <v>482</v>
      </c>
      <c r="AZ292" s="1" t="str">
        <f>VLOOKUP(AY292,Legende!$A$5:$B$6,2,FALSE)</f>
        <v>Abfertigung innerhalb 90 Min</v>
      </c>
      <c r="BA292" s="1" t="s">
        <v>41</v>
      </c>
      <c r="BB292" s="1">
        <v>178</v>
      </c>
      <c r="BC292" s="30" t="s">
        <v>41</v>
      </c>
      <c r="BD292">
        <v>2</v>
      </c>
      <c r="BE292" s="1" t="str">
        <f>VLOOKUP(BD292,Legende!$A$10:$B$16,2,FALSE)</f>
        <v>Dienstag</v>
      </c>
    </row>
    <row r="293" spans="1:57" x14ac:dyDescent="0.25">
      <c r="A293" s="1" t="s">
        <v>1338</v>
      </c>
      <c r="B293" s="1" t="s">
        <v>1339</v>
      </c>
      <c r="C293" s="1" t="s">
        <v>4420</v>
      </c>
      <c r="D293" s="1" t="s">
        <v>1340</v>
      </c>
      <c r="E293" s="1" t="s">
        <v>17</v>
      </c>
      <c r="F293" s="1" t="s">
        <v>284</v>
      </c>
      <c r="G293" s="1" t="s">
        <v>285</v>
      </c>
      <c r="H293" s="3">
        <v>74</v>
      </c>
      <c r="I293" s="1" t="s">
        <v>286</v>
      </c>
      <c r="J293" s="4">
        <v>180</v>
      </c>
      <c r="K293" s="1" t="s">
        <v>23</v>
      </c>
      <c r="L293" s="1" t="s">
        <v>17</v>
      </c>
      <c r="M293" s="1" t="s">
        <v>17</v>
      </c>
      <c r="N293" s="2">
        <v>45846</v>
      </c>
      <c r="O293" s="5">
        <v>0.41666666666667002</v>
      </c>
      <c r="P293" s="2">
        <v>45846</v>
      </c>
      <c r="Q293" s="5">
        <v>0.41319444444443998</v>
      </c>
      <c r="R293" s="2">
        <v>45846</v>
      </c>
      <c r="S293" s="5">
        <v>0.40833333333333</v>
      </c>
      <c r="T293" s="1" t="s">
        <v>237</v>
      </c>
      <c r="U293" s="1" t="s">
        <v>377</v>
      </c>
      <c r="V293" s="1" t="str">
        <f>VLOOKUP(U293,Flughäfen!A:F,6,FALSE)</f>
        <v>Zürich</v>
      </c>
      <c r="W293" s="1" t="s">
        <v>44</v>
      </c>
      <c r="X293" s="1" t="s">
        <v>337</v>
      </c>
      <c r="Y293" s="1" t="s">
        <v>29</v>
      </c>
      <c r="Z293" s="1">
        <v>119</v>
      </c>
      <c r="AA293" s="1">
        <v>119</v>
      </c>
      <c r="AB293" s="1">
        <v>119</v>
      </c>
      <c r="AC293" s="1" t="s">
        <v>482</v>
      </c>
      <c r="AD293" s="1" t="str">
        <f>VLOOKUP(AC293,Legende!$A$5:$B$6,2,FALSE)</f>
        <v>Abfertigung innerhalb 90 Min</v>
      </c>
      <c r="AE293" s="1" t="s">
        <v>63</v>
      </c>
      <c r="AF293" s="6">
        <v>2</v>
      </c>
      <c r="AG293" s="6" t="str">
        <f>VLOOKUP(AF293,Legende!$A$10:$B$16,2,FALSE)</f>
        <v>Dienstag</v>
      </c>
      <c r="AH293" s="2">
        <v>45846</v>
      </c>
      <c r="AI293" s="5">
        <v>0.45138888888889001</v>
      </c>
      <c r="AJ293" s="2">
        <v>45846</v>
      </c>
      <c r="AK293" s="5">
        <v>0.45902777777777998</v>
      </c>
      <c r="AL293" s="2">
        <v>45846</v>
      </c>
      <c r="AM293" s="5">
        <v>0.46527777777778001</v>
      </c>
      <c r="AN293" s="1" t="s">
        <v>237</v>
      </c>
      <c r="AO293" s="1" t="str">
        <f>VLOOKUP(AN293,Verkehrsarten!$A:$B,2,FALSE)</f>
        <v>Linienflug</v>
      </c>
      <c r="AP293" s="1" t="s">
        <v>377</v>
      </c>
      <c r="AQ293" s="1" t="s">
        <v>44</v>
      </c>
      <c r="AR293" s="1" t="s">
        <v>337</v>
      </c>
      <c r="AS293" s="1" t="s">
        <v>339</v>
      </c>
      <c r="AT293" s="1" t="s">
        <v>259</v>
      </c>
      <c r="AU293" s="1" t="s">
        <v>34</v>
      </c>
      <c r="AV293" s="1" t="s">
        <v>379</v>
      </c>
      <c r="AW293" s="1">
        <v>165</v>
      </c>
      <c r="AX293" s="1" t="s">
        <v>379</v>
      </c>
      <c r="AY293" s="1" t="s">
        <v>482</v>
      </c>
      <c r="AZ293" s="1" t="str">
        <f>VLOOKUP(AY293,Legende!$A$5:$B$6,2,FALSE)</f>
        <v>Abfertigung innerhalb 90 Min</v>
      </c>
      <c r="BA293" s="1" t="s">
        <v>35</v>
      </c>
      <c r="BB293" s="1">
        <v>96</v>
      </c>
      <c r="BC293" s="30" t="s">
        <v>63</v>
      </c>
      <c r="BD293">
        <v>2</v>
      </c>
      <c r="BE293" s="1" t="str">
        <f>VLOOKUP(BD293,Legende!$A$10:$B$16,2,FALSE)</f>
        <v>Dienstag</v>
      </c>
    </row>
    <row r="294" spans="1:57" x14ac:dyDescent="0.25">
      <c r="A294" s="1" t="s">
        <v>1341</v>
      </c>
      <c r="B294" s="1" t="s">
        <v>1342</v>
      </c>
      <c r="C294" s="1" t="s">
        <v>4420</v>
      </c>
      <c r="D294" s="1" t="s">
        <v>1343</v>
      </c>
      <c r="E294" s="1" t="s">
        <v>17</v>
      </c>
      <c r="F294" s="1" t="s">
        <v>251</v>
      </c>
      <c r="G294" s="1" t="s">
        <v>252</v>
      </c>
      <c r="H294" s="3">
        <v>70</v>
      </c>
      <c r="I294" s="1" t="s">
        <v>253</v>
      </c>
      <c r="J294" s="4">
        <v>138</v>
      </c>
      <c r="K294" s="1" t="s">
        <v>23</v>
      </c>
      <c r="L294" s="1" t="s">
        <v>17</v>
      </c>
      <c r="M294" s="1" t="s">
        <v>17</v>
      </c>
      <c r="N294" s="2">
        <v>45846</v>
      </c>
      <c r="O294" s="5">
        <v>0.42013888888889001</v>
      </c>
      <c r="P294" s="2">
        <v>45846</v>
      </c>
      <c r="Q294" s="5">
        <v>0.41458333333332997</v>
      </c>
      <c r="R294" s="2">
        <v>45846</v>
      </c>
      <c r="S294" s="5">
        <v>0.41180555555555998</v>
      </c>
      <c r="T294" s="1" t="s">
        <v>237</v>
      </c>
      <c r="U294" s="1" t="s">
        <v>51</v>
      </c>
      <c r="V294" s="1" t="str">
        <f>VLOOKUP(U294,Flughäfen!A:F,6,FALSE)</f>
        <v>Frankfurt</v>
      </c>
      <c r="W294" s="1" t="s">
        <v>27</v>
      </c>
      <c r="X294" s="1" t="s">
        <v>386</v>
      </c>
      <c r="Y294" s="1" t="s">
        <v>29</v>
      </c>
      <c r="Z294" s="1">
        <v>96</v>
      </c>
      <c r="AA294" s="1">
        <v>96</v>
      </c>
      <c r="AB294" s="1">
        <v>96</v>
      </c>
      <c r="AC294" s="1" t="s">
        <v>482</v>
      </c>
      <c r="AD294" s="1" t="str">
        <f>VLOOKUP(AC294,Legende!$A$5:$B$6,2,FALSE)</f>
        <v>Abfertigung innerhalb 90 Min</v>
      </c>
      <c r="AE294" s="1" t="s">
        <v>63</v>
      </c>
      <c r="AF294" s="6">
        <v>2</v>
      </c>
      <c r="AG294" s="6" t="str">
        <f>VLOOKUP(AF294,Legende!$A$10:$B$16,2,FALSE)</f>
        <v>Dienstag</v>
      </c>
      <c r="AH294" s="2">
        <v>45846</v>
      </c>
      <c r="AI294" s="5">
        <v>0.45833333333332998</v>
      </c>
      <c r="AJ294" s="2">
        <v>45846</v>
      </c>
      <c r="AK294" s="5">
        <v>0.46805555555556</v>
      </c>
      <c r="AL294" s="2">
        <v>45846</v>
      </c>
      <c r="AM294" s="5">
        <v>0.47291666666666998</v>
      </c>
      <c r="AN294" s="1" t="s">
        <v>237</v>
      </c>
      <c r="AO294" s="1" t="str">
        <f>VLOOKUP(AN294,Verkehrsarten!$A:$B,2,FALSE)</f>
        <v>Linienflug</v>
      </c>
      <c r="AP294" s="1" t="s">
        <v>51</v>
      </c>
      <c r="AQ294" s="1" t="s">
        <v>27</v>
      </c>
      <c r="AR294" s="1" t="s">
        <v>386</v>
      </c>
      <c r="AS294" s="1" t="s">
        <v>502</v>
      </c>
      <c r="AT294" s="1" t="s">
        <v>259</v>
      </c>
      <c r="AU294" s="1" t="s">
        <v>34</v>
      </c>
      <c r="AV294" s="1" t="s">
        <v>792</v>
      </c>
      <c r="AW294" s="1">
        <v>117</v>
      </c>
      <c r="AX294" s="1" t="s">
        <v>792</v>
      </c>
      <c r="AY294" s="1" t="s">
        <v>482</v>
      </c>
      <c r="AZ294" s="1" t="str">
        <f>VLOOKUP(AY294,Legende!$A$5:$B$6,2,FALSE)</f>
        <v>Abfertigung innerhalb 90 Min</v>
      </c>
      <c r="BA294" s="1" t="s">
        <v>35</v>
      </c>
      <c r="BB294" s="1">
        <v>86</v>
      </c>
      <c r="BC294" s="30" t="s">
        <v>63</v>
      </c>
      <c r="BD294">
        <v>2</v>
      </c>
      <c r="BE294" s="1" t="str">
        <f>VLOOKUP(BD294,Legende!$A$10:$B$16,2,FALSE)</f>
        <v>Dienstag</v>
      </c>
    </row>
    <row r="295" spans="1:57" x14ac:dyDescent="0.25">
      <c r="A295" s="1" t="s">
        <v>1344</v>
      </c>
      <c r="B295" s="1" t="s">
        <v>576</v>
      </c>
      <c r="C295" s="1" t="s">
        <v>4420</v>
      </c>
      <c r="D295" s="1" t="s">
        <v>1345</v>
      </c>
      <c r="E295" s="1" t="s">
        <v>17</v>
      </c>
      <c r="F295" s="1" t="s">
        <v>399</v>
      </c>
      <c r="G295" s="1" t="s">
        <v>285</v>
      </c>
      <c r="H295" s="3">
        <v>89</v>
      </c>
      <c r="I295" s="1" t="s">
        <v>235</v>
      </c>
      <c r="J295" s="4">
        <v>200</v>
      </c>
      <c r="K295" s="1" t="s">
        <v>23</v>
      </c>
      <c r="L295" s="1" t="s">
        <v>17</v>
      </c>
      <c r="M295" s="32" t="s">
        <v>4421</v>
      </c>
      <c r="N295" s="2">
        <v>45846</v>
      </c>
      <c r="O295" s="5">
        <v>0.41666666666667002</v>
      </c>
      <c r="P295" s="2">
        <v>45846</v>
      </c>
      <c r="Q295" s="5">
        <v>0.41597222222222002</v>
      </c>
      <c r="R295" s="2">
        <v>45846</v>
      </c>
      <c r="S295" s="5">
        <v>0.41319444444443998</v>
      </c>
      <c r="T295" s="1" t="s">
        <v>237</v>
      </c>
      <c r="U295" s="1" t="s">
        <v>299</v>
      </c>
      <c r="V295" s="1" t="str">
        <f>VLOOKUP(U295,Flughäfen!A:F,6,FALSE)</f>
        <v>München</v>
      </c>
      <c r="W295" s="1" t="s">
        <v>27</v>
      </c>
      <c r="X295" s="1" t="s">
        <v>240</v>
      </c>
      <c r="Y295" s="1" t="s">
        <v>29</v>
      </c>
      <c r="Z295" s="1">
        <v>117</v>
      </c>
      <c r="AA295" s="1">
        <v>117</v>
      </c>
      <c r="AB295" s="1">
        <v>117</v>
      </c>
      <c r="AC295" s="1" t="s">
        <v>482</v>
      </c>
      <c r="AD295" s="1" t="str">
        <f>VLOOKUP(AC295,Legende!$A$5:$B$6,2,FALSE)</f>
        <v>Abfertigung innerhalb 90 Min</v>
      </c>
      <c r="AE295" s="1" t="s">
        <v>63</v>
      </c>
      <c r="AF295" s="6">
        <v>2</v>
      </c>
      <c r="AG295" s="6" t="str">
        <f>VLOOKUP(AF295,Legende!$A$10:$B$16,2,FALSE)</f>
        <v>Dienstag</v>
      </c>
      <c r="AH295" s="2">
        <v>45846</v>
      </c>
      <c r="AI295" s="5">
        <v>0.44791666666667002</v>
      </c>
      <c r="AJ295" s="2">
        <v>45846</v>
      </c>
      <c r="AK295" s="5">
        <v>0.44930555555556001</v>
      </c>
      <c r="AL295" s="2">
        <v>45846</v>
      </c>
      <c r="AM295" s="5">
        <v>0.45624999999999999</v>
      </c>
      <c r="AN295" s="1" t="s">
        <v>237</v>
      </c>
      <c r="AO295" s="1" t="str">
        <f>VLOOKUP(AN295,Verkehrsarten!$A:$B,2,FALSE)</f>
        <v>Linienflug</v>
      </c>
      <c r="AP295" s="1" t="s">
        <v>299</v>
      </c>
      <c r="AQ295" s="1" t="s">
        <v>27</v>
      </c>
      <c r="AR295" s="1" t="s">
        <v>240</v>
      </c>
      <c r="AS295" s="1" t="s">
        <v>388</v>
      </c>
      <c r="AT295" s="1" t="s">
        <v>259</v>
      </c>
      <c r="AU295" s="1" t="s">
        <v>34</v>
      </c>
      <c r="AV295" s="1" t="s">
        <v>1346</v>
      </c>
      <c r="AW295" s="1">
        <v>194</v>
      </c>
      <c r="AX295" s="1" t="s">
        <v>1346</v>
      </c>
      <c r="AY295" s="1" t="s">
        <v>482</v>
      </c>
      <c r="AZ295" s="1" t="str">
        <f>VLOOKUP(AY295,Legende!$A$5:$B$6,2,FALSE)</f>
        <v>Abfertigung innerhalb 90 Min</v>
      </c>
      <c r="BA295" s="1" t="s">
        <v>35</v>
      </c>
      <c r="BB295" s="1">
        <v>120</v>
      </c>
      <c r="BC295" s="30" t="s">
        <v>63</v>
      </c>
      <c r="BD295">
        <v>2</v>
      </c>
      <c r="BE295" s="1" t="str">
        <f>VLOOKUP(BD295,Legende!$A$10:$B$16,2,FALSE)</f>
        <v>Dienstag</v>
      </c>
    </row>
    <row r="296" spans="1:57" x14ac:dyDescent="0.25">
      <c r="A296" s="1" t="s">
        <v>1347</v>
      </c>
      <c r="B296" s="1" t="s">
        <v>710</v>
      </c>
      <c r="C296" s="1" t="s">
        <v>4420</v>
      </c>
      <c r="D296" s="1" t="s">
        <v>1348</v>
      </c>
      <c r="E296" s="1" t="s">
        <v>17</v>
      </c>
      <c r="F296" s="1" t="s">
        <v>284</v>
      </c>
      <c r="G296" s="1" t="s">
        <v>234</v>
      </c>
      <c r="H296" s="3">
        <v>76</v>
      </c>
      <c r="I296" s="1" t="s">
        <v>286</v>
      </c>
      <c r="J296" s="4">
        <v>194</v>
      </c>
      <c r="K296" s="1" t="s">
        <v>23</v>
      </c>
      <c r="L296" s="1" t="s">
        <v>17</v>
      </c>
      <c r="M296" s="32" t="s">
        <v>4421</v>
      </c>
      <c r="N296" s="2">
        <v>45846</v>
      </c>
      <c r="O296" s="5">
        <v>0.42361111111110999</v>
      </c>
      <c r="P296" s="2">
        <v>45846</v>
      </c>
      <c r="Q296" s="5">
        <v>0.42083333333333001</v>
      </c>
      <c r="R296" s="2">
        <v>45846</v>
      </c>
      <c r="S296" s="5">
        <v>0.41666666666667002</v>
      </c>
      <c r="T296" s="1" t="s">
        <v>237</v>
      </c>
      <c r="U296" s="1" t="s">
        <v>712</v>
      </c>
      <c r="V296" s="1" t="str">
        <f>VLOOKUP(U296,Flughäfen!A:F,6,FALSE)</f>
        <v>Athen</v>
      </c>
      <c r="W296" s="1" t="s">
        <v>44</v>
      </c>
      <c r="X296" s="1" t="s">
        <v>265</v>
      </c>
      <c r="Y296" s="1" t="s">
        <v>29</v>
      </c>
      <c r="Z296" s="1">
        <v>115</v>
      </c>
      <c r="AA296" s="1">
        <v>115</v>
      </c>
      <c r="AB296" s="1">
        <v>115</v>
      </c>
      <c r="AC296" s="1" t="s">
        <v>482</v>
      </c>
      <c r="AD296" s="1" t="str">
        <f>VLOOKUP(AC296,Legende!$A$5:$B$6,2,FALSE)</f>
        <v>Abfertigung innerhalb 90 Min</v>
      </c>
      <c r="AE296" s="1" t="s">
        <v>63</v>
      </c>
      <c r="AF296" s="6">
        <v>2</v>
      </c>
      <c r="AG296" s="6" t="str">
        <f>VLOOKUP(AF296,Legende!$A$10:$B$16,2,FALSE)</f>
        <v>Dienstag</v>
      </c>
      <c r="AH296" s="2">
        <v>45846</v>
      </c>
      <c r="AI296" s="5">
        <v>0.46180555555556002</v>
      </c>
      <c r="AJ296" s="2">
        <v>45846</v>
      </c>
      <c r="AK296" s="5">
        <v>0.46319444444444002</v>
      </c>
      <c r="AL296" s="2">
        <v>45846</v>
      </c>
      <c r="AM296" s="5">
        <v>0.46944444444444</v>
      </c>
      <c r="AN296" s="1" t="s">
        <v>237</v>
      </c>
      <c r="AO296" s="1" t="str">
        <f>VLOOKUP(AN296,Verkehrsarten!$A:$B,2,FALSE)</f>
        <v>Linienflug</v>
      </c>
      <c r="AP296" s="1" t="s">
        <v>712</v>
      </c>
      <c r="AQ296" s="1" t="s">
        <v>44</v>
      </c>
      <c r="AR296" s="1" t="s">
        <v>265</v>
      </c>
      <c r="AS296" s="1" t="s">
        <v>268</v>
      </c>
      <c r="AT296" s="1" t="s">
        <v>515</v>
      </c>
      <c r="AU296" s="1" t="s">
        <v>34</v>
      </c>
      <c r="AV296" s="1" t="s">
        <v>387</v>
      </c>
      <c r="AW296" s="1">
        <v>167</v>
      </c>
      <c r="AX296" s="1" t="s">
        <v>387</v>
      </c>
      <c r="AY296" s="1" t="s">
        <v>482</v>
      </c>
      <c r="AZ296" s="1" t="str">
        <f>VLOOKUP(AY296,Legende!$A$5:$B$6,2,FALSE)</f>
        <v>Abfertigung innerhalb 90 Min</v>
      </c>
      <c r="BA296" s="1" t="s">
        <v>41</v>
      </c>
      <c r="BB296" s="1">
        <v>115</v>
      </c>
      <c r="BC296" s="30" t="s">
        <v>63</v>
      </c>
      <c r="BD296">
        <v>2</v>
      </c>
      <c r="BE296" s="1" t="str">
        <f>VLOOKUP(BD296,Legende!$A$10:$B$16,2,FALSE)</f>
        <v>Dienstag</v>
      </c>
    </row>
    <row r="297" spans="1:57" x14ac:dyDescent="0.25">
      <c r="A297" s="1" t="s">
        <v>1349</v>
      </c>
      <c r="B297" s="1" t="s">
        <v>1350</v>
      </c>
      <c r="C297" s="1" t="s">
        <v>4419</v>
      </c>
      <c r="D297" s="1" t="s">
        <v>1351</v>
      </c>
      <c r="E297" s="1" t="s">
        <v>17</v>
      </c>
      <c r="F297" s="1" t="s">
        <v>215</v>
      </c>
      <c r="G297" s="1" t="s">
        <v>17</v>
      </c>
      <c r="H297" s="3">
        <v>10</v>
      </c>
      <c r="I297" s="1" t="s">
        <v>215</v>
      </c>
      <c r="J297" s="4">
        <v>10</v>
      </c>
      <c r="K297" s="1" t="s">
        <v>23</v>
      </c>
      <c r="L297" s="1" t="s">
        <v>17</v>
      </c>
      <c r="M297" s="1" t="s">
        <v>17</v>
      </c>
      <c r="N297" s="2">
        <v>45846</v>
      </c>
      <c r="O297" s="5">
        <v>0.42013888888889001</v>
      </c>
      <c r="P297" s="2">
        <v>45846</v>
      </c>
      <c r="Q297" s="5">
        <v>0.42083333333333001</v>
      </c>
      <c r="R297" s="2">
        <v>45846</v>
      </c>
      <c r="S297" s="5">
        <v>0.41805555555556001</v>
      </c>
      <c r="T297" s="1" t="s">
        <v>110</v>
      </c>
      <c r="U297" s="1" t="s">
        <v>1352</v>
      </c>
      <c r="V297" s="1" t="str">
        <f>VLOOKUP(U297,Flughäfen!A:F,6,FALSE)</f>
        <v>Linz</v>
      </c>
      <c r="W297" s="1" t="s">
        <v>44</v>
      </c>
      <c r="X297" s="1" t="s">
        <v>229</v>
      </c>
      <c r="Y297" s="1" t="s">
        <v>29</v>
      </c>
      <c r="Z297" s="1">
        <v>2</v>
      </c>
      <c r="AA297" s="1">
        <v>2</v>
      </c>
      <c r="AB297" s="1">
        <v>2</v>
      </c>
      <c r="AC297" s="1" t="s">
        <v>22</v>
      </c>
      <c r="AD297" s="1" t="str">
        <f>VLOOKUP(AC297,Legende!$A$5:$B$6,2,FALSE)</f>
        <v>getrennte Abfertigung, länger als 90 Min</v>
      </c>
      <c r="AE297" s="1" t="s">
        <v>17</v>
      </c>
      <c r="AF297" s="6">
        <v>2</v>
      </c>
      <c r="AG297" s="6" t="str">
        <f>VLOOKUP(AF297,Legende!$A$10:$B$16,2,FALSE)</f>
        <v>Dienstag</v>
      </c>
      <c r="AH297" s="2">
        <v>45846</v>
      </c>
      <c r="AI297" s="5">
        <v>0.8125</v>
      </c>
      <c r="AJ297" s="2">
        <v>45846</v>
      </c>
      <c r="AK297" s="5">
        <v>0.76666666666667005</v>
      </c>
      <c r="AL297" s="2">
        <v>45846</v>
      </c>
      <c r="AM297" s="5">
        <v>0.77013888888889004</v>
      </c>
      <c r="AN297" s="1" t="s">
        <v>107</v>
      </c>
      <c r="AO297" s="1" t="str">
        <f>VLOOKUP(AN297,Verkehrsarten!$A:$B,2,FALSE)</f>
        <v>sonstiger nichtgewerblicher Verkehr</v>
      </c>
      <c r="AP297" s="1" t="s">
        <v>1352</v>
      </c>
      <c r="AQ297" s="1" t="s">
        <v>44</v>
      </c>
      <c r="AR297" s="1" t="s">
        <v>229</v>
      </c>
      <c r="AS297" s="1" t="s">
        <v>17</v>
      </c>
      <c r="AT297" s="1" t="s">
        <v>17</v>
      </c>
      <c r="AU297" s="1" t="s">
        <v>34</v>
      </c>
      <c r="AV297" s="1" t="s">
        <v>23</v>
      </c>
      <c r="AW297" s="1">
        <v>0</v>
      </c>
      <c r="AX297" s="1" t="s">
        <v>23</v>
      </c>
      <c r="AY297" s="1" t="s">
        <v>22</v>
      </c>
      <c r="AZ297" s="1" t="str">
        <f>VLOOKUP(AY297,Legende!$A$5:$B$6,2,FALSE)</f>
        <v>getrennte Abfertigung, länger als 90 Min</v>
      </c>
      <c r="BA297" s="1" t="s">
        <v>17</v>
      </c>
      <c r="BB297" s="1">
        <v>0</v>
      </c>
      <c r="BC297" s="30" t="s">
        <v>17</v>
      </c>
      <c r="BD297">
        <v>2</v>
      </c>
      <c r="BE297" s="1" t="str">
        <f>VLOOKUP(BD297,Legende!$A$10:$B$16,2,FALSE)</f>
        <v>Dienstag</v>
      </c>
    </row>
    <row r="298" spans="1:57" x14ac:dyDescent="0.25">
      <c r="A298" s="1" t="s">
        <v>1353</v>
      </c>
      <c r="B298" s="1" t="s">
        <v>1354</v>
      </c>
      <c r="C298" s="1" t="s">
        <v>4419</v>
      </c>
      <c r="D298" s="1" t="s">
        <v>1355</v>
      </c>
      <c r="E298" s="1" t="s">
        <v>17</v>
      </c>
      <c r="F298" s="1" t="s">
        <v>17</v>
      </c>
      <c r="G298" s="1" t="s">
        <v>17</v>
      </c>
      <c r="H298" s="3">
        <v>9</v>
      </c>
      <c r="I298" s="1" t="s">
        <v>187</v>
      </c>
      <c r="J298" s="4">
        <v>6</v>
      </c>
      <c r="K298" s="1" t="s">
        <v>23</v>
      </c>
      <c r="L298" s="1" t="s">
        <v>17</v>
      </c>
      <c r="M298" s="1" t="s">
        <v>17</v>
      </c>
      <c r="N298" s="2">
        <v>45846</v>
      </c>
      <c r="O298" s="5">
        <v>0.43055555555556002</v>
      </c>
      <c r="P298" s="2">
        <v>45846</v>
      </c>
      <c r="Q298" s="5">
        <v>0.42847222222221998</v>
      </c>
      <c r="R298" s="2">
        <v>45846</v>
      </c>
      <c r="S298" s="5">
        <v>0.42708333333332998</v>
      </c>
      <c r="T298" s="1" t="s">
        <v>107</v>
      </c>
      <c r="U298" s="1" t="s">
        <v>211</v>
      </c>
      <c r="V298" s="1" t="str">
        <f>VLOOKUP(U298,Flughäfen!A:F,6,FALSE)</f>
        <v>Mönchengladbach</v>
      </c>
      <c r="W298" s="1" t="s">
        <v>27</v>
      </c>
      <c r="X298" s="1" t="s">
        <v>784</v>
      </c>
      <c r="Y298" s="1" t="s">
        <v>29</v>
      </c>
      <c r="Z298" s="1">
        <v>0</v>
      </c>
      <c r="AA298" s="1">
        <v>0</v>
      </c>
      <c r="AB298" s="1">
        <v>0</v>
      </c>
      <c r="AC298" s="1" t="s">
        <v>482</v>
      </c>
      <c r="AD298" s="1" t="str">
        <f>VLOOKUP(AC298,Legende!$A$5:$B$6,2,FALSE)</f>
        <v>Abfertigung innerhalb 90 Min</v>
      </c>
      <c r="AE298" s="1" t="s">
        <v>17</v>
      </c>
      <c r="AF298" s="6">
        <v>2</v>
      </c>
      <c r="AG298" s="6" t="str">
        <f>VLOOKUP(AF298,Legende!$A$10:$B$16,2,FALSE)</f>
        <v>Dienstag</v>
      </c>
      <c r="AH298" s="2">
        <v>45846</v>
      </c>
      <c r="AI298" s="5">
        <v>0.45833333333332998</v>
      </c>
      <c r="AJ298" s="2">
        <v>45846</v>
      </c>
      <c r="AK298" s="5">
        <v>0.45902777777777998</v>
      </c>
      <c r="AL298" s="2">
        <v>45846</v>
      </c>
      <c r="AM298" s="5">
        <v>0.46388888888889002</v>
      </c>
      <c r="AN298" s="1" t="s">
        <v>107</v>
      </c>
      <c r="AO298" s="1" t="str">
        <f>VLOOKUP(AN298,Verkehrsarten!$A:$B,2,FALSE)</f>
        <v>sonstiger nichtgewerblicher Verkehr</v>
      </c>
      <c r="AP298" s="1" t="s">
        <v>238</v>
      </c>
      <c r="AQ298" s="1" t="s">
        <v>44</v>
      </c>
      <c r="AR298" s="1" t="s">
        <v>784</v>
      </c>
      <c r="AS298" s="1" t="s">
        <v>17</v>
      </c>
      <c r="AT298" s="1" t="s">
        <v>17</v>
      </c>
      <c r="AU298" s="1" t="s">
        <v>34</v>
      </c>
      <c r="AV298" s="1" t="s">
        <v>23</v>
      </c>
      <c r="AW298" s="1">
        <v>0</v>
      </c>
      <c r="AX298" s="1" t="s">
        <v>23</v>
      </c>
      <c r="AY298" s="1" t="s">
        <v>482</v>
      </c>
      <c r="AZ298" s="1" t="str">
        <f>VLOOKUP(AY298,Legende!$A$5:$B$6,2,FALSE)</f>
        <v>Abfertigung innerhalb 90 Min</v>
      </c>
      <c r="BA298" s="1" t="s">
        <v>17</v>
      </c>
      <c r="BB298" s="1">
        <v>0</v>
      </c>
      <c r="BC298" s="30" t="s">
        <v>17</v>
      </c>
      <c r="BD298">
        <v>2</v>
      </c>
      <c r="BE298" s="1" t="str">
        <f>VLOOKUP(BD298,Legende!$A$10:$B$16,2,FALSE)</f>
        <v>Dienstag</v>
      </c>
    </row>
    <row r="299" spans="1:57" x14ac:dyDescent="0.25">
      <c r="A299" s="1" t="s">
        <v>1356</v>
      </c>
      <c r="B299" s="1" t="s">
        <v>472</v>
      </c>
      <c r="C299" s="1" t="s">
        <v>4420</v>
      </c>
      <c r="D299" s="1" t="s">
        <v>1357</v>
      </c>
      <c r="E299" s="1" t="s">
        <v>17</v>
      </c>
      <c r="F299" s="1" t="s">
        <v>251</v>
      </c>
      <c r="G299" s="1" t="s">
        <v>252</v>
      </c>
      <c r="H299" s="3">
        <v>68</v>
      </c>
      <c r="I299" s="1" t="s">
        <v>253</v>
      </c>
      <c r="J299" s="4">
        <v>150</v>
      </c>
      <c r="K299" s="1" t="s">
        <v>23</v>
      </c>
      <c r="L299" s="1" t="s">
        <v>17</v>
      </c>
      <c r="M299" s="1" t="s">
        <v>17</v>
      </c>
      <c r="N299" s="2">
        <v>45846</v>
      </c>
      <c r="O299" s="5">
        <v>0.43402777777778001</v>
      </c>
      <c r="P299" s="2">
        <v>45846</v>
      </c>
      <c r="Q299" s="5">
        <v>0.43263888888889002</v>
      </c>
      <c r="R299" s="2">
        <v>45846</v>
      </c>
      <c r="S299" s="5">
        <v>0.42847222222221998</v>
      </c>
      <c r="T299" s="1" t="s">
        <v>237</v>
      </c>
      <c r="U299" s="1" t="s">
        <v>377</v>
      </c>
      <c r="V299" s="1" t="str">
        <f>VLOOKUP(U299,Flughäfen!A:F,6,FALSE)</f>
        <v>Zürich</v>
      </c>
      <c r="W299" s="1" t="s">
        <v>44</v>
      </c>
      <c r="X299" s="1" t="s">
        <v>346</v>
      </c>
      <c r="Y299" s="1" t="s">
        <v>29</v>
      </c>
      <c r="Z299" s="1">
        <v>50</v>
      </c>
      <c r="AA299" s="1">
        <v>50</v>
      </c>
      <c r="AB299" s="1">
        <v>50</v>
      </c>
      <c r="AC299" s="1" t="s">
        <v>482</v>
      </c>
      <c r="AD299" s="1" t="str">
        <f>VLOOKUP(AC299,Legende!$A$5:$B$6,2,FALSE)</f>
        <v>Abfertigung innerhalb 90 Min</v>
      </c>
      <c r="AE299" s="1" t="s">
        <v>41</v>
      </c>
      <c r="AF299" s="6">
        <v>2</v>
      </c>
      <c r="AG299" s="6" t="str">
        <f>VLOOKUP(AF299,Legende!$A$10:$B$16,2,FALSE)</f>
        <v>Dienstag</v>
      </c>
      <c r="AH299" s="2">
        <v>45846</v>
      </c>
      <c r="AI299" s="5">
        <v>0.47916666666667002</v>
      </c>
      <c r="AJ299" s="2">
        <v>45846</v>
      </c>
      <c r="AK299" s="5">
        <v>0.47430555555555998</v>
      </c>
      <c r="AL299" s="2">
        <v>45846</v>
      </c>
      <c r="AM299" s="5">
        <v>0.47777777777778002</v>
      </c>
      <c r="AN299" s="1" t="s">
        <v>237</v>
      </c>
      <c r="AO299" s="1" t="str">
        <f>VLOOKUP(AN299,Verkehrsarten!$A:$B,2,FALSE)</f>
        <v>Linienflug</v>
      </c>
      <c r="AP299" s="1" t="s">
        <v>299</v>
      </c>
      <c r="AQ299" s="1" t="s">
        <v>27</v>
      </c>
      <c r="AR299" s="1" t="s">
        <v>346</v>
      </c>
      <c r="AS299" s="1" t="s">
        <v>349</v>
      </c>
      <c r="AT299" s="1" t="s">
        <v>245</v>
      </c>
      <c r="AU299" s="1" t="s">
        <v>34</v>
      </c>
      <c r="AV299" s="1" t="s">
        <v>247</v>
      </c>
      <c r="AW299" s="1">
        <v>94</v>
      </c>
      <c r="AX299" s="1" t="s">
        <v>247</v>
      </c>
      <c r="AY299" s="1" t="s">
        <v>482</v>
      </c>
      <c r="AZ299" s="1" t="str">
        <f>VLOOKUP(AY299,Legende!$A$5:$B$6,2,FALSE)</f>
        <v>Abfertigung innerhalb 90 Min</v>
      </c>
      <c r="BA299" s="1" t="s">
        <v>63</v>
      </c>
      <c r="BB299" s="1">
        <v>33</v>
      </c>
      <c r="BC299" s="30" t="s">
        <v>41</v>
      </c>
      <c r="BD299">
        <v>2</v>
      </c>
      <c r="BE299" s="1" t="str">
        <f>VLOOKUP(BD299,Legende!$A$10:$B$16,2,FALSE)</f>
        <v>Dienstag</v>
      </c>
    </row>
    <row r="300" spans="1:57" x14ac:dyDescent="0.25">
      <c r="A300" s="1" t="s">
        <v>1358</v>
      </c>
      <c r="B300" s="1" t="s">
        <v>282</v>
      </c>
      <c r="C300" s="1" t="s">
        <v>4420</v>
      </c>
      <c r="D300" s="1" t="s">
        <v>1359</v>
      </c>
      <c r="E300" s="1" t="s">
        <v>17</v>
      </c>
      <c r="F300" s="1" t="s">
        <v>284</v>
      </c>
      <c r="G300" s="1" t="s">
        <v>285</v>
      </c>
      <c r="H300" s="3">
        <v>74</v>
      </c>
      <c r="I300" s="1" t="s">
        <v>286</v>
      </c>
      <c r="J300" s="4">
        <v>180</v>
      </c>
      <c r="K300" s="1" t="s">
        <v>23</v>
      </c>
      <c r="L300" s="1" t="s">
        <v>17</v>
      </c>
      <c r="M300" s="1" t="s">
        <v>17</v>
      </c>
      <c r="N300" s="2">
        <v>45846</v>
      </c>
      <c r="O300" s="5">
        <v>0.4375</v>
      </c>
      <c r="P300" s="2">
        <v>45846</v>
      </c>
      <c r="Q300" s="5">
        <v>0.43333333333333002</v>
      </c>
      <c r="R300" s="2">
        <v>45846</v>
      </c>
      <c r="S300" s="5">
        <v>0.42986111111110997</v>
      </c>
      <c r="T300" s="1" t="s">
        <v>237</v>
      </c>
      <c r="U300" s="1" t="s">
        <v>477</v>
      </c>
      <c r="V300" s="1" t="str">
        <f>VLOOKUP(U300,Flughäfen!A:F,6,FALSE)</f>
        <v>Wien</v>
      </c>
      <c r="W300" s="1" t="s">
        <v>44</v>
      </c>
      <c r="X300" s="1" t="s">
        <v>371</v>
      </c>
      <c r="Y300" s="1" t="s">
        <v>29</v>
      </c>
      <c r="Z300" s="1">
        <v>125</v>
      </c>
      <c r="AA300" s="1">
        <v>125</v>
      </c>
      <c r="AB300" s="1">
        <v>125</v>
      </c>
      <c r="AC300" s="1" t="s">
        <v>482</v>
      </c>
      <c r="AD300" s="1" t="str">
        <f>VLOOKUP(AC300,Legende!$A$5:$B$6,2,FALSE)</f>
        <v>Abfertigung innerhalb 90 Min</v>
      </c>
      <c r="AE300" s="1" t="s">
        <v>41</v>
      </c>
      <c r="AF300" s="6">
        <v>2</v>
      </c>
      <c r="AG300" s="6" t="str">
        <f>VLOOKUP(AF300,Legende!$A$10:$B$16,2,FALSE)</f>
        <v>Dienstag</v>
      </c>
      <c r="AH300" s="2">
        <v>45846</v>
      </c>
      <c r="AI300" s="5">
        <v>0.48263888888889001</v>
      </c>
      <c r="AJ300" s="2">
        <v>45846</v>
      </c>
      <c r="AK300" s="5">
        <v>0.48541666666666999</v>
      </c>
      <c r="AL300" s="2">
        <v>45846</v>
      </c>
      <c r="AM300" s="5">
        <v>0.49236111111110997</v>
      </c>
      <c r="AN300" s="1" t="s">
        <v>237</v>
      </c>
      <c r="AO300" s="1" t="str">
        <f>VLOOKUP(AN300,Verkehrsarten!$A:$B,2,FALSE)</f>
        <v>Linienflug</v>
      </c>
      <c r="AP300" s="1" t="s">
        <v>380</v>
      </c>
      <c r="AQ300" s="1" t="s">
        <v>44</v>
      </c>
      <c r="AR300" s="1" t="s">
        <v>371</v>
      </c>
      <c r="AS300" s="1" t="s">
        <v>373</v>
      </c>
      <c r="AT300" s="1" t="s">
        <v>245</v>
      </c>
      <c r="AU300" s="1" t="s">
        <v>34</v>
      </c>
      <c r="AV300" s="1" t="s">
        <v>416</v>
      </c>
      <c r="AW300" s="1">
        <v>174</v>
      </c>
      <c r="AX300" s="1" t="s">
        <v>416</v>
      </c>
      <c r="AY300" s="1" t="s">
        <v>482</v>
      </c>
      <c r="AZ300" s="1" t="str">
        <f>VLOOKUP(AY300,Legende!$A$5:$B$6,2,FALSE)</f>
        <v>Abfertigung innerhalb 90 Min</v>
      </c>
      <c r="BA300" s="1" t="s">
        <v>41</v>
      </c>
      <c r="BB300" s="1">
        <v>132</v>
      </c>
      <c r="BC300" s="30" t="s">
        <v>41</v>
      </c>
      <c r="BD300">
        <v>2</v>
      </c>
      <c r="BE300" s="1" t="str">
        <f>VLOOKUP(BD300,Legende!$A$10:$B$16,2,FALSE)</f>
        <v>Dienstag</v>
      </c>
    </row>
    <row r="301" spans="1:57" x14ac:dyDescent="0.25">
      <c r="A301" s="1" t="s">
        <v>1360</v>
      </c>
      <c r="B301" s="1" t="s">
        <v>1361</v>
      </c>
      <c r="C301" s="1" t="s">
        <v>4420</v>
      </c>
      <c r="D301" s="1" t="s">
        <v>1362</v>
      </c>
      <c r="E301" s="1" t="s">
        <v>17</v>
      </c>
      <c r="F301" s="1" t="s">
        <v>17</v>
      </c>
      <c r="G301" s="1" t="s">
        <v>17</v>
      </c>
      <c r="H301" s="3">
        <v>39</v>
      </c>
      <c r="I301" s="1" t="s">
        <v>747</v>
      </c>
      <c r="J301" s="4">
        <v>82</v>
      </c>
      <c r="K301" s="1" t="s">
        <v>23</v>
      </c>
      <c r="L301" s="1" t="s">
        <v>17</v>
      </c>
      <c r="M301" s="1" t="s">
        <v>17</v>
      </c>
      <c r="N301" s="2">
        <v>45846</v>
      </c>
      <c r="O301" s="5">
        <v>0.44444444444443998</v>
      </c>
      <c r="P301" s="2">
        <v>45846</v>
      </c>
      <c r="Q301" s="5">
        <v>0.44027777777777999</v>
      </c>
      <c r="R301" s="2">
        <v>45846</v>
      </c>
      <c r="S301" s="5">
        <v>0.43541666666667</v>
      </c>
      <c r="T301" s="1" t="s">
        <v>237</v>
      </c>
      <c r="U301" s="1" t="s">
        <v>328</v>
      </c>
      <c r="V301" s="1" t="str">
        <f>VLOOKUP(U301,Flughäfen!A:F,6,FALSE)</f>
        <v>Warschau</v>
      </c>
      <c r="W301" s="1" t="s">
        <v>44</v>
      </c>
      <c r="X301" s="1" t="s">
        <v>378</v>
      </c>
      <c r="Y301" s="1" t="s">
        <v>29</v>
      </c>
      <c r="Z301" s="1">
        <v>32</v>
      </c>
      <c r="AA301" s="1">
        <v>32</v>
      </c>
      <c r="AB301" s="1">
        <v>32</v>
      </c>
      <c r="AC301" s="1" t="s">
        <v>482</v>
      </c>
      <c r="AD301" s="1" t="str">
        <f>VLOOKUP(AC301,Legende!$A$5:$B$6,2,FALSE)</f>
        <v>Abfertigung innerhalb 90 Min</v>
      </c>
      <c r="AE301" s="1" t="s">
        <v>63</v>
      </c>
      <c r="AF301" s="6">
        <v>2</v>
      </c>
      <c r="AG301" s="6" t="str">
        <f>VLOOKUP(AF301,Legende!$A$10:$B$16,2,FALSE)</f>
        <v>Dienstag</v>
      </c>
      <c r="AH301" s="2">
        <v>45846</v>
      </c>
      <c r="AI301" s="5">
        <v>0.47569444444443998</v>
      </c>
      <c r="AJ301" s="2">
        <v>45846</v>
      </c>
      <c r="AK301" s="5">
        <v>0.46944444444444</v>
      </c>
      <c r="AL301" s="2">
        <v>45846</v>
      </c>
      <c r="AM301" s="5">
        <v>0.47430555555555998</v>
      </c>
      <c r="AN301" s="1" t="s">
        <v>237</v>
      </c>
      <c r="AO301" s="1" t="str">
        <f>VLOOKUP(AN301,Verkehrsarten!$A:$B,2,FALSE)</f>
        <v>Linienflug</v>
      </c>
      <c r="AP301" s="1" t="s">
        <v>328</v>
      </c>
      <c r="AQ301" s="1" t="s">
        <v>44</v>
      </c>
      <c r="AR301" s="1" t="s">
        <v>378</v>
      </c>
      <c r="AS301" s="1" t="s">
        <v>381</v>
      </c>
      <c r="AT301" s="1" t="s">
        <v>1363</v>
      </c>
      <c r="AU301" s="1" t="s">
        <v>34</v>
      </c>
      <c r="AV301" s="1" t="s">
        <v>743</v>
      </c>
      <c r="AW301" s="1">
        <v>72</v>
      </c>
      <c r="AX301" s="1" t="s">
        <v>743</v>
      </c>
      <c r="AY301" s="1" t="s">
        <v>482</v>
      </c>
      <c r="AZ301" s="1" t="str">
        <f>VLOOKUP(AY301,Legende!$A$5:$B$6,2,FALSE)</f>
        <v>Abfertigung innerhalb 90 Min</v>
      </c>
      <c r="BA301" s="1" t="s">
        <v>63</v>
      </c>
      <c r="BB301" s="1">
        <v>37</v>
      </c>
      <c r="BC301" s="30" t="s">
        <v>63</v>
      </c>
      <c r="BD301">
        <v>2</v>
      </c>
      <c r="BE301" s="1" t="str">
        <f>VLOOKUP(BD301,Legende!$A$10:$B$16,2,FALSE)</f>
        <v>Dienstag</v>
      </c>
    </row>
    <row r="302" spans="1:57" x14ac:dyDescent="0.25">
      <c r="A302" s="1" t="s">
        <v>1364</v>
      </c>
      <c r="B302" s="1" t="s">
        <v>1365</v>
      </c>
      <c r="C302" s="1" t="s">
        <v>4420</v>
      </c>
      <c r="D302" s="1" t="s">
        <v>1366</v>
      </c>
      <c r="E302" s="1" t="s">
        <v>17</v>
      </c>
      <c r="F302" s="1" t="s">
        <v>17</v>
      </c>
      <c r="G302" s="1" t="s">
        <v>597</v>
      </c>
      <c r="H302" s="3">
        <v>83</v>
      </c>
      <c r="I302" s="1" t="s">
        <v>435</v>
      </c>
      <c r="J302" s="4">
        <v>210</v>
      </c>
      <c r="K302" s="1" t="s">
        <v>23</v>
      </c>
      <c r="L302" s="1" t="s">
        <v>17</v>
      </c>
      <c r="M302" s="1" t="s">
        <v>17</v>
      </c>
      <c r="N302" s="2">
        <v>45846</v>
      </c>
      <c r="O302" s="5">
        <v>0.46527777777778001</v>
      </c>
      <c r="P302" s="2">
        <v>45846</v>
      </c>
      <c r="Q302" s="5">
        <v>0.45208333333333001</v>
      </c>
      <c r="R302" s="2">
        <v>45846</v>
      </c>
      <c r="S302" s="5">
        <v>0.44861111111111002</v>
      </c>
      <c r="T302" s="1" t="s">
        <v>237</v>
      </c>
      <c r="U302" s="1" t="s">
        <v>730</v>
      </c>
      <c r="V302" s="1" t="str">
        <f>VLOOKUP(U302,Flughäfen!A:F,6,FALSE)</f>
        <v>Istanbul/S.Gokcen</v>
      </c>
      <c r="W302" s="1" t="s">
        <v>15</v>
      </c>
      <c r="X302" s="1" t="s">
        <v>421</v>
      </c>
      <c r="Y302" s="1" t="s">
        <v>29</v>
      </c>
      <c r="Z302" s="1">
        <v>69</v>
      </c>
      <c r="AA302" s="1">
        <v>69</v>
      </c>
      <c r="AB302" s="1">
        <v>69</v>
      </c>
      <c r="AC302" s="1" t="s">
        <v>22</v>
      </c>
      <c r="AD302" s="1" t="str">
        <f>VLOOKUP(AC302,Legende!$A$5:$B$6,2,FALSE)</f>
        <v>getrennte Abfertigung, länger als 90 Min</v>
      </c>
      <c r="AE302" s="1" t="s">
        <v>63</v>
      </c>
      <c r="AF302" s="6">
        <v>2</v>
      </c>
      <c r="AG302" s="6" t="str">
        <f>VLOOKUP(AF302,Legende!$A$10:$B$16,2,FALSE)</f>
        <v>Dienstag</v>
      </c>
      <c r="AH302" s="2">
        <v>45846</v>
      </c>
      <c r="AI302" s="5">
        <v>0.52430555555556002</v>
      </c>
      <c r="AJ302" s="2">
        <v>45846</v>
      </c>
      <c r="AK302" s="5">
        <v>0.53402777777777999</v>
      </c>
      <c r="AL302" s="2">
        <v>45846</v>
      </c>
      <c r="AM302" s="5">
        <v>0.54305555555555995</v>
      </c>
      <c r="AN302" s="1" t="s">
        <v>237</v>
      </c>
      <c r="AO302" s="1" t="str">
        <f>VLOOKUP(AN302,Verkehrsarten!$A:$B,2,FALSE)</f>
        <v>Linienflug</v>
      </c>
      <c r="AP302" s="1" t="s">
        <v>730</v>
      </c>
      <c r="AQ302" s="1" t="s">
        <v>15</v>
      </c>
      <c r="AR302" s="1" t="s">
        <v>421</v>
      </c>
      <c r="AS302" s="1" t="s">
        <v>277</v>
      </c>
      <c r="AT302" s="1" t="s">
        <v>611</v>
      </c>
      <c r="AU302" s="1" t="s">
        <v>29</v>
      </c>
      <c r="AV302" s="1" t="s">
        <v>1023</v>
      </c>
      <c r="AW302" s="1">
        <v>187</v>
      </c>
      <c r="AX302" s="1" t="s">
        <v>1023</v>
      </c>
      <c r="AY302" s="1" t="s">
        <v>22</v>
      </c>
      <c r="AZ302" s="1" t="str">
        <f>VLOOKUP(AY302,Legende!$A$5:$B$6,2,FALSE)</f>
        <v>getrennte Abfertigung, länger als 90 Min</v>
      </c>
      <c r="BA302" s="1" t="s">
        <v>63</v>
      </c>
      <c r="BB302" s="1">
        <v>180</v>
      </c>
      <c r="BC302" s="30" t="s">
        <v>41</v>
      </c>
      <c r="BD302">
        <v>2</v>
      </c>
      <c r="BE302" s="1" t="str">
        <f>VLOOKUP(BD302,Legende!$A$10:$B$16,2,FALSE)</f>
        <v>Dienstag</v>
      </c>
    </row>
    <row r="303" spans="1:57" x14ac:dyDescent="0.25">
      <c r="A303" s="1" t="s">
        <v>1367</v>
      </c>
      <c r="B303" s="1" t="s">
        <v>500</v>
      </c>
      <c r="C303" s="1" t="s">
        <v>4420</v>
      </c>
      <c r="D303" s="1" t="s">
        <v>1368</v>
      </c>
      <c r="E303" s="1" t="s">
        <v>17</v>
      </c>
      <c r="F303" s="1" t="s">
        <v>284</v>
      </c>
      <c r="G303" s="1" t="s">
        <v>285</v>
      </c>
      <c r="H303" s="3">
        <v>77</v>
      </c>
      <c r="I303" s="1" t="s">
        <v>286</v>
      </c>
      <c r="J303" s="4">
        <v>180</v>
      </c>
      <c r="K303" s="1" t="s">
        <v>23</v>
      </c>
      <c r="L303" s="1" t="s">
        <v>17</v>
      </c>
      <c r="M303" s="32" t="s">
        <v>4421</v>
      </c>
      <c r="N303" s="2">
        <v>45846</v>
      </c>
      <c r="O303" s="5">
        <v>0.44097222222221999</v>
      </c>
      <c r="P303" s="2">
        <v>45846</v>
      </c>
      <c r="Q303" s="5">
        <v>0.45486111111110999</v>
      </c>
      <c r="R303" s="2">
        <v>45846</v>
      </c>
      <c r="S303" s="5">
        <v>0.45</v>
      </c>
      <c r="T303" s="1" t="s">
        <v>237</v>
      </c>
      <c r="U303" s="1" t="s">
        <v>206</v>
      </c>
      <c r="V303" s="1" t="str">
        <f>VLOOKUP(U303,Flughäfen!A:F,6,FALSE)</f>
        <v>Palma de Mallorca</v>
      </c>
      <c r="W303" s="1" t="s">
        <v>44</v>
      </c>
      <c r="X303" s="1" t="s">
        <v>257</v>
      </c>
      <c r="Y303" s="1" t="s">
        <v>29</v>
      </c>
      <c r="Z303" s="1">
        <v>172</v>
      </c>
      <c r="AA303" s="1">
        <v>172</v>
      </c>
      <c r="AB303" s="1">
        <v>172</v>
      </c>
      <c r="AC303" s="1" t="s">
        <v>482</v>
      </c>
      <c r="AD303" s="1" t="str">
        <f>VLOOKUP(AC303,Legende!$A$5:$B$6,2,FALSE)</f>
        <v>Abfertigung innerhalb 90 Min</v>
      </c>
      <c r="AE303" s="1" t="s">
        <v>41</v>
      </c>
      <c r="AF303" s="6">
        <v>2</v>
      </c>
      <c r="AG303" s="6" t="str">
        <f>VLOOKUP(AF303,Legende!$A$10:$B$16,2,FALSE)</f>
        <v>Dienstag</v>
      </c>
      <c r="AH303" s="2">
        <v>45846</v>
      </c>
      <c r="AI303" s="5">
        <v>0.48611111111110999</v>
      </c>
      <c r="AJ303" s="2">
        <v>45846</v>
      </c>
      <c r="AK303" s="5">
        <v>0.50416666666666998</v>
      </c>
      <c r="AL303" s="2">
        <v>45846</v>
      </c>
      <c r="AM303" s="5">
        <v>0.51180555555555995</v>
      </c>
      <c r="AN303" s="1" t="s">
        <v>237</v>
      </c>
      <c r="AO303" s="1" t="str">
        <f>VLOOKUP(AN303,Verkehrsarten!$A:$B,2,FALSE)</f>
        <v>Linienflug</v>
      </c>
      <c r="AP303" s="1" t="s">
        <v>1369</v>
      </c>
      <c r="AQ303" s="1" t="s">
        <v>44</v>
      </c>
      <c r="AR303" s="1" t="s">
        <v>257</v>
      </c>
      <c r="AS303" s="1" t="s">
        <v>258</v>
      </c>
      <c r="AT303" s="1" t="s">
        <v>405</v>
      </c>
      <c r="AU303" s="1" t="s">
        <v>34</v>
      </c>
      <c r="AV303" s="1" t="s">
        <v>436</v>
      </c>
      <c r="AW303" s="1">
        <v>175</v>
      </c>
      <c r="AX303" s="1" t="s">
        <v>436</v>
      </c>
      <c r="AY303" s="1" t="s">
        <v>482</v>
      </c>
      <c r="AZ303" s="1" t="str">
        <f>VLOOKUP(AY303,Legende!$A$5:$B$6,2,FALSE)</f>
        <v>Abfertigung innerhalb 90 Min</v>
      </c>
      <c r="BA303" s="1" t="s">
        <v>41</v>
      </c>
      <c r="BB303" s="1">
        <v>174</v>
      </c>
      <c r="BC303" s="30" t="s">
        <v>41</v>
      </c>
      <c r="BD303">
        <v>2</v>
      </c>
      <c r="BE303" s="1" t="str">
        <f>VLOOKUP(BD303,Legende!$A$10:$B$16,2,FALSE)</f>
        <v>Dienstag</v>
      </c>
    </row>
    <row r="304" spans="1:57" x14ac:dyDescent="0.25">
      <c r="A304" s="1" t="s">
        <v>1370</v>
      </c>
      <c r="B304" s="1" t="s">
        <v>1371</v>
      </c>
      <c r="C304" s="1" t="s">
        <v>4419</v>
      </c>
      <c r="D304" s="1" t="s">
        <v>1372</v>
      </c>
      <c r="E304" s="1" t="s">
        <v>17</v>
      </c>
      <c r="F304" s="1" t="s">
        <v>187</v>
      </c>
      <c r="G304" s="1" t="s">
        <v>17</v>
      </c>
      <c r="H304" s="3">
        <v>9</v>
      </c>
      <c r="I304" s="1" t="s">
        <v>187</v>
      </c>
      <c r="J304" s="4">
        <v>6</v>
      </c>
      <c r="K304" s="1" t="s">
        <v>23</v>
      </c>
      <c r="L304" s="1" t="s">
        <v>17</v>
      </c>
      <c r="M304" s="1" t="s">
        <v>17</v>
      </c>
      <c r="N304" s="2">
        <v>45846</v>
      </c>
      <c r="O304" s="5">
        <v>0.47361111111110998</v>
      </c>
      <c r="P304" s="2">
        <v>45846</v>
      </c>
      <c r="Q304" s="5">
        <v>0.46319444444444002</v>
      </c>
      <c r="R304" s="2">
        <v>45846</v>
      </c>
      <c r="S304" s="5">
        <v>0.45972222222221998</v>
      </c>
      <c r="T304" s="1" t="s">
        <v>42</v>
      </c>
      <c r="U304" s="1" t="s">
        <v>211</v>
      </c>
      <c r="V304" s="1" t="str">
        <f>VLOOKUP(U304,Flughäfen!A:F,6,FALSE)</f>
        <v>Mönchengladbach</v>
      </c>
      <c r="W304" s="1" t="s">
        <v>27</v>
      </c>
      <c r="X304" s="1" t="s">
        <v>33</v>
      </c>
      <c r="Y304" s="1" t="s">
        <v>29</v>
      </c>
      <c r="Z304" s="1">
        <v>0</v>
      </c>
      <c r="AA304" s="1">
        <v>0</v>
      </c>
      <c r="AB304" s="1">
        <v>0</v>
      </c>
      <c r="AC304" s="1" t="s">
        <v>22</v>
      </c>
      <c r="AD304" s="1" t="str">
        <f>VLOOKUP(AC304,Legende!$A$5:$B$6,2,FALSE)</f>
        <v>getrennte Abfertigung, länger als 90 Min</v>
      </c>
      <c r="AE304" s="1" t="s">
        <v>17</v>
      </c>
      <c r="AF304" s="6">
        <v>2</v>
      </c>
      <c r="AG304" s="6" t="str">
        <f>VLOOKUP(AF304,Legende!$A$10:$B$16,2,FALSE)</f>
        <v>Dienstag</v>
      </c>
      <c r="AH304" s="2">
        <v>45846</v>
      </c>
      <c r="AI304" s="5">
        <v>0.54166666666666996</v>
      </c>
      <c r="AJ304" s="2">
        <v>45846</v>
      </c>
      <c r="AK304" s="5">
        <v>0.53541666666666998</v>
      </c>
      <c r="AL304" s="2">
        <v>45846</v>
      </c>
      <c r="AM304" s="5">
        <v>0.54097222222221997</v>
      </c>
      <c r="AN304" s="1" t="s">
        <v>42</v>
      </c>
      <c r="AO304" s="1" t="str">
        <f>VLOOKUP(AN304,Verkehrsarten!$A:$B,2,FALSE)</f>
        <v>private Reiseflüge</v>
      </c>
      <c r="AP304" s="1" t="s">
        <v>1373</v>
      </c>
      <c r="AQ304" s="1" t="s">
        <v>44</v>
      </c>
      <c r="AR304" s="1" t="s">
        <v>33</v>
      </c>
      <c r="AS304" s="1" t="s">
        <v>17</v>
      </c>
      <c r="AT304" s="1" t="s">
        <v>17</v>
      </c>
      <c r="AU304" s="1" t="s">
        <v>29</v>
      </c>
      <c r="AV304" s="1" t="s">
        <v>23</v>
      </c>
      <c r="AW304" s="1">
        <v>0</v>
      </c>
      <c r="AX304" s="1" t="s">
        <v>23</v>
      </c>
      <c r="AY304" s="1" t="s">
        <v>22</v>
      </c>
      <c r="AZ304" s="1" t="str">
        <f>VLOOKUP(AY304,Legende!$A$5:$B$6,2,FALSE)</f>
        <v>getrennte Abfertigung, länger als 90 Min</v>
      </c>
      <c r="BA304" s="1" t="s">
        <v>17</v>
      </c>
      <c r="BB304" s="1">
        <v>0</v>
      </c>
      <c r="BC304" s="30" t="s">
        <v>17</v>
      </c>
      <c r="BD304">
        <v>2</v>
      </c>
      <c r="BE304" s="1" t="str">
        <f>VLOOKUP(BD304,Legende!$A$10:$B$16,2,FALSE)</f>
        <v>Dienstag</v>
      </c>
    </row>
    <row r="305" spans="1:57" x14ac:dyDescent="0.25">
      <c r="A305" s="1" t="s">
        <v>1374</v>
      </c>
      <c r="B305" s="1" t="s">
        <v>1375</v>
      </c>
      <c r="C305" s="1" t="s">
        <v>4420</v>
      </c>
      <c r="D305" s="1" t="s">
        <v>1376</v>
      </c>
      <c r="E305" s="1" t="s">
        <v>17</v>
      </c>
      <c r="F305" s="1" t="s">
        <v>433</v>
      </c>
      <c r="G305" s="1" t="s">
        <v>434</v>
      </c>
      <c r="H305" s="3">
        <v>80</v>
      </c>
      <c r="I305" s="1" t="s">
        <v>435</v>
      </c>
      <c r="J305" s="4">
        <v>189</v>
      </c>
      <c r="K305" s="1" t="s">
        <v>23</v>
      </c>
      <c r="L305" s="1" t="s">
        <v>17</v>
      </c>
      <c r="M305" s="1" t="s">
        <v>17</v>
      </c>
      <c r="N305" s="2">
        <v>45846</v>
      </c>
      <c r="O305" s="5">
        <v>0.46527777777778001</v>
      </c>
      <c r="P305" s="2">
        <v>45846</v>
      </c>
      <c r="Q305" s="5">
        <v>0.46458333333333002</v>
      </c>
      <c r="R305" s="2">
        <v>45846</v>
      </c>
      <c r="S305" s="5">
        <v>0.45763888888888998</v>
      </c>
      <c r="T305" s="1" t="s">
        <v>703</v>
      </c>
      <c r="U305" s="1" t="s">
        <v>667</v>
      </c>
      <c r="V305" s="1" t="str">
        <f>VLOOKUP(U305,Flughäfen!A:F,6,FALSE)</f>
        <v>Antalya</v>
      </c>
      <c r="W305" s="1" t="s">
        <v>15</v>
      </c>
      <c r="X305" s="1" t="s">
        <v>513</v>
      </c>
      <c r="Y305" s="1" t="s">
        <v>29</v>
      </c>
      <c r="Z305" s="1">
        <v>83</v>
      </c>
      <c r="AA305" s="1">
        <v>83</v>
      </c>
      <c r="AB305" s="1">
        <v>83</v>
      </c>
      <c r="AC305" s="1" t="s">
        <v>482</v>
      </c>
      <c r="AD305" s="1" t="str">
        <f>VLOOKUP(AC305,Legende!$A$5:$B$6,2,FALSE)</f>
        <v>Abfertigung innerhalb 90 Min</v>
      </c>
      <c r="AE305" s="1" t="s">
        <v>63</v>
      </c>
      <c r="AF305" s="6">
        <v>2</v>
      </c>
      <c r="AG305" s="6" t="str">
        <f>VLOOKUP(AF305,Legende!$A$10:$B$16,2,FALSE)</f>
        <v>Dienstag</v>
      </c>
      <c r="AH305" s="2">
        <v>45846</v>
      </c>
      <c r="AI305" s="5">
        <v>0.50694444444443998</v>
      </c>
      <c r="AJ305" s="2">
        <v>45846</v>
      </c>
      <c r="AK305" s="5">
        <v>0.51180555555555995</v>
      </c>
      <c r="AL305" s="2">
        <v>45846</v>
      </c>
      <c r="AM305" s="5">
        <v>0.51805555555556004</v>
      </c>
      <c r="AN305" s="1" t="s">
        <v>703</v>
      </c>
      <c r="AO305" s="1" t="str">
        <f>VLOOKUP(AN305,Verkehrsarten!$A:$B,2,FALSE)</f>
        <v>Charterflug</v>
      </c>
      <c r="AP305" s="1" t="s">
        <v>667</v>
      </c>
      <c r="AQ305" s="1" t="s">
        <v>15</v>
      </c>
      <c r="AR305" s="1" t="s">
        <v>513</v>
      </c>
      <c r="AS305" s="1" t="s">
        <v>514</v>
      </c>
      <c r="AT305" s="1" t="s">
        <v>838</v>
      </c>
      <c r="AU305" s="1" t="s">
        <v>34</v>
      </c>
      <c r="AV305" s="1" t="s">
        <v>1377</v>
      </c>
      <c r="AW305" s="1">
        <v>188</v>
      </c>
      <c r="AX305" s="1" t="s">
        <v>1377</v>
      </c>
      <c r="AY305" s="1" t="s">
        <v>482</v>
      </c>
      <c r="AZ305" s="1" t="str">
        <f>VLOOKUP(AY305,Legende!$A$5:$B$6,2,FALSE)</f>
        <v>Abfertigung innerhalb 90 Min</v>
      </c>
      <c r="BA305" s="1" t="s">
        <v>41</v>
      </c>
      <c r="BB305" s="1">
        <v>172</v>
      </c>
      <c r="BC305" s="30" t="s">
        <v>63</v>
      </c>
      <c r="BD305">
        <v>2</v>
      </c>
      <c r="BE305" s="1" t="str">
        <f>VLOOKUP(BD305,Legende!$A$10:$B$16,2,FALSE)</f>
        <v>Dienstag</v>
      </c>
    </row>
    <row r="306" spans="1:57" x14ac:dyDescent="0.25">
      <c r="A306" s="1" t="s">
        <v>1378</v>
      </c>
      <c r="B306" s="1" t="s">
        <v>1379</v>
      </c>
      <c r="C306" s="1" t="s">
        <v>4419</v>
      </c>
      <c r="D306" s="1" t="s">
        <v>1380</v>
      </c>
      <c r="E306" s="1" t="s">
        <v>17</v>
      </c>
      <c r="F306" s="1" t="s">
        <v>1302</v>
      </c>
      <c r="G306" s="1" t="s">
        <v>17</v>
      </c>
      <c r="H306" s="3">
        <v>2</v>
      </c>
      <c r="I306" s="1" t="s">
        <v>1302</v>
      </c>
      <c r="J306" s="4">
        <v>6</v>
      </c>
      <c r="K306" s="1" t="s">
        <v>23</v>
      </c>
      <c r="L306" s="1" t="s">
        <v>24</v>
      </c>
      <c r="M306" s="1" t="s">
        <v>17</v>
      </c>
      <c r="N306" s="2">
        <v>45846</v>
      </c>
      <c r="O306" s="5">
        <v>0.47569444444443998</v>
      </c>
      <c r="P306" s="2">
        <v>45846</v>
      </c>
      <c r="Q306" s="5">
        <v>0.46527777777778001</v>
      </c>
      <c r="R306" s="2">
        <v>45846</v>
      </c>
      <c r="S306" s="5">
        <v>0.46319444444444002</v>
      </c>
      <c r="T306" s="1" t="s">
        <v>42</v>
      </c>
      <c r="U306" s="1" t="s">
        <v>1381</v>
      </c>
      <c r="V306" s="1" t="str">
        <f>VLOOKUP(U306,Flughäfen!A:F,6,FALSE)</f>
        <v>Mainz-Finthen</v>
      </c>
      <c r="W306" s="1" t="s">
        <v>27</v>
      </c>
      <c r="X306" s="1" t="s">
        <v>33</v>
      </c>
      <c r="Y306" s="1" t="s">
        <v>29</v>
      </c>
      <c r="Z306" s="1">
        <v>0</v>
      </c>
      <c r="AA306" s="1">
        <v>0</v>
      </c>
      <c r="AB306" s="1">
        <v>0</v>
      </c>
      <c r="AC306" s="1" t="s">
        <v>22</v>
      </c>
      <c r="AD306" s="1" t="str">
        <f>VLOOKUP(AC306,Legende!$A$5:$B$6,2,FALSE)</f>
        <v>getrennte Abfertigung, länger als 90 Min</v>
      </c>
      <c r="AE306" s="1" t="s">
        <v>17</v>
      </c>
      <c r="AF306" s="6">
        <v>2</v>
      </c>
      <c r="AG306" s="6" t="str">
        <f>VLOOKUP(AF306,Legende!$A$10:$B$16,2,FALSE)</f>
        <v>Dienstag</v>
      </c>
      <c r="AH306" s="2">
        <v>45847</v>
      </c>
      <c r="AI306" s="5">
        <v>0.44791666666667002</v>
      </c>
      <c r="AJ306" s="2">
        <v>45847</v>
      </c>
      <c r="AK306" s="5">
        <v>0.44166666666666998</v>
      </c>
      <c r="AL306" s="2">
        <v>45847</v>
      </c>
      <c r="AM306" s="5">
        <v>0.44583333333332997</v>
      </c>
      <c r="AN306" s="1" t="s">
        <v>42</v>
      </c>
      <c r="AO306" s="1" t="str">
        <f>VLOOKUP(AN306,Verkehrsarten!$A:$B,2,FALSE)</f>
        <v>private Reiseflüge</v>
      </c>
      <c r="AP306" s="1" t="s">
        <v>1381</v>
      </c>
      <c r="AQ306" s="1" t="s">
        <v>27</v>
      </c>
      <c r="AR306" s="1" t="s">
        <v>33</v>
      </c>
      <c r="AS306" s="1" t="s">
        <v>17</v>
      </c>
      <c r="AT306" s="1" t="s">
        <v>17</v>
      </c>
      <c r="AU306" s="1" t="s">
        <v>34</v>
      </c>
      <c r="AV306" s="1" t="s">
        <v>23</v>
      </c>
      <c r="AW306" s="1">
        <v>0</v>
      </c>
      <c r="AX306" s="1" t="s">
        <v>23</v>
      </c>
      <c r="AY306" s="1" t="s">
        <v>22</v>
      </c>
      <c r="AZ306" s="1" t="str">
        <f>VLOOKUP(AY306,Legende!$A$5:$B$6,2,FALSE)</f>
        <v>getrennte Abfertigung, länger als 90 Min</v>
      </c>
      <c r="BA306" s="1" t="s">
        <v>17</v>
      </c>
      <c r="BB306" s="1">
        <v>0</v>
      </c>
      <c r="BC306" s="30" t="s">
        <v>17</v>
      </c>
      <c r="BD306">
        <v>3</v>
      </c>
      <c r="BE306" s="1" t="str">
        <f>VLOOKUP(BD306,Legende!$A$10:$B$16,2,FALSE)</f>
        <v>Mittwoch</v>
      </c>
    </row>
    <row r="307" spans="1:57" x14ac:dyDescent="0.25">
      <c r="A307" s="1" t="s">
        <v>1382</v>
      </c>
      <c r="B307" s="1" t="s">
        <v>1383</v>
      </c>
      <c r="C307" s="1" t="s">
        <v>4420</v>
      </c>
      <c r="D307" s="1" t="s">
        <v>1384</v>
      </c>
      <c r="E307" s="1" t="s">
        <v>17</v>
      </c>
      <c r="F307" s="1" t="s">
        <v>284</v>
      </c>
      <c r="G307" s="1" t="s">
        <v>285</v>
      </c>
      <c r="H307" s="3">
        <v>77</v>
      </c>
      <c r="I307" s="1" t="s">
        <v>286</v>
      </c>
      <c r="J307" s="4">
        <v>180</v>
      </c>
      <c r="K307" s="1" t="s">
        <v>23</v>
      </c>
      <c r="L307" s="1" t="s">
        <v>17</v>
      </c>
      <c r="M307" s="1" t="s">
        <v>17</v>
      </c>
      <c r="N307" s="2">
        <v>45846</v>
      </c>
      <c r="O307" s="5">
        <v>0.45138888888889001</v>
      </c>
      <c r="P307" s="2">
        <v>45846</v>
      </c>
      <c r="Q307" s="5">
        <v>0.46666666666667</v>
      </c>
      <c r="R307" s="2">
        <v>45846</v>
      </c>
      <c r="S307" s="5">
        <v>0.46111111111110997</v>
      </c>
      <c r="T307" s="1" t="s">
        <v>237</v>
      </c>
      <c r="U307" s="1" t="s">
        <v>348</v>
      </c>
      <c r="V307" s="1" t="str">
        <f>VLOOKUP(U307,Flughäfen!A:F,6,FALSE)</f>
        <v>Stuttgart</v>
      </c>
      <c r="W307" s="1" t="s">
        <v>27</v>
      </c>
      <c r="X307" s="1" t="s">
        <v>312</v>
      </c>
      <c r="Y307" s="1" t="s">
        <v>29</v>
      </c>
      <c r="Z307" s="1">
        <v>87</v>
      </c>
      <c r="AA307" s="1">
        <v>87</v>
      </c>
      <c r="AB307" s="1">
        <v>87</v>
      </c>
      <c r="AC307" s="1" t="s">
        <v>482</v>
      </c>
      <c r="AD307" s="1" t="str">
        <f>VLOOKUP(AC307,Legende!$A$5:$B$6,2,FALSE)</f>
        <v>Abfertigung innerhalb 90 Min</v>
      </c>
      <c r="AE307" s="1" t="s">
        <v>41</v>
      </c>
      <c r="AF307" s="6">
        <v>2</v>
      </c>
      <c r="AG307" s="6" t="str">
        <f>VLOOKUP(AF307,Legende!$A$10:$B$16,2,FALSE)</f>
        <v>Dienstag</v>
      </c>
      <c r="AH307" s="2">
        <v>45846</v>
      </c>
      <c r="AI307" s="5">
        <v>0.47916666666667002</v>
      </c>
      <c r="AJ307" s="2">
        <v>45846</v>
      </c>
      <c r="AK307" s="5">
        <v>0.49444444444444002</v>
      </c>
      <c r="AL307" s="2">
        <v>45846</v>
      </c>
      <c r="AM307" s="5">
        <v>0.50069444444444</v>
      </c>
      <c r="AN307" s="1" t="s">
        <v>237</v>
      </c>
      <c r="AO307" s="1" t="str">
        <f>VLOOKUP(AN307,Verkehrsarten!$A:$B,2,FALSE)</f>
        <v>Linienflug</v>
      </c>
      <c r="AP307" s="1" t="s">
        <v>348</v>
      </c>
      <c r="AQ307" s="1" t="s">
        <v>27</v>
      </c>
      <c r="AR307" s="1" t="s">
        <v>312</v>
      </c>
      <c r="AS307" s="1" t="s">
        <v>313</v>
      </c>
      <c r="AT307" s="1" t="s">
        <v>245</v>
      </c>
      <c r="AU307" s="1" t="s">
        <v>34</v>
      </c>
      <c r="AV307" s="1" t="s">
        <v>390</v>
      </c>
      <c r="AW307" s="1">
        <v>116</v>
      </c>
      <c r="AX307" s="1" t="s">
        <v>390</v>
      </c>
      <c r="AY307" s="1" t="s">
        <v>482</v>
      </c>
      <c r="AZ307" s="1" t="str">
        <f>VLOOKUP(AY307,Legende!$A$5:$B$6,2,FALSE)</f>
        <v>Abfertigung innerhalb 90 Min</v>
      </c>
      <c r="BA307" s="1" t="s">
        <v>63</v>
      </c>
      <c r="BB307" s="1">
        <v>45</v>
      </c>
      <c r="BC307" s="30" t="s">
        <v>41</v>
      </c>
      <c r="BD307">
        <v>2</v>
      </c>
      <c r="BE307" s="1" t="str">
        <f>VLOOKUP(BD307,Legende!$A$10:$B$16,2,FALSE)</f>
        <v>Dienstag</v>
      </c>
    </row>
    <row r="308" spans="1:57" x14ac:dyDescent="0.25">
      <c r="A308" s="1" t="s">
        <v>1385</v>
      </c>
      <c r="B308" s="1" t="s">
        <v>1386</v>
      </c>
      <c r="C308" s="1" t="s">
        <v>4420</v>
      </c>
      <c r="D308" s="1" t="s">
        <v>1387</v>
      </c>
      <c r="E308" s="1" t="s">
        <v>17</v>
      </c>
      <c r="F308" s="1" t="s">
        <v>251</v>
      </c>
      <c r="G308" s="1" t="s">
        <v>252</v>
      </c>
      <c r="H308" s="3">
        <v>68</v>
      </c>
      <c r="I308" s="1" t="s">
        <v>253</v>
      </c>
      <c r="J308" s="4">
        <v>138</v>
      </c>
      <c r="K308" s="1" t="s">
        <v>23</v>
      </c>
      <c r="L308" s="1" t="s">
        <v>17</v>
      </c>
      <c r="M308" s="1" t="s">
        <v>17</v>
      </c>
      <c r="N308" s="2">
        <v>45846</v>
      </c>
      <c r="O308" s="5">
        <v>0.46180555555556002</v>
      </c>
      <c r="P308" s="2">
        <v>45846</v>
      </c>
      <c r="Q308" s="5">
        <v>0.46805555555556</v>
      </c>
      <c r="R308" s="2">
        <v>45846</v>
      </c>
      <c r="S308" s="5">
        <v>0.46458333333333002</v>
      </c>
      <c r="T308" s="1" t="s">
        <v>237</v>
      </c>
      <c r="U308" s="1" t="s">
        <v>51</v>
      </c>
      <c r="V308" s="1" t="str">
        <f>VLOOKUP(U308,Flughäfen!A:F,6,FALSE)</f>
        <v>Frankfurt</v>
      </c>
      <c r="W308" s="1" t="s">
        <v>27</v>
      </c>
      <c r="X308" s="1" t="s">
        <v>255</v>
      </c>
      <c r="Y308" s="1" t="s">
        <v>29</v>
      </c>
      <c r="Z308" s="1">
        <v>100</v>
      </c>
      <c r="AA308" s="1">
        <v>100</v>
      </c>
      <c r="AB308" s="1">
        <v>100</v>
      </c>
      <c r="AC308" s="1" t="s">
        <v>482</v>
      </c>
      <c r="AD308" s="1" t="str">
        <f>VLOOKUP(AC308,Legende!$A$5:$B$6,2,FALSE)</f>
        <v>Abfertigung innerhalb 90 Min</v>
      </c>
      <c r="AE308" s="1" t="s">
        <v>63</v>
      </c>
      <c r="AF308" s="6">
        <v>2</v>
      </c>
      <c r="AG308" s="6" t="str">
        <f>VLOOKUP(AF308,Legende!$A$10:$B$16,2,FALSE)</f>
        <v>Dienstag</v>
      </c>
      <c r="AH308" s="2">
        <v>45846</v>
      </c>
      <c r="AI308" s="5">
        <v>0.5</v>
      </c>
      <c r="AJ308" s="2">
        <v>45846</v>
      </c>
      <c r="AK308" s="5">
        <v>0.49513888888889002</v>
      </c>
      <c r="AL308" s="2">
        <v>45846</v>
      </c>
      <c r="AM308" s="5">
        <v>0.49930555555556</v>
      </c>
      <c r="AN308" s="1" t="s">
        <v>237</v>
      </c>
      <c r="AO308" s="1" t="str">
        <f>VLOOKUP(AN308,Verkehrsarten!$A:$B,2,FALSE)</f>
        <v>Linienflug</v>
      </c>
      <c r="AP308" s="1" t="s">
        <v>51</v>
      </c>
      <c r="AQ308" s="1" t="s">
        <v>27</v>
      </c>
      <c r="AR308" s="1" t="s">
        <v>255</v>
      </c>
      <c r="AS308" s="1" t="s">
        <v>306</v>
      </c>
      <c r="AT308" s="1" t="s">
        <v>259</v>
      </c>
      <c r="AU308" s="1" t="s">
        <v>34</v>
      </c>
      <c r="AV308" s="1" t="s">
        <v>883</v>
      </c>
      <c r="AW308" s="1">
        <v>102</v>
      </c>
      <c r="AX308" s="1" t="s">
        <v>883</v>
      </c>
      <c r="AY308" s="1" t="s">
        <v>482</v>
      </c>
      <c r="AZ308" s="1" t="str">
        <f>VLOOKUP(AY308,Legende!$A$5:$B$6,2,FALSE)</f>
        <v>Abfertigung innerhalb 90 Min</v>
      </c>
      <c r="BA308" s="1" t="s">
        <v>35</v>
      </c>
      <c r="BB308" s="1">
        <v>54</v>
      </c>
      <c r="BC308" s="30" t="s">
        <v>63</v>
      </c>
      <c r="BD308">
        <v>2</v>
      </c>
      <c r="BE308" s="1" t="str">
        <f>VLOOKUP(BD308,Legende!$A$10:$B$16,2,FALSE)</f>
        <v>Dienstag</v>
      </c>
    </row>
    <row r="309" spans="1:57" x14ac:dyDescent="0.25">
      <c r="A309" s="1" t="s">
        <v>1388</v>
      </c>
      <c r="B309" s="1" t="s">
        <v>1389</v>
      </c>
      <c r="C309" s="1" t="s">
        <v>4419</v>
      </c>
      <c r="D309" s="1" t="s">
        <v>1390</v>
      </c>
      <c r="E309" s="1" t="s">
        <v>17</v>
      </c>
      <c r="F309" s="1" t="s">
        <v>1391</v>
      </c>
      <c r="G309" s="1" t="s">
        <v>17</v>
      </c>
      <c r="H309" s="3">
        <v>2.2999999999999998</v>
      </c>
      <c r="I309" s="1" t="s">
        <v>1391</v>
      </c>
      <c r="J309" s="4">
        <v>7</v>
      </c>
      <c r="K309" s="1" t="s">
        <v>23</v>
      </c>
      <c r="L309" s="1" t="s">
        <v>24</v>
      </c>
      <c r="M309" s="1" t="s">
        <v>17</v>
      </c>
      <c r="N309" s="2">
        <v>45846</v>
      </c>
      <c r="O309" s="5">
        <v>0.47083333333333</v>
      </c>
      <c r="P309" s="2">
        <v>45846</v>
      </c>
      <c r="Q309" s="5">
        <v>0.47013888888888999</v>
      </c>
      <c r="R309" s="2">
        <v>45846</v>
      </c>
      <c r="S309" s="5">
        <v>0.46736111111111001</v>
      </c>
      <c r="T309" s="1" t="s">
        <v>42</v>
      </c>
      <c r="U309" s="1" t="s">
        <v>64</v>
      </c>
      <c r="V309" s="1" t="str">
        <f>VLOOKUP(U309,Flughäfen!A:F,6,FALSE)</f>
        <v>Westerland/Sylt</v>
      </c>
      <c r="W309" s="1" t="s">
        <v>27</v>
      </c>
      <c r="X309" s="1" t="s">
        <v>643</v>
      </c>
      <c r="Y309" s="1" t="s">
        <v>29</v>
      </c>
      <c r="Z309" s="1">
        <v>0</v>
      </c>
      <c r="AA309" s="1">
        <v>0</v>
      </c>
      <c r="AB309" s="1">
        <v>0</v>
      </c>
      <c r="AC309" s="1" t="s">
        <v>22</v>
      </c>
      <c r="AD309" s="1" t="str">
        <f>VLOOKUP(AC309,Legende!$A$5:$B$6,2,FALSE)</f>
        <v>getrennte Abfertigung, länger als 90 Min</v>
      </c>
      <c r="AE309" s="1" t="s">
        <v>17</v>
      </c>
      <c r="AF309" s="6">
        <v>2</v>
      </c>
      <c r="AG309" s="6" t="str">
        <f>VLOOKUP(AF309,Legende!$A$10:$B$16,2,FALSE)</f>
        <v>Dienstag</v>
      </c>
      <c r="AH309" s="2">
        <v>45849</v>
      </c>
      <c r="AI309" s="5">
        <v>0.75347222222221999</v>
      </c>
      <c r="AJ309" s="2">
        <v>45849</v>
      </c>
      <c r="AK309" s="5">
        <v>0.75416666666666998</v>
      </c>
      <c r="AL309" s="2">
        <v>45849</v>
      </c>
      <c r="AM309" s="5">
        <v>0.76041666666666996</v>
      </c>
      <c r="AN309" s="1" t="s">
        <v>42</v>
      </c>
      <c r="AO309" s="1" t="str">
        <f>VLOOKUP(AN309,Verkehrsarten!$A:$B,2,FALSE)</f>
        <v>private Reiseflüge</v>
      </c>
      <c r="AP309" s="1" t="s">
        <v>58</v>
      </c>
      <c r="AQ309" s="1" t="s">
        <v>27</v>
      </c>
      <c r="AR309" s="1" t="s">
        <v>643</v>
      </c>
      <c r="AS309" s="1" t="s">
        <v>17</v>
      </c>
      <c r="AT309" s="1" t="s">
        <v>17</v>
      </c>
      <c r="AU309" s="1" t="s">
        <v>34</v>
      </c>
      <c r="AV309" s="1" t="s">
        <v>23</v>
      </c>
      <c r="AW309" s="1">
        <v>0</v>
      </c>
      <c r="AX309" s="1" t="s">
        <v>23</v>
      </c>
      <c r="AY309" s="1" t="s">
        <v>22</v>
      </c>
      <c r="AZ309" s="1" t="str">
        <f>VLOOKUP(AY309,Legende!$A$5:$B$6,2,FALSE)</f>
        <v>getrennte Abfertigung, länger als 90 Min</v>
      </c>
      <c r="BA309" s="1" t="s">
        <v>17</v>
      </c>
      <c r="BB309" s="1">
        <v>0</v>
      </c>
      <c r="BC309" s="30" t="s">
        <v>17</v>
      </c>
      <c r="BD309">
        <v>5</v>
      </c>
      <c r="BE309" s="1" t="str">
        <f>VLOOKUP(BD309,Legende!$A$10:$B$16,2,FALSE)</f>
        <v>Freitag</v>
      </c>
    </row>
    <row r="310" spans="1:57" x14ac:dyDescent="0.25">
      <c r="A310" s="1" t="s">
        <v>1392</v>
      </c>
      <c r="B310" s="1" t="s">
        <v>1393</v>
      </c>
      <c r="C310" s="1" t="s">
        <v>4419</v>
      </c>
      <c r="D310" s="1" t="s">
        <v>1394</v>
      </c>
      <c r="E310" s="1" t="s">
        <v>17</v>
      </c>
      <c r="F310" s="1" t="s">
        <v>17</v>
      </c>
      <c r="G310" s="1" t="s">
        <v>17</v>
      </c>
      <c r="H310" s="3">
        <v>7</v>
      </c>
      <c r="I310" s="1" t="s">
        <v>1395</v>
      </c>
      <c r="J310" s="4">
        <v>17</v>
      </c>
      <c r="K310" s="1" t="s">
        <v>23</v>
      </c>
      <c r="L310" s="1" t="s">
        <v>17</v>
      </c>
      <c r="M310" s="1" t="s">
        <v>17</v>
      </c>
      <c r="N310" s="2">
        <v>45846</v>
      </c>
      <c r="O310" s="5">
        <v>0.46180555555556002</v>
      </c>
      <c r="P310" s="2">
        <v>45846</v>
      </c>
      <c r="Q310" s="5">
        <v>0.47013888888888999</v>
      </c>
      <c r="R310" s="2">
        <v>45846</v>
      </c>
      <c r="S310" s="5">
        <v>0.46597222222222001</v>
      </c>
      <c r="T310" s="1" t="s">
        <v>42</v>
      </c>
      <c r="U310" s="1" t="s">
        <v>116</v>
      </c>
      <c r="V310" s="1" t="str">
        <f>VLOOKUP(U310,Flughäfen!A:F,6,FALSE)</f>
        <v>Braunschweig</v>
      </c>
      <c r="W310" s="1" t="s">
        <v>27</v>
      </c>
      <c r="X310" s="1" t="s">
        <v>205</v>
      </c>
      <c r="Y310" s="1" t="s">
        <v>29</v>
      </c>
      <c r="Z310" s="1">
        <v>0</v>
      </c>
      <c r="AA310" s="1">
        <v>0</v>
      </c>
      <c r="AB310" s="1">
        <v>0</v>
      </c>
      <c r="AC310" s="1" t="s">
        <v>482</v>
      </c>
      <c r="AD310" s="1" t="str">
        <f>VLOOKUP(AC310,Legende!$A$5:$B$6,2,FALSE)</f>
        <v>Abfertigung innerhalb 90 Min</v>
      </c>
      <c r="AE310" s="1" t="s">
        <v>17</v>
      </c>
      <c r="AF310" s="6">
        <v>2</v>
      </c>
      <c r="AG310" s="6" t="str">
        <f>VLOOKUP(AF310,Legende!$A$10:$B$16,2,FALSE)</f>
        <v>Dienstag</v>
      </c>
      <c r="AH310" s="2">
        <v>45846</v>
      </c>
      <c r="AI310" s="5">
        <v>0.51041666666666996</v>
      </c>
      <c r="AJ310" s="2">
        <v>45846</v>
      </c>
      <c r="AK310" s="5">
        <v>0.51805555555556004</v>
      </c>
      <c r="AL310" s="2">
        <v>45846</v>
      </c>
      <c r="AM310" s="5">
        <v>0.52152777777778003</v>
      </c>
      <c r="AN310" s="1" t="s">
        <v>42</v>
      </c>
      <c r="AO310" s="1" t="str">
        <f>VLOOKUP(AN310,Verkehrsarten!$A:$B,2,FALSE)</f>
        <v>private Reiseflüge</v>
      </c>
      <c r="AP310" s="1" t="s">
        <v>32</v>
      </c>
      <c r="AQ310" s="1" t="s">
        <v>27</v>
      </c>
      <c r="AR310" s="1" t="s">
        <v>205</v>
      </c>
      <c r="AS310" s="1" t="s">
        <v>17</v>
      </c>
      <c r="AT310" s="1" t="s">
        <v>17</v>
      </c>
      <c r="AU310" s="1" t="s">
        <v>29</v>
      </c>
      <c r="AV310" s="1" t="s">
        <v>23</v>
      </c>
      <c r="AW310" s="1">
        <v>0</v>
      </c>
      <c r="AX310" s="1" t="s">
        <v>23</v>
      </c>
      <c r="AY310" s="1" t="s">
        <v>482</v>
      </c>
      <c r="AZ310" s="1" t="str">
        <f>VLOOKUP(AY310,Legende!$A$5:$B$6,2,FALSE)</f>
        <v>Abfertigung innerhalb 90 Min</v>
      </c>
      <c r="BA310" s="1" t="s">
        <v>17</v>
      </c>
      <c r="BB310" s="1">
        <v>0</v>
      </c>
      <c r="BC310" s="30" t="s">
        <v>17</v>
      </c>
      <c r="BD310">
        <v>2</v>
      </c>
      <c r="BE310" s="1" t="str">
        <f>VLOOKUP(BD310,Legende!$A$10:$B$16,2,FALSE)</f>
        <v>Dienstag</v>
      </c>
    </row>
    <row r="311" spans="1:57" x14ac:dyDescent="0.25">
      <c r="A311" s="1" t="s">
        <v>1396</v>
      </c>
      <c r="B311" s="1" t="s">
        <v>263</v>
      </c>
      <c r="C311" s="1" t="s">
        <v>4420</v>
      </c>
      <c r="D311" s="1" t="s">
        <v>1397</v>
      </c>
      <c r="E311" s="1" t="s">
        <v>17</v>
      </c>
      <c r="F311" s="1" t="s">
        <v>251</v>
      </c>
      <c r="G311" s="1" t="s">
        <v>252</v>
      </c>
      <c r="H311" s="3">
        <v>68</v>
      </c>
      <c r="I311" s="1" t="s">
        <v>253</v>
      </c>
      <c r="J311" s="4">
        <v>150</v>
      </c>
      <c r="K311" s="1" t="s">
        <v>23</v>
      </c>
      <c r="L311" s="1" t="s">
        <v>17</v>
      </c>
      <c r="M311" s="1" t="s">
        <v>17</v>
      </c>
      <c r="N311" s="2">
        <v>45846</v>
      </c>
      <c r="O311" s="5">
        <v>0.47222222222221999</v>
      </c>
      <c r="P311" s="2">
        <v>45846</v>
      </c>
      <c r="Q311" s="5">
        <v>0.47222222222221999</v>
      </c>
      <c r="R311" s="2">
        <v>45846</v>
      </c>
      <c r="S311" s="5">
        <v>0.46875</v>
      </c>
      <c r="T311" s="1" t="s">
        <v>237</v>
      </c>
      <c r="U311" s="1" t="s">
        <v>238</v>
      </c>
      <c r="V311" s="1" t="str">
        <f>VLOOKUP(U311,Flughäfen!A:F,6,FALSE)</f>
        <v>Nizza</v>
      </c>
      <c r="W311" s="1" t="s">
        <v>44</v>
      </c>
      <c r="X311" s="1" t="s">
        <v>123</v>
      </c>
      <c r="Y311" s="1" t="s">
        <v>29</v>
      </c>
      <c r="Z311" s="1">
        <v>100</v>
      </c>
      <c r="AA311" s="1">
        <v>100</v>
      </c>
      <c r="AB311" s="1">
        <v>100</v>
      </c>
      <c r="AC311" s="1" t="s">
        <v>482</v>
      </c>
      <c r="AD311" s="1" t="str">
        <f>VLOOKUP(AC311,Legende!$A$5:$B$6,2,FALSE)</f>
        <v>Abfertigung innerhalb 90 Min</v>
      </c>
      <c r="AE311" s="1" t="s">
        <v>41</v>
      </c>
      <c r="AF311" s="6">
        <v>2</v>
      </c>
      <c r="AG311" s="6" t="str">
        <f>VLOOKUP(AF311,Legende!$A$10:$B$16,2,FALSE)</f>
        <v>Dienstag</v>
      </c>
      <c r="AH311" s="2">
        <v>45846</v>
      </c>
      <c r="AI311" s="5">
        <v>0.52083333333333004</v>
      </c>
      <c r="AJ311" s="2">
        <v>45846</v>
      </c>
      <c r="AK311" s="5">
        <v>0.52013888888889004</v>
      </c>
      <c r="AL311" s="2">
        <v>45846</v>
      </c>
      <c r="AM311" s="5">
        <v>0.52847222222222001</v>
      </c>
      <c r="AN311" s="1" t="s">
        <v>237</v>
      </c>
      <c r="AO311" s="1" t="str">
        <f>VLOOKUP(AN311,Verkehrsarten!$A:$B,2,FALSE)</f>
        <v>Linienflug</v>
      </c>
      <c r="AP311" s="1" t="s">
        <v>267</v>
      </c>
      <c r="AQ311" s="1" t="s">
        <v>44</v>
      </c>
      <c r="AR311" s="1" t="s">
        <v>123</v>
      </c>
      <c r="AS311" s="1" t="s">
        <v>443</v>
      </c>
      <c r="AT311" s="1" t="s">
        <v>245</v>
      </c>
      <c r="AU311" s="1" t="s">
        <v>29</v>
      </c>
      <c r="AV311" s="1" t="s">
        <v>320</v>
      </c>
      <c r="AW311" s="1">
        <v>118</v>
      </c>
      <c r="AX311" s="1" t="s">
        <v>320</v>
      </c>
      <c r="AY311" s="1" t="s">
        <v>482</v>
      </c>
      <c r="AZ311" s="1" t="str">
        <f>VLOOKUP(AY311,Legende!$A$5:$B$6,2,FALSE)</f>
        <v>Abfertigung innerhalb 90 Min</v>
      </c>
      <c r="BA311" s="1" t="s">
        <v>41</v>
      </c>
      <c r="BB311" s="1">
        <v>62</v>
      </c>
      <c r="BC311" s="30" t="s">
        <v>41</v>
      </c>
      <c r="BD311">
        <v>2</v>
      </c>
      <c r="BE311" s="1" t="str">
        <f>VLOOKUP(BD311,Legende!$A$10:$B$16,2,FALSE)</f>
        <v>Dienstag</v>
      </c>
    </row>
    <row r="312" spans="1:57" x14ac:dyDescent="0.25">
      <c r="A312" s="1" t="s">
        <v>1398</v>
      </c>
      <c r="B312" s="1" t="s">
        <v>351</v>
      </c>
      <c r="C312" s="1" t="s">
        <v>4420</v>
      </c>
      <c r="D312" s="1" t="s">
        <v>1399</v>
      </c>
      <c r="E312" s="1" t="s">
        <v>17</v>
      </c>
      <c r="F312" s="1" t="s">
        <v>284</v>
      </c>
      <c r="G312" s="1" t="s">
        <v>234</v>
      </c>
      <c r="H312" s="3">
        <v>77</v>
      </c>
      <c r="I312" s="1" t="s">
        <v>286</v>
      </c>
      <c r="J312" s="4">
        <v>180</v>
      </c>
      <c r="K312" s="1" t="s">
        <v>23</v>
      </c>
      <c r="L312" s="1" t="s">
        <v>17</v>
      </c>
      <c r="M312" s="32" t="s">
        <v>4421</v>
      </c>
      <c r="N312" s="2">
        <v>45846</v>
      </c>
      <c r="O312" s="5">
        <v>0.47222222222221999</v>
      </c>
      <c r="P312" s="2">
        <v>45846</v>
      </c>
      <c r="Q312" s="5">
        <v>0.47361111111110998</v>
      </c>
      <c r="R312" s="2">
        <v>45846</v>
      </c>
      <c r="S312" s="5">
        <v>0.47013888888888999</v>
      </c>
      <c r="T312" s="1" t="s">
        <v>237</v>
      </c>
      <c r="U312" s="1" t="s">
        <v>467</v>
      </c>
      <c r="V312" s="1" t="str">
        <f>VLOOKUP(U312,Flughäfen!A:F,6,FALSE)</f>
        <v>London/Heathrow</v>
      </c>
      <c r="W312" s="1" t="s">
        <v>44</v>
      </c>
      <c r="X312" s="1" t="s">
        <v>402</v>
      </c>
      <c r="Y312" s="1" t="s">
        <v>29</v>
      </c>
      <c r="Z312" s="1">
        <v>76</v>
      </c>
      <c r="AA312" s="1">
        <v>76</v>
      </c>
      <c r="AB312" s="1">
        <v>76</v>
      </c>
      <c r="AC312" s="1" t="s">
        <v>482</v>
      </c>
      <c r="AD312" s="1" t="str">
        <f>VLOOKUP(AC312,Legende!$A$5:$B$6,2,FALSE)</f>
        <v>Abfertigung innerhalb 90 Min</v>
      </c>
      <c r="AE312" s="1" t="s">
        <v>41</v>
      </c>
      <c r="AF312" s="6">
        <v>2</v>
      </c>
      <c r="AG312" s="6" t="str">
        <f>VLOOKUP(AF312,Legende!$A$10:$B$16,2,FALSE)</f>
        <v>Dienstag</v>
      </c>
      <c r="AH312" s="2">
        <v>45846</v>
      </c>
      <c r="AI312" s="5">
        <v>0.50694444444443998</v>
      </c>
      <c r="AJ312" s="2">
        <v>45846</v>
      </c>
      <c r="AK312" s="5">
        <v>0.52361111111111003</v>
      </c>
      <c r="AL312" s="2">
        <v>45846</v>
      </c>
      <c r="AM312" s="5">
        <v>0.53125</v>
      </c>
      <c r="AN312" s="1" t="s">
        <v>237</v>
      </c>
      <c r="AO312" s="1" t="str">
        <f>VLOOKUP(AN312,Verkehrsarten!$A:$B,2,FALSE)</f>
        <v>Linienflug</v>
      </c>
      <c r="AP312" s="1" t="s">
        <v>1400</v>
      </c>
      <c r="AQ312" s="1" t="s">
        <v>44</v>
      </c>
      <c r="AR312" s="1" t="s">
        <v>402</v>
      </c>
      <c r="AS312" s="1" t="s">
        <v>404</v>
      </c>
      <c r="AT312" s="1" t="s">
        <v>1401</v>
      </c>
      <c r="AU312" s="1" t="s">
        <v>29</v>
      </c>
      <c r="AV312" s="1" t="s">
        <v>279</v>
      </c>
      <c r="AW312" s="1">
        <v>160</v>
      </c>
      <c r="AX312" s="1" t="s">
        <v>279</v>
      </c>
      <c r="AY312" s="1" t="s">
        <v>482</v>
      </c>
      <c r="AZ312" s="1" t="str">
        <f>VLOOKUP(AY312,Legende!$A$5:$B$6,2,FALSE)</f>
        <v>Abfertigung innerhalb 90 Min</v>
      </c>
      <c r="BA312" s="1" t="s">
        <v>41</v>
      </c>
      <c r="BB312" s="1">
        <v>119</v>
      </c>
      <c r="BC312" s="30" t="s">
        <v>41</v>
      </c>
      <c r="BD312">
        <v>2</v>
      </c>
      <c r="BE312" s="1" t="str">
        <f>VLOOKUP(BD312,Legende!$A$10:$B$16,2,FALSE)</f>
        <v>Dienstag</v>
      </c>
    </row>
    <row r="313" spans="1:57" x14ac:dyDescent="0.25">
      <c r="A313" s="1" t="s">
        <v>1402</v>
      </c>
      <c r="B313" s="1" t="s">
        <v>1403</v>
      </c>
      <c r="C313" s="1" t="s">
        <v>4420</v>
      </c>
      <c r="D313" s="1" t="s">
        <v>1404</v>
      </c>
      <c r="E313" s="1" t="s">
        <v>17</v>
      </c>
      <c r="F313" s="1" t="s">
        <v>17</v>
      </c>
      <c r="G313" s="1" t="s">
        <v>394</v>
      </c>
      <c r="H313" s="3">
        <v>64</v>
      </c>
      <c r="I313" s="1" t="s">
        <v>395</v>
      </c>
      <c r="J313" s="4">
        <v>160</v>
      </c>
      <c r="K313" s="1" t="s">
        <v>23</v>
      </c>
      <c r="L313" s="1" t="s">
        <v>17</v>
      </c>
      <c r="M313" s="1" t="s">
        <v>17</v>
      </c>
      <c r="N313" s="2">
        <v>45846</v>
      </c>
      <c r="O313" s="5">
        <v>0.46527777777778001</v>
      </c>
      <c r="P313" s="2">
        <v>45846</v>
      </c>
      <c r="Q313" s="5">
        <v>0.47499999999999998</v>
      </c>
      <c r="R313" s="2">
        <v>45846</v>
      </c>
      <c r="S313" s="5">
        <v>0.47222222222221999</v>
      </c>
      <c r="T313" s="1" t="s">
        <v>237</v>
      </c>
      <c r="U313" s="1" t="s">
        <v>311</v>
      </c>
      <c r="V313" s="1" t="str">
        <f>VLOOKUP(U313,Flughäfen!A:F,6,FALSE)</f>
        <v>Paris/Ch.de Gaulle</v>
      </c>
      <c r="W313" s="1" t="s">
        <v>44</v>
      </c>
      <c r="X313" s="1" t="s">
        <v>240</v>
      </c>
      <c r="Y313" s="1" t="s">
        <v>29</v>
      </c>
      <c r="Z313" s="1">
        <v>127</v>
      </c>
      <c r="AA313" s="1">
        <v>127</v>
      </c>
      <c r="AB313" s="1">
        <v>127</v>
      </c>
      <c r="AC313" s="1" t="s">
        <v>482</v>
      </c>
      <c r="AD313" s="1" t="str">
        <f>VLOOKUP(AC313,Legende!$A$5:$B$6,2,FALSE)</f>
        <v>Abfertigung innerhalb 90 Min</v>
      </c>
      <c r="AE313" s="1" t="s">
        <v>63</v>
      </c>
      <c r="AF313" s="6">
        <v>2</v>
      </c>
      <c r="AG313" s="6" t="str">
        <f>VLOOKUP(AF313,Legende!$A$10:$B$16,2,FALSE)</f>
        <v>Dienstag</v>
      </c>
      <c r="AH313" s="2">
        <v>45846</v>
      </c>
      <c r="AI313" s="5">
        <v>0.50347222222221999</v>
      </c>
      <c r="AJ313" s="2">
        <v>45846</v>
      </c>
      <c r="AK313" s="5">
        <v>0.51805555555556004</v>
      </c>
      <c r="AL313" s="2">
        <v>45846</v>
      </c>
      <c r="AM313" s="5">
        <v>0.52430555555556002</v>
      </c>
      <c r="AN313" s="1" t="s">
        <v>237</v>
      </c>
      <c r="AO313" s="1" t="str">
        <f>VLOOKUP(AN313,Verkehrsarten!$A:$B,2,FALSE)</f>
        <v>Linienflug</v>
      </c>
      <c r="AP313" s="1" t="s">
        <v>311</v>
      </c>
      <c r="AQ313" s="1" t="s">
        <v>44</v>
      </c>
      <c r="AR313" s="1" t="s">
        <v>240</v>
      </c>
      <c r="AS313" s="1" t="s">
        <v>388</v>
      </c>
      <c r="AT313" s="1" t="s">
        <v>177</v>
      </c>
      <c r="AU313" s="1" t="s">
        <v>29</v>
      </c>
      <c r="AV313" s="1" t="s">
        <v>762</v>
      </c>
      <c r="AW313" s="1">
        <v>132</v>
      </c>
      <c r="AX313" s="1" t="s">
        <v>762</v>
      </c>
      <c r="AY313" s="1" t="s">
        <v>482</v>
      </c>
      <c r="AZ313" s="1" t="str">
        <f>VLOOKUP(AY313,Legende!$A$5:$B$6,2,FALSE)</f>
        <v>Abfertigung innerhalb 90 Min</v>
      </c>
      <c r="BA313" s="1" t="s">
        <v>35</v>
      </c>
      <c r="BB313" s="1">
        <v>100</v>
      </c>
      <c r="BC313" s="30" t="s">
        <v>63</v>
      </c>
      <c r="BD313">
        <v>2</v>
      </c>
      <c r="BE313" s="1" t="str">
        <f>VLOOKUP(BD313,Legende!$A$10:$B$16,2,FALSE)</f>
        <v>Dienstag</v>
      </c>
    </row>
    <row r="314" spans="1:57" x14ac:dyDescent="0.25">
      <c r="A314" s="1" t="s">
        <v>1405</v>
      </c>
      <c r="B314" s="1" t="s">
        <v>1406</v>
      </c>
      <c r="C314" s="1" t="s">
        <v>4420</v>
      </c>
      <c r="D314" s="1" t="s">
        <v>1407</v>
      </c>
      <c r="E314" s="1" t="s">
        <v>17</v>
      </c>
      <c r="F314" s="1" t="s">
        <v>284</v>
      </c>
      <c r="G314" s="1" t="s">
        <v>285</v>
      </c>
      <c r="H314" s="3">
        <v>74</v>
      </c>
      <c r="I314" s="1" t="s">
        <v>286</v>
      </c>
      <c r="J314" s="4">
        <v>168</v>
      </c>
      <c r="K314" s="1" t="s">
        <v>23</v>
      </c>
      <c r="L314" s="1" t="s">
        <v>17</v>
      </c>
      <c r="M314" s="32" t="s">
        <v>4421</v>
      </c>
      <c r="N314" s="2">
        <v>45846</v>
      </c>
      <c r="O314" s="5">
        <v>0.47916666666667002</v>
      </c>
      <c r="P314" s="2">
        <v>45846</v>
      </c>
      <c r="Q314" s="5">
        <v>0.47708333333332997</v>
      </c>
      <c r="R314" s="2">
        <v>45846</v>
      </c>
      <c r="S314" s="5">
        <v>0.47291666666666998</v>
      </c>
      <c r="T314" s="1" t="s">
        <v>237</v>
      </c>
      <c r="U314" s="1" t="s">
        <v>299</v>
      </c>
      <c r="V314" s="1" t="str">
        <f>VLOOKUP(U314,Flughäfen!A:F,6,FALSE)</f>
        <v>München</v>
      </c>
      <c r="W314" s="1" t="s">
        <v>27</v>
      </c>
      <c r="X314" s="1" t="s">
        <v>337</v>
      </c>
      <c r="Y314" s="1" t="s">
        <v>29</v>
      </c>
      <c r="Z314" s="1">
        <v>79</v>
      </c>
      <c r="AA314" s="1">
        <v>79</v>
      </c>
      <c r="AB314" s="1">
        <v>79</v>
      </c>
      <c r="AC314" s="1" t="s">
        <v>482</v>
      </c>
      <c r="AD314" s="1" t="str">
        <f>VLOOKUP(AC314,Legende!$A$5:$B$6,2,FALSE)</f>
        <v>Abfertigung innerhalb 90 Min</v>
      </c>
      <c r="AE314" s="1" t="s">
        <v>63</v>
      </c>
      <c r="AF314" s="6">
        <v>2</v>
      </c>
      <c r="AG314" s="6" t="str">
        <f>VLOOKUP(AF314,Legende!$A$10:$B$16,2,FALSE)</f>
        <v>Dienstag</v>
      </c>
      <c r="AH314" s="2">
        <v>45846</v>
      </c>
      <c r="AI314" s="5">
        <v>0.51041666666666996</v>
      </c>
      <c r="AJ314" s="2">
        <v>45846</v>
      </c>
      <c r="AK314" s="5">
        <v>0.52013888888889004</v>
      </c>
      <c r="AL314" s="2">
        <v>45846</v>
      </c>
      <c r="AM314" s="5">
        <v>0.52708333333333002</v>
      </c>
      <c r="AN314" s="1" t="s">
        <v>237</v>
      </c>
      <c r="AO314" s="1" t="str">
        <f>VLOOKUP(AN314,Verkehrsarten!$A:$B,2,FALSE)</f>
        <v>Linienflug</v>
      </c>
      <c r="AP314" s="1" t="s">
        <v>299</v>
      </c>
      <c r="AQ314" s="1" t="s">
        <v>27</v>
      </c>
      <c r="AR314" s="1" t="s">
        <v>337</v>
      </c>
      <c r="AS314" s="1" t="s">
        <v>339</v>
      </c>
      <c r="AT314" s="1" t="s">
        <v>259</v>
      </c>
      <c r="AU314" s="1" t="s">
        <v>29</v>
      </c>
      <c r="AV314" s="1" t="s">
        <v>756</v>
      </c>
      <c r="AW314" s="1">
        <v>158</v>
      </c>
      <c r="AX314" s="1" t="s">
        <v>756</v>
      </c>
      <c r="AY314" s="1" t="s">
        <v>482</v>
      </c>
      <c r="AZ314" s="1" t="str">
        <f>VLOOKUP(AY314,Legende!$A$5:$B$6,2,FALSE)</f>
        <v>Abfertigung innerhalb 90 Min</v>
      </c>
      <c r="BA314" s="1" t="s">
        <v>35</v>
      </c>
      <c r="BB314" s="1">
        <v>105</v>
      </c>
      <c r="BC314" s="30" t="s">
        <v>63</v>
      </c>
      <c r="BD314">
        <v>2</v>
      </c>
      <c r="BE314" s="1" t="str">
        <f>VLOOKUP(BD314,Legende!$A$10:$B$16,2,FALSE)</f>
        <v>Dienstag</v>
      </c>
    </row>
    <row r="315" spans="1:57" x14ac:dyDescent="0.25">
      <c r="A315" s="1" t="s">
        <v>1408</v>
      </c>
      <c r="B315" s="1" t="s">
        <v>1409</v>
      </c>
      <c r="C315" s="1" t="s">
        <v>4419</v>
      </c>
      <c r="D315" s="1" t="s">
        <v>1410</v>
      </c>
      <c r="E315" s="1" t="s">
        <v>17</v>
      </c>
      <c r="F315" s="1" t="s">
        <v>17</v>
      </c>
      <c r="G315" s="1" t="s">
        <v>17</v>
      </c>
      <c r="H315" s="3">
        <v>5</v>
      </c>
      <c r="I315" s="1" t="s">
        <v>152</v>
      </c>
      <c r="J315" s="4">
        <v>8</v>
      </c>
      <c r="K315" s="1" t="s">
        <v>23</v>
      </c>
      <c r="L315" s="1" t="s">
        <v>17</v>
      </c>
      <c r="M315" s="1" t="s">
        <v>17</v>
      </c>
      <c r="N315" s="2">
        <v>45846</v>
      </c>
      <c r="O315" s="5">
        <v>0.47638888888889003</v>
      </c>
      <c r="P315" s="2">
        <v>45846</v>
      </c>
      <c r="Q315" s="5">
        <v>0.47777777777778002</v>
      </c>
      <c r="R315" s="2">
        <v>45846</v>
      </c>
      <c r="S315" s="5">
        <v>0.47569444444443998</v>
      </c>
      <c r="T315" s="1" t="s">
        <v>110</v>
      </c>
      <c r="U315" s="1" t="s">
        <v>843</v>
      </c>
      <c r="V315" s="1" t="str">
        <f>VLOOKUP(U315,Flughäfen!A:F,6,FALSE)</f>
        <v>Salzburg</v>
      </c>
      <c r="W315" s="1" t="s">
        <v>44</v>
      </c>
      <c r="X315" s="1" t="s">
        <v>784</v>
      </c>
      <c r="Y315" s="1" t="s">
        <v>29</v>
      </c>
      <c r="Z315" s="1">
        <v>4</v>
      </c>
      <c r="AA315" s="1">
        <v>4</v>
      </c>
      <c r="AB315" s="1">
        <v>4</v>
      </c>
      <c r="AC315" s="1" t="s">
        <v>22</v>
      </c>
      <c r="AD315" s="1" t="str">
        <f>VLOOKUP(AC315,Legende!$A$5:$B$6,2,FALSE)</f>
        <v>getrennte Abfertigung, länger als 90 Min</v>
      </c>
      <c r="AE315" s="1" t="s">
        <v>17</v>
      </c>
      <c r="AF315" s="6">
        <v>2</v>
      </c>
      <c r="AG315" s="6" t="str">
        <f>VLOOKUP(AF315,Legende!$A$10:$B$16,2,FALSE)</f>
        <v>Dienstag</v>
      </c>
      <c r="AH315" s="2">
        <v>45846</v>
      </c>
      <c r="AI315" s="5">
        <v>0.84375</v>
      </c>
      <c r="AJ315" s="2">
        <v>45846</v>
      </c>
      <c r="AK315" s="5">
        <v>0.82291666666666996</v>
      </c>
      <c r="AL315" s="2">
        <v>45846</v>
      </c>
      <c r="AM315" s="5">
        <v>0.82569444444443996</v>
      </c>
      <c r="AN315" s="1" t="s">
        <v>110</v>
      </c>
      <c r="AO315" s="1" t="str">
        <f>VLOOKUP(AN315,Verkehrsarten!$A:$B,2,FALSE)</f>
        <v>Taxiverkehr</v>
      </c>
      <c r="AP315" s="1" t="s">
        <v>843</v>
      </c>
      <c r="AQ315" s="1" t="s">
        <v>44</v>
      </c>
      <c r="AR315" s="1" t="s">
        <v>784</v>
      </c>
      <c r="AS315" s="1" t="s">
        <v>17</v>
      </c>
      <c r="AT315" s="1" t="s">
        <v>17</v>
      </c>
      <c r="AU315" s="1" t="s">
        <v>34</v>
      </c>
      <c r="AV315" s="1" t="s">
        <v>52</v>
      </c>
      <c r="AW315" s="1">
        <v>4</v>
      </c>
      <c r="AX315" s="1" t="s">
        <v>52</v>
      </c>
      <c r="AY315" s="1" t="s">
        <v>22</v>
      </c>
      <c r="AZ315" s="1" t="str">
        <f>VLOOKUP(AY315,Legende!$A$5:$B$6,2,FALSE)</f>
        <v>getrennte Abfertigung, länger als 90 Min</v>
      </c>
      <c r="BA315" s="1" t="s">
        <v>17</v>
      </c>
      <c r="BB315" s="1">
        <v>0</v>
      </c>
      <c r="BC315" s="30" t="s">
        <v>17</v>
      </c>
      <c r="BD315">
        <v>2</v>
      </c>
      <c r="BE315" s="1" t="str">
        <f>VLOOKUP(BD315,Legende!$A$10:$B$16,2,FALSE)</f>
        <v>Dienstag</v>
      </c>
    </row>
    <row r="316" spans="1:57" x14ac:dyDescent="0.25">
      <c r="A316" s="1" t="s">
        <v>1411</v>
      </c>
      <c r="B316" s="1" t="s">
        <v>1412</v>
      </c>
      <c r="C316" s="1" t="s">
        <v>4419</v>
      </c>
      <c r="D316" s="1" t="s">
        <v>1413</v>
      </c>
      <c r="E316" s="1" t="s">
        <v>17</v>
      </c>
      <c r="F316" s="1" t="s">
        <v>1414</v>
      </c>
      <c r="G316" s="1" t="s">
        <v>17</v>
      </c>
      <c r="H316" s="3">
        <v>1.2</v>
      </c>
      <c r="I316" s="1" t="s">
        <v>1414</v>
      </c>
      <c r="J316" s="4">
        <v>4</v>
      </c>
      <c r="K316" s="1" t="s">
        <v>23</v>
      </c>
      <c r="L316" s="1" t="s">
        <v>17</v>
      </c>
      <c r="M316" s="1" t="s">
        <v>17</v>
      </c>
      <c r="N316" s="2">
        <v>45846</v>
      </c>
      <c r="O316" s="5">
        <v>0.47013888888888999</v>
      </c>
      <c r="P316" s="2">
        <v>45846</v>
      </c>
      <c r="Q316" s="5">
        <v>0.48472222222222</v>
      </c>
      <c r="R316" s="2">
        <v>45846</v>
      </c>
      <c r="S316" s="5">
        <v>0.48333333333333001</v>
      </c>
      <c r="T316" s="1" t="s">
        <v>42</v>
      </c>
      <c r="U316" s="1" t="s">
        <v>90</v>
      </c>
      <c r="V316" s="1" t="str">
        <f>VLOOKUP(U316,Flughäfen!A:F,6,FALSE)</f>
        <v>Lüchow-Rehbeck</v>
      </c>
      <c r="W316" s="1" t="s">
        <v>27</v>
      </c>
      <c r="X316" s="1" t="s">
        <v>749</v>
      </c>
      <c r="Y316" s="1" t="s">
        <v>144</v>
      </c>
      <c r="Z316" s="1">
        <v>0</v>
      </c>
      <c r="AA316" s="1">
        <v>0</v>
      </c>
      <c r="AB316" s="1">
        <v>0</v>
      </c>
      <c r="AC316" s="1" t="s">
        <v>482</v>
      </c>
      <c r="AD316" s="1" t="str">
        <f>VLOOKUP(AC316,Legende!$A$5:$B$6,2,FALSE)</f>
        <v>Abfertigung innerhalb 90 Min</v>
      </c>
      <c r="AE316" s="1" t="s">
        <v>17</v>
      </c>
      <c r="AF316" s="6">
        <v>2</v>
      </c>
      <c r="AG316" s="6" t="str">
        <f>VLOOKUP(AF316,Legende!$A$10:$B$16,2,FALSE)</f>
        <v>Dienstag</v>
      </c>
      <c r="AH316" s="2">
        <v>45846</v>
      </c>
      <c r="AI316" s="5">
        <v>0.5</v>
      </c>
      <c r="AJ316" s="2">
        <v>45846</v>
      </c>
      <c r="AK316" s="5">
        <v>0.50208333333333</v>
      </c>
      <c r="AL316" s="2">
        <v>45846</v>
      </c>
      <c r="AM316" s="5">
        <v>0.50347222222221999</v>
      </c>
      <c r="AN316" s="1" t="s">
        <v>42</v>
      </c>
      <c r="AO316" s="1" t="str">
        <f>VLOOKUP(AN316,Verkehrsarten!$A:$B,2,FALSE)</f>
        <v>private Reiseflüge</v>
      </c>
      <c r="AP316" s="1" t="s">
        <v>58</v>
      </c>
      <c r="AQ316" s="1" t="s">
        <v>27</v>
      </c>
      <c r="AR316" s="1" t="s">
        <v>749</v>
      </c>
      <c r="AS316" s="1" t="s">
        <v>17</v>
      </c>
      <c r="AT316" s="1" t="s">
        <v>17</v>
      </c>
      <c r="AU316" s="1" t="s">
        <v>144</v>
      </c>
      <c r="AV316" s="1" t="s">
        <v>23</v>
      </c>
      <c r="AW316" s="1">
        <v>0</v>
      </c>
      <c r="AX316" s="1" t="s">
        <v>23</v>
      </c>
      <c r="AY316" s="1" t="s">
        <v>482</v>
      </c>
      <c r="AZ316" s="1" t="str">
        <f>VLOOKUP(AY316,Legende!$A$5:$B$6,2,FALSE)</f>
        <v>Abfertigung innerhalb 90 Min</v>
      </c>
      <c r="BA316" s="1" t="s">
        <v>17</v>
      </c>
      <c r="BB316" s="1">
        <v>0</v>
      </c>
      <c r="BC316" s="30" t="s">
        <v>17</v>
      </c>
      <c r="BD316">
        <v>2</v>
      </c>
      <c r="BE316" s="1" t="str">
        <f>VLOOKUP(BD316,Legende!$A$10:$B$16,2,FALSE)</f>
        <v>Dienstag</v>
      </c>
    </row>
    <row r="317" spans="1:57" x14ac:dyDescent="0.25">
      <c r="A317" s="1" t="s">
        <v>1415</v>
      </c>
      <c r="B317" s="1" t="s">
        <v>1416</v>
      </c>
      <c r="C317" s="1" t="s">
        <v>4419</v>
      </c>
      <c r="D317" s="1" t="s">
        <v>1417</v>
      </c>
      <c r="E317" s="1" t="s">
        <v>17</v>
      </c>
      <c r="F317" s="1" t="s">
        <v>17</v>
      </c>
      <c r="G317" s="1" t="s">
        <v>17</v>
      </c>
      <c r="H317" s="3">
        <v>19</v>
      </c>
      <c r="I317" s="1" t="s">
        <v>1418</v>
      </c>
      <c r="J317" s="4">
        <v>10</v>
      </c>
      <c r="K317" s="1" t="s">
        <v>23</v>
      </c>
      <c r="L317" s="1" t="s">
        <v>17</v>
      </c>
      <c r="M317" s="1" t="s">
        <v>17</v>
      </c>
      <c r="N317" s="2">
        <v>45846</v>
      </c>
      <c r="O317" s="5">
        <v>0.5</v>
      </c>
      <c r="P317" s="2">
        <v>45846</v>
      </c>
      <c r="Q317" s="5">
        <v>0.48541666666666999</v>
      </c>
      <c r="R317" s="2">
        <v>45846</v>
      </c>
      <c r="S317" s="5">
        <v>0.48333333333333001</v>
      </c>
      <c r="T317" s="1" t="s">
        <v>110</v>
      </c>
      <c r="U317" s="1" t="s">
        <v>1419</v>
      </c>
      <c r="V317" s="1" t="str">
        <f>VLOOKUP(U317,Flughäfen!A:F,6,FALSE)</f>
        <v>Florenz</v>
      </c>
      <c r="W317" s="1" t="s">
        <v>44</v>
      </c>
      <c r="X317" s="1" t="s">
        <v>122</v>
      </c>
      <c r="Y317" s="1" t="s">
        <v>29</v>
      </c>
      <c r="Z317" s="1">
        <v>2</v>
      </c>
      <c r="AA317" s="1">
        <v>2</v>
      </c>
      <c r="AB317" s="1">
        <v>2</v>
      </c>
      <c r="AC317" s="1" t="s">
        <v>482</v>
      </c>
      <c r="AD317" s="1" t="str">
        <f>VLOOKUP(AC317,Legende!$A$5:$B$6,2,FALSE)</f>
        <v>Abfertigung innerhalb 90 Min</v>
      </c>
      <c r="AE317" s="1" t="s">
        <v>17</v>
      </c>
      <c r="AF317" s="6">
        <v>2</v>
      </c>
      <c r="AG317" s="6" t="str">
        <f>VLOOKUP(AF317,Legende!$A$10:$B$16,2,FALSE)</f>
        <v>Dienstag</v>
      </c>
      <c r="AH317" s="2">
        <v>45846</v>
      </c>
      <c r="AI317" s="5">
        <v>0.53819444444443998</v>
      </c>
      <c r="AJ317" s="2">
        <v>45846</v>
      </c>
      <c r="AK317" s="5">
        <v>0.54166666666666996</v>
      </c>
      <c r="AL317" s="2">
        <v>45846</v>
      </c>
      <c r="AM317" s="5">
        <v>0.54513888888888995</v>
      </c>
      <c r="AN317" s="1" t="s">
        <v>107</v>
      </c>
      <c r="AO317" s="1" t="str">
        <f>VLOOKUP(AN317,Verkehrsarten!$A:$B,2,FALSE)</f>
        <v>sonstiger nichtgewerblicher Verkehr</v>
      </c>
      <c r="AP317" s="1" t="s">
        <v>218</v>
      </c>
      <c r="AQ317" s="1" t="s">
        <v>44</v>
      </c>
      <c r="AR317" s="1" t="s">
        <v>122</v>
      </c>
      <c r="AS317" s="1" t="s">
        <v>17</v>
      </c>
      <c r="AT317" s="1" t="s">
        <v>17</v>
      </c>
      <c r="AU317" s="1" t="s">
        <v>29</v>
      </c>
      <c r="AV317" s="1" t="s">
        <v>23</v>
      </c>
      <c r="AW317" s="1">
        <v>0</v>
      </c>
      <c r="AX317" s="1" t="s">
        <v>23</v>
      </c>
      <c r="AY317" s="1" t="s">
        <v>482</v>
      </c>
      <c r="AZ317" s="1" t="str">
        <f>VLOOKUP(AY317,Legende!$A$5:$B$6,2,FALSE)</f>
        <v>Abfertigung innerhalb 90 Min</v>
      </c>
      <c r="BA317" s="1" t="s">
        <v>17</v>
      </c>
      <c r="BB317" s="1">
        <v>0</v>
      </c>
      <c r="BC317" s="30" t="s">
        <v>17</v>
      </c>
      <c r="BD317">
        <v>2</v>
      </c>
      <c r="BE317" s="1" t="str">
        <f>VLOOKUP(BD317,Legende!$A$10:$B$16,2,FALSE)</f>
        <v>Dienstag</v>
      </c>
    </row>
    <row r="318" spans="1:57" x14ac:dyDescent="0.25">
      <c r="A318" s="1" t="s">
        <v>1420</v>
      </c>
      <c r="B318" s="1" t="s">
        <v>1421</v>
      </c>
      <c r="C318" s="1" t="s">
        <v>4420</v>
      </c>
      <c r="D318" s="1" t="s">
        <v>1422</v>
      </c>
      <c r="E318" s="1" t="s">
        <v>17</v>
      </c>
      <c r="F318" s="1" t="s">
        <v>770</v>
      </c>
      <c r="G318" s="1" t="s">
        <v>771</v>
      </c>
      <c r="H318" s="3">
        <v>61</v>
      </c>
      <c r="I318" s="1" t="s">
        <v>435</v>
      </c>
      <c r="J318" s="4">
        <v>129</v>
      </c>
      <c r="K318" s="1" t="s">
        <v>23</v>
      </c>
      <c r="L318" s="1" t="s">
        <v>17</v>
      </c>
      <c r="M318" s="1" t="s">
        <v>17</v>
      </c>
      <c r="N318" s="2">
        <v>45846</v>
      </c>
      <c r="O318" s="5">
        <v>0.47916666666667002</v>
      </c>
      <c r="P318" s="2">
        <v>45846</v>
      </c>
      <c r="Q318" s="5">
        <v>0.48749999999999999</v>
      </c>
      <c r="R318" s="2">
        <v>45846</v>
      </c>
      <c r="S318" s="5">
        <v>0.48472222222222</v>
      </c>
      <c r="T318" s="1" t="s">
        <v>237</v>
      </c>
      <c r="U318" s="1" t="s">
        <v>218</v>
      </c>
      <c r="V318" s="1" t="str">
        <f>VLOOKUP(U318,Flughäfen!A:F,6,FALSE)</f>
        <v>Amsterdam</v>
      </c>
      <c r="W318" s="1" t="s">
        <v>44</v>
      </c>
      <c r="X318" s="1" t="s">
        <v>386</v>
      </c>
      <c r="Y318" s="1" t="s">
        <v>29</v>
      </c>
      <c r="Z318" s="1">
        <v>130</v>
      </c>
      <c r="AA318" s="1">
        <v>130</v>
      </c>
      <c r="AB318" s="1">
        <v>130</v>
      </c>
      <c r="AC318" s="1" t="s">
        <v>482</v>
      </c>
      <c r="AD318" s="1" t="str">
        <f>VLOOKUP(AC318,Legende!$A$5:$B$6,2,FALSE)</f>
        <v>Abfertigung innerhalb 90 Min</v>
      </c>
      <c r="AE318" s="1" t="s">
        <v>63</v>
      </c>
      <c r="AF318" s="6">
        <v>2</v>
      </c>
      <c r="AG318" s="6" t="str">
        <f>VLOOKUP(AF318,Legende!$A$10:$B$16,2,FALSE)</f>
        <v>Dienstag</v>
      </c>
      <c r="AH318" s="2">
        <v>45846</v>
      </c>
      <c r="AI318" s="5">
        <v>0.50694444444443998</v>
      </c>
      <c r="AJ318" s="2">
        <v>45846</v>
      </c>
      <c r="AK318" s="5">
        <v>0.52222222222222003</v>
      </c>
      <c r="AL318" s="2">
        <v>45846</v>
      </c>
      <c r="AM318" s="5">
        <v>0.53055555555556</v>
      </c>
      <c r="AN318" s="1" t="s">
        <v>237</v>
      </c>
      <c r="AO318" s="1" t="str">
        <f>VLOOKUP(AN318,Verkehrsarten!$A:$B,2,FALSE)</f>
        <v>Linienflug</v>
      </c>
      <c r="AP318" s="1" t="s">
        <v>218</v>
      </c>
      <c r="AQ318" s="1" t="s">
        <v>44</v>
      </c>
      <c r="AR318" s="1" t="s">
        <v>386</v>
      </c>
      <c r="AS318" s="1" t="s">
        <v>502</v>
      </c>
      <c r="AT318" s="1" t="s">
        <v>177</v>
      </c>
      <c r="AU318" s="1" t="s">
        <v>29</v>
      </c>
      <c r="AV318" s="1" t="s">
        <v>468</v>
      </c>
      <c r="AW318" s="1">
        <v>133</v>
      </c>
      <c r="AX318" s="1" t="s">
        <v>468</v>
      </c>
      <c r="AY318" s="1" t="s">
        <v>482</v>
      </c>
      <c r="AZ318" s="1" t="str">
        <f>VLOOKUP(AY318,Legende!$A$5:$B$6,2,FALSE)</f>
        <v>Abfertigung innerhalb 90 Min</v>
      </c>
      <c r="BA318" s="1" t="s">
        <v>35</v>
      </c>
      <c r="BB318" s="1">
        <v>121</v>
      </c>
      <c r="BC318" s="30" t="s">
        <v>63</v>
      </c>
      <c r="BD318">
        <v>2</v>
      </c>
      <c r="BE318" s="1" t="str">
        <f>VLOOKUP(BD318,Legende!$A$10:$B$16,2,FALSE)</f>
        <v>Dienstag</v>
      </c>
    </row>
    <row r="319" spans="1:57" x14ac:dyDescent="0.25">
      <c r="A319" s="1" t="s">
        <v>1423</v>
      </c>
      <c r="B319" s="1" t="s">
        <v>549</v>
      </c>
      <c r="C319" s="1" t="s">
        <v>4420</v>
      </c>
      <c r="D319" s="1" t="s">
        <v>1424</v>
      </c>
      <c r="E319" s="1" t="s">
        <v>17</v>
      </c>
      <c r="F319" s="1" t="s">
        <v>17</v>
      </c>
      <c r="G319" s="1" t="s">
        <v>17</v>
      </c>
      <c r="H319" s="3">
        <v>48</v>
      </c>
      <c r="I319" s="1" t="s">
        <v>327</v>
      </c>
      <c r="J319" s="4">
        <v>100</v>
      </c>
      <c r="K319" s="1" t="s">
        <v>23</v>
      </c>
      <c r="L319" s="1" t="s">
        <v>17</v>
      </c>
      <c r="M319" s="1" t="s">
        <v>17</v>
      </c>
      <c r="N319" s="2">
        <v>45846</v>
      </c>
      <c r="O319" s="5">
        <v>0.48958333333332998</v>
      </c>
      <c r="P319" s="2">
        <v>45846</v>
      </c>
      <c r="Q319" s="5">
        <v>0.48888888888888998</v>
      </c>
      <c r="R319" s="2">
        <v>45846</v>
      </c>
      <c r="S319" s="5">
        <v>0.48611111111110999</v>
      </c>
      <c r="T319" s="1" t="s">
        <v>237</v>
      </c>
      <c r="U319" s="1" t="s">
        <v>144</v>
      </c>
      <c r="V319" s="1" t="str">
        <f>VLOOKUP(U319,Flughäfen!A:F,6,FALSE)</f>
        <v>Helsinki</v>
      </c>
      <c r="W319" s="1" t="s">
        <v>44</v>
      </c>
      <c r="X319" s="1" t="s">
        <v>265</v>
      </c>
      <c r="Y319" s="1" t="s">
        <v>29</v>
      </c>
      <c r="Z319" s="1">
        <v>100</v>
      </c>
      <c r="AA319" s="1">
        <v>100</v>
      </c>
      <c r="AB319" s="1">
        <v>100</v>
      </c>
      <c r="AC319" s="1" t="s">
        <v>482</v>
      </c>
      <c r="AD319" s="1" t="str">
        <f>VLOOKUP(AC319,Legende!$A$5:$B$6,2,FALSE)</f>
        <v>Abfertigung innerhalb 90 Min</v>
      </c>
      <c r="AE319" s="1" t="s">
        <v>41</v>
      </c>
      <c r="AF319" s="6">
        <v>2</v>
      </c>
      <c r="AG319" s="6" t="str">
        <f>VLOOKUP(AF319,Legende!$A$10:$B$16,2,FALSE)</f>
        <v>Dienstag</v>
      </c>
      <c r="AH319" s="2">
        <v>45846</v>
      </c>
      <c r="AI319" s="5">
        <v>0.52083333333333004</v>
      </c>
      <c r="AJ319" s="2">
        <v>45846</v>
      </c>
      <c r="AK319" s="5">
        <v>0.52152777777778003</v>
      </c>
      <c r="AL319" s="2">
        <v>45846</v>
      </c>
      <c r="AM319" s="5">
        <v>0.52986111111111001</v>
      </c>
      <c r="AN319" s="1" t="s">
        <v>237</v>
      </c>
      <c r="AO319" s="1" t="str">
        <f>VLOOKUP(AN319,Verkehrsarten!$A:$B,2,FALSE)</f>
        <v>Linienflug</v>
      </c>
      <c r="AP319" s="1" t="s">
        <v>144</v>
      </c>
      <c r="AQ319" s="1" t="s">
        <v>44</v>
      </c>
      <c r="AR319" s="1" t="s">
        <v>265</v>
      </c>
      <c r="AS319" s="1" t="s">
        <v>268</v>
      </c>
      <c r="AT319" s="1" t="s">
        <v>1286</v>
      </c>
      <c r="AU319" s="1" t="s">
        <v>29</v>
      </c>
      <c r="AV319" s="1" t="s">
        <v>252</v>
      </c>
      <c r="AW319" s="1">
        <v>100</v>
      </c>
      <c r="AX319" s="1" t="s">
        <v>252</v>
      </c>
      <c r="AY319" s="1" t="s">
        <v>482</v>
      </c>
      <c r="AZ319" s="1" t="str">
        <f>VLOOKUP(AY319,Legende!$A$5:$B$6,2,FALSE)</f>
        <v>Abfertigung innerhalb 90 Min</v>
      </c>
      <c r="BA319" s="1" t="s">
        <v>35</v>
      </c>
      <c r="BB319" s="1">
        <v>82</v>
      </c>
      <c r="BC319" s="30" t="s">
        <v>41</v>
      </c>
      <c r="BD319">
        <v>2</v>
      </c>
      <c r="BE319" s="1" t="str">
        <f>VLOOKUP(BD319,Legende!$A$10:$B$16,2,FALSE)</f>
        <v>Dienstag</v>
      </c>
    </row>
    <row r="320" spans="1:57" x14ac:dyDescent="0.25">
      <c r="A320" s="1" t="s">
        <v>1425</v>
      </c>
      <c r="B320" s="1" t="s">
        <v>1426</v>
      </c>
      <c r="C320" s="1" t="s">
        <v>4419</v>
      </c>
      <c r="D320" s="1" t="s">
        <v>1427</v>
      </c>
      <c r="E320" s="1" t="s">
        <v>17</v>
      </c>
      <c r="F320" s="1" t="s">
        <v>1428</v>
      </c>
      <c r="G320" s="1" t="s">
        <v>17</v>
      </c>
      <c r="H320" s="3">
        <v>5</v>
      </c>
      <c r="I320" s="1" t="s">
        <v>1428</v>
      </c>
      <c r="J320" s="4">
        <v>6</v>
      </c>
      <c r="K320" s="1" t="s">
        <v>23</v>
      </c>
      <c r="L320" s="1" t="s">
        <v>24</v>
      </c>
      <c r="M320" s="1" t="s">
        <v>17</v>
      </c>
      <c r="N320" s="2">
        <v>45846</v>
      </c>
      <c r="O320" s="5">
        <v>0.49305555555556002</v>
      </c>
      <c r="P320" s="2">
        <v>45846</v>
      </c>
      <c r="Q320" s="5">
        <v>0.49027777777777998</v>
      </c>
      <c r="R320" s="2">
        <v>45846</v>
      </c>
      <c r="S320" s="5">
        <v>0.48819444444443999</v>
      </c>
      <c r="T320" s="1" t="s">
        <v>42</v>
      </c>
      <c r="U320" s="1" t="s">
        <v>843</v>
      </c>
      <c r="V320" s="1" t="str">
        <f>VLOOKUP(U320,Flughäfen!A:F,6,FALSE)</f>
        <v>Salzburg</v>
      </c>
      <c r="W320" s="1" t="s">
        <v>44</v>
      </c>
      <c r="X320" s="1" t="s">
        <v>33</v>
      </c>
      <c r="Y320" s="1" t="s">
        <v>29</v>
      </c>
      <c r="Z320" s="1">
        <v>0</v>
      </c>
      <c r="AA320" s="1">
        <v>0</v>
      </c>
      <c r="AB320" s="1">
        <v>0</v>
      </c>
      <c r="AC320" s="1" t="s">
        <v>22</v>
      </c>
      <c r="AD320" s="1" t="str">
        <f>VLOOKUP(AC320,Legende!$A$5:$B$6,2,FALSE)</f>
        <v>getrennte Abfertigung, länger als 90 Min</v>
      </c>
      <c r="AE320" s="1" t="s">
        <v>17</v>
      </c>
      <c r="AF320" s="6">
        <v>2</v>
      </c>
      <c r="AG320" s="6" t="str">
        <f>VLOOKUP(AF320,Legende!$A$10:$B$16,2,FALSE)</f>
        <v>Dienstag</v>
      </c>
      <c r="AH320" s="2">
        <v>45849</v>
      </c>
      <c r="AI320" s="5">
        <v>0.28125</v>
      </c>
      <c r="AJ320" s="2">
        <v>45849</v>
      </c>
      <c r="AK320" s="5">
        <v>0.27777777777778001</v>
      </c>
      <c r="AL320" s="2">
        <v>45849</v>
      </c>
      <c r="AM320" s="5">
        <v>0.28333333333333</v>
      </c>
      <c r="AN320" s="1" t="s">
        <v>42</v>
      </c>
      <c r="AO320" s="1" t="str">
        <f>VLOOKUP(AN320,Verkehrsarten!$A:$B,2,FALSE)</f>
        <v>private Reiseflüge</v>
      </c>
      <c r="AP320" s="1" t="s">
        <v>562</v>
      </c>
      <c r="AQ320" s="1" t="s">
        <v>27</v>
      </c>
      <c r="AR320" s="1" t="s">
        <v>33</v>
      </c>
      <c r="AS320" s="1" t="s">
        <v>17</v>
      </c>
      <c r="AT320" s="1" t="s">
        <v>17</v>
      </c>
      <c r="AU320" s="1" t="s">
        <v>34</v>
      </c>
      <c r="AV320" s="1" t="s">
        <v>23</v>
      </c>
      <c r="AW320" s="1">
        <v>0</v>
      </c>
      <c r="AX320" s="1" t="s">
        <v>23</v>
      </c>
      <c r="AY320" s="1" t="s">
        <v>22</v>
      </c>
      <c r="AZ320" s="1" t="str">
        <f>VLOOKUP(AY320,Legende!$A$5:$B$6,2,FALSE)</f>
        <v>getrennte Abfertigung, länger als 90 Min</v>
      </c>
      <c r="BA320" s="1" t="s">
        <v>17</v>
      </c>
      <c r="BB320" s="1">
        <v>0</v>
      </c>
      <c r="BC320" s="30" t="s">
        <v>17</v>
      </c>
      <c r="BD320">
        <v>5</v>
      </c>
      <c r="BE320" s="1" t="str">
        <f>VLOOKUP(BD320,Legende!$A$10:$B$16,2,FALSE)</f>
        <v>Freitag</v>
      </c>
    </row>
    <row r="321" spans="1:57" x14ac:dyDescent="0.25">
      <c r="A321" s="1" t="s">
        <v>1429</v>
      </c>
      <c r="B321" s="1" t="s">
        <v>1430</v>
      </c>
      <c r="C321" s="1" t="s">
        <v>4420</v>
      </c>
      <c r="D321" s="1" t="s">
        <v>1431</v>
      </c>
      <c r="E321" s="1" t="s">
        <v>17</v>
      </c>
      <c r="F321" s="1" t="s">
        <v>433</v>
      </c>
      <c r="G321" s="1" t="s">
        <v>434</v>
      </c>
      <c r="H321" s="3">
        <v>79</v>
      </c>
      <c r="I321" s="1" t="s">
        <v>435</v>
      </c>
      <c r="J321" s="4">
        <v>189</v>
      </c>
      <c r="K321" s="1" t="s">
        <v>23</v>
      </c>
      <c r="L321" s="1" t="s">
        <v>17</v>
      </c>
      <c r="M321" s="1" t="s">
        <v>17</v>
      </c>
      <c r="N321" s="2">
        <v>45846</v>
      </c>
      <c r="O321" s="5">
        <v>0.50694444444443998</v>
      </c>
      <c r="P321" s="2">
        <v>45846</v>
      </c>
      <c r="Q321" s="5">
        <v>0.50763888888888997</v>
      </c>
      <c r="R321" s="2">
        <v>45846</v>
      </c>
      <c r="S321" s="5">
        <v>0.50416666666666998</v>
      </c>
      <c r="T321" s="1" t="s">
        <v>237</v>
      </c>
      <c r="U321" s="1" t="s">
        <v>274</v>
      </c>
      <c r="V321" s="1" t="str">
        <f>VLOOKUP(U321,Flughäfen!A:F,6,FALSE)</f>
        <v>Istanbul Airport</v>
      </c>
      <c r="W321" s="1" t="s">
        <v>15</v>
      </c>
      <c r="X321" s="1" t="s">
        <v>378</v>
      </c>
      <c r="Y321" s="1" t="s">
        <v>29</v>
      </c>
      <c r="Z321" s="1">
        <v>50</v>
      </c>
      <c r="AA321" s="1">
        <v>50</v>
      </c>
      <c r="AB321" s="1">
        <v>50</v>
      </c>
      <c r="AC321" s="1" t="s">
        <v>482</v>
      </c>
      <c r="AD321" s="1" t="str">
        <f>VLOOKUP(AC321,Legende!$A$5:$B$6,2,FALSE)</f>
        <v>Abfertigung innerhalb 90 Min</v>
      </c>
      <c r="AE321" s="1" t="s">
        <v>41</v>
      </c>
      <c r="AF321" s="6">
        <v>2</v>
      </c>
      <c r="AG321" s="6" t="str">
        <f>VLOOKUP(AF321,Legende!$A$10:$B$16,2,FALSE)</f>
        <v>Dienstag</v>
      </c>
      <c r="AH321" s="2">
        <v>45846</v>
      </c>
      <c r="AI321" s="5">
        <v>0.55208333333333004</v>
      </c>
      <c r="AJ321" s="2">
        <v>45846</v>
      </c>
      <c r="AK321" s="5">
        <v>0.54861111111111005</v>
      </c>
      <c r="AL321" s="2">
        <v>45846</v>
      </c>
      <c r="AM321" s="5">
        <v>0.55625000000000002</v>
      </c>
      <c r="AN321" s="1" t="s">
        <v>237</v>
      </c>
      <c r="AO321" s="1" t="str">
        <f>VLOOKUP(AN321,Verkehrsarten!$A:$B,2,FALSE)</f>
        <v>Linienflug</v>
      </c>
      <c r="AP321" s="1" t="s">
        <v>274</v>
      </c>
      <c r="AQ321" s="1" t="s">
        <v>15</v>
      </c>
      <c r="AR321" s="1" t="s">
        <v>378</v>
      </c>
      <c r="AS321" s="1" t="s">
        <v>766</v>
      </c>
      <c r="AT321" s="1" t="s">
        <v>278</v>
      </c>
      <c r="AU321" s="1" t="s">
        <v>29</v>
      </c>
      <c r="AV321" s="1" t="s">
        <v>468</v>
      </c>
      <c r="AW321" s="1">
        <v>133</v>
      </c>
      <c r="AX321" s="1" t="s">
        <v>468</v>
      </c>
      <c r="AY321" s="1" t="s">
        <v>482</v>
      </c>
      <c r="AZ321" s="1" t="str">
        <f>VLOOKUP(AY321,Legende!$A$5:$B$6,2,FALSE)</f>
        <v>Abfertigung innerhalb 90 Min</v>
      </c>
      <c r="BA321" s="1" t="s">
        <v>35</v>
      </c>
      <c r="BB321" s="1">
        <v>148</v>
      </c>
      <c r="BC321" s="30" t="s">
        <v>41</v>
      </c>
      <c r="BD321">
        <v>2</v>
      </c>
      <c r="BE321" s="1" t="str">
        <f>VLOOKUP(BD321,Legende!$A$10:$B$16,2,FALSE)</f>
        <v>Dienstag</v>
      </c>
    </row>
    <row r="322" spans="1:57" x14ac:dyDescent="0.25">
      <c r="A322" s="1" t="s">
        <v>1432</v>
      </c>
      <c r="B322" s="1" t="s">
        <v>375</v>
      </c>
      <c r="C322" s="1" t="s">
        <v>4420</v>
      </c>
      <c r="D322" s="1" t="s">
        <v>1433</v>
      </c>
      <c r="E322" s="1" t="s">
        <v>17</v>
      </c>
      <c r="F322" s="1" t="s">
        <v>17</v>
      </c>
      <c r="G322" s="1" t="s">
        <v>234</v>
      </c>
      <c r="H322" s="3">
        <v>89</v>
      </c>
      <c r="I322" s="1" t="s">
        <v>235</v>
      </c>
      <c r="J322" s="4">
        <v>226</v>
      </c>
      <c r="K322" s="1" t="s">
        <v>23</v>
      </c>
      <c r="L322" s="1" t="s">
        <v>17</v>
      </c>
      <c r="M322" s="32" t="s">
        <v>4421</v>
      </c>
      <c r="N322" s="2">
        <v>45846</v>
      </c>
      <c r="O322" s="5">
        <v>0.50347222222221999</v>
      </c>
      <c r="P322" s="2">
        <v>45846</v>
      </c>
      <c r="Q322" s="5">
        <v>0.50972222222221997</v>
      </c>
      <c r="R322" s="2">
        <v>45846</v>
      </c>
      <c r="S322" s="5">
        <v>0.50555555555555998</v>
      </c>
      <c r="T322" s="1" t="s">
        <v>237</v>
      </c>
      <c r="U322" s="1" t="s">
        <v>206</v>
      </c>
      <c r="V322" s="1" t="str">
        <f>VLOOKUP(U322,Flughäfen!A:F,6,FALSE)</f>
        <v>Palma de Mallorca</v>
      </c>
      <c r="W322" s="1" t="s">
        <v>44</v>
      </c>
      <c r="X322" s="1" t="s">
        <v>287</v>
      </c>
      <c r="Y322" s="1" t="s">
        <v>29</v>
      </c>
      <c r="Z322" s="1">
        <v>139</v>
      </c>
      <c r="AA322" s="1">
        <v>139</v>
      </c>
      <c r="AB322" s="1">
        <v>139</v>
      </c>
      <c r="AC322" s="1" t="s">
        <v>482</v>
      </c>
      <c r="AD322" s="1" t="str">
        <f>VLOOKUP(AC322,Legende!$A$5:$B$6,2,FALSE)</f>
        <v>Abfertigung innerhalb 90 Min</v>
      </c>
      <c r="AE322" s="1" t="s">
        <v>41</v>
      </c>
      <c r="AF322" s="6">
        <v>2</v>
      </c>
      <c r="AG322" s="6" t="str">
        <f>VLOOKUP(AF322,Legende!$A$10:$B$16,2,FALSE)</f>
        <v>Dienstag</v>
      </c>
      <c r="AH322" s="2">
        <v>45846</v>
      </c>
      <c r="AI322" s="5">
        <v>0.56944444444443998</v>
      </c>
      <c r="AJ322" s="2">
        <v>45846</v>
      </c>
      <c r="AK322" s="5">
        <v>0.57083333333332997</v>
      </c>
      <c r="AL322" s="2">
        <v>45846</v>
      </c>
      <c r="AM322" s="5">
        <v>0.57916666666667005</v>
      </c>
      <c r="AN322" s="1" t="s">
        <v>237</v>
      </c>
      <c r="AO322" s="1" t="str">
        <f>VLOOKUP(AN322,Verkehrsarten!$A:$B,2,FALSE)</f>
        <v>Linienflug</v>
      </c>
      <c r="AP322" s="1" t="s">
        <v>206</v>
      </c>
      <c r="AQ322" s="1" t="s">
        <v>44</v>
      </c>
      <c r="AR322" s="1" t="s">
        <v>287</v>
      </c>
      <c r="AS322" s="1" t="s">
        <v>414</v>
      </c>
      <c r="AT322" s="1" t="s">
        <v>245</v>
      </c>
      <c r="AU322" s="1" t="s">
        <v>29</v>
      </c>
      <c r="AV322" s="1" t="s">
        <v>1434</v>
      </c>
      <c r="AW322" s="1">
        <v>226</v>
      </c>
      <c r="AX322" s="1" t="s">
        <v>1434</v>
      </c>
      <c r="AY322" s="1" t="s">
        <v>482</v>
      </c>
      <c r="AZ322" s="1" t="str">
        <f>VLOOKUP(AY322,Legende!$A$5:$B$6,2,FALSE)</f>
        <v>Abfertigung innerhalb 90 Min</v>
      </c>
      <c r="BA322" s="1" t="s">
        <v>41</v>
      </c>
      <c r="BB322" s="1">
        <v>210</v>
      </c>
      <c r="BC322" s="30" t="s">
        <v>41</v>
      </c>
      <c r="BD322">
        <v>2</v>
      </c>
      <c r="BE322" s="1" t="str">
        <f>VLOOKUP(BD322,Legende!$A$10:$B$16,2,FALSE)</f>
        <v>Dienstag</v>
      </c>
    </row>
    <row r="323" spans="1:57" x14ac:dyDescent="0.25">
      <c r="A323" s="1" t="s">
        <v>1435</v>
      </c>
      <c r="B323" s="1" t="s">
        <v>459</v>
      </c>
      <c r="C323" s="1" t="s">
        <v>4420</v>
      </c>
      <c r="D323" s="1" t="s">
        <v>1436</v>
      </c>
      <c r="E323" s="1" t="s">
        <v>17</v>
      </c>
      <c r="F323" s="1" t="s">
        <v>284</v>
      </c>
      <c r="G323" s="1" t="s">
        <v>285</v>
      </c>
      <c r="H323" s="3">
        <v>77</v>
      </c>
      <c r="I323" s="1" t="s">
        <v>286</v>
      </c>
      <c r="J323" s="4">
        <v>180</v>
      </c>
      <c r="K323" s="1" t="s">
        <v>23</v>
      </c>
      <c r="L323" s="1" t="s">
        <v>17</v>
      </c>
      <c r="M323" s="32" t="s">
        <v>4421</v>
      </c>
      <c r="N323" s="2">
        <v>45846</v>
      </c>
      <c r="O323" s="5">
        <v>0.50694444444443998</v>
      </c>
      <c r="P323" s="2">
        <v>45846</v>
      </c>
      <c r="Q323" s="5">
        <v>0.51249999999999996</v>
      </c>
      <c r="R323" s="2">
        <v>45846</v>
      </c>
      <c r="S323" s="5">
        <v>0.50763888888888997</v>
      </c>
      <c r="T323" s="1" t="s">
        <v>237</v>
      </c>
      <c r="U323" s="1" t="s">
        <v>206</v>
      </c>
      <c r="V323" s="1" t="str">
        <f>VLOOKUP(U323,Flughäfen!A:F,6,FALSE)</f>
        <v>Palma de Mallorca</v>
      </c>
      <c r="W323" s="1" t="s">
        <v>44</v>
      </c>
      <c r="X323" s="1" t="s">
        <v>257</v>
      </c>
      <c r="Y323" s="1" t="s">
        <v>29</v>
      </c>
      <c r="Z323" s="1">
        <v>109</v>
      </c>
      <c r="AA323" s="1">
        <v>109</v>
      </c>
      <c r="AB323" s="1">
        <v>109</v>
      </c>
      <c r="AC323" s="1" t="s">
        <v>482</v>
      </c>
      <c r="AD323" s="1" t="str">
        <f>VLOOKUP(AC323,Legende!$A$5:$B$6,2,FALSE)</f>
        <v>Abfertigung innerhalb 90 Min</v>
      </c>
      <c r="AE323" s="1" t="s">
        <v>41</v>
      </c>
      <c r="AF323" s="6">
        <v>2</v>
      </c>
      <c r="AG323" s="6" t="str">
        <f>VLOOKUP(AF323,Legende!$A$10:$B$16,2,FALSE)</f>
        <v>Dienstag</v>
      </c>
      <c r="AH323" s="2">
        <v>45846</v>
      </c>
      <c r="AI323" s="5">
        <v>0.55208333333333004</v>
      </c>
      <c r="AJ323" s="2">
        <v>45846</v>
      </c>
      <c r="AK323" s="5">
        <v>0.57152777777777997</v>
      </c>
      <c r="AL323" s="2">
        <v>45846</v>
      </c>
      <c r="AM323" s="5">
        <v>0.57777777777778005</v>
      </c>
      <c r="AN323" s="1" t="s">
        <v>237</v>
      </c>
      <c r="AO323" s="1" t="str">
        <f>VLOOKUP(AN323,Verkehrsarten!$A:$B,2,FALSE)</f>
        <v>Linienflug</v>
      </c>
      <c r="AP323" s="1" t="s">
        <v>775</v>
      </c>
      <c r="AQ323" s="1" t="s">
        <v>44</v>
      </c>
      <c r="AR323" s="1" t="s">
        <v>257</v>
      </c>
      <c r="AS323" s="1" t="s">
        <v>258</v>
      </c>
      <c r="AT323" s="1" t="s">
        <v>245</v>
      </c>
      <c r="AU323" s="1" t="s">
        <v>29</v>
      </c>
      <c r="AV323" s="1" t="s">
        <v>540</v>
      </c>
      <c r="AW323" s="1">
        <v>161</v>
      </c>
      <c r="AX323" s="1" t="s">
        <v>540</v>
      </c>
      <c r="AY323" s="1" t="s">
        <v>482</v>
      </c>
      <c r="AZ323" s="1" t="str">
        <f>VLOOKUP(AY323,Legende!$A$5:$B$6,2,FALSE)</f>
        <v>Abfertigung innerhalb 90 Min</v>
      </c>
      <c r="BA323" s="1" t="s">
        <v>41</v>
      </c>
      <c r="BB323" s="1">
        <v>153</v>
      </c>
      <c r="BC323" s="30" t="s">
        <v>41</v>
      </c>
      <c r="BD323">
        <v>2</v>
      </c>
      <c r="BE323" s="1" t="str">
        <f>VLOOKUP(BD323,Legende!$A$10:$B$16,2,FALSE)</f>
        <v>Dienstag</v>
      </c>
    </row>
    <row r="324" spans="1:57" x14ac:dyDescent="0.25">
      <c r="A324" s="1" t="s">
        <v>1437</v>
      </c>
      <c r="B324" s="1" t="s">
        <v>136</v>
      </c>
      <c r="C324" s="1" t="s">
        <v>4419</v>
      </c>
      <c r="D324" s="1" t="s">
        <v>1438</v>
      </c>
      <c r="E324" s="1" t="s">
        <v>17</v>
      </c>
      <c r="F324" s="1" t="s">
        <v>17</v>
      </c>
      <c r="G324" s="1" t="s">
        <v>17</v>
      </c>
      <c r="H324" s="3">
        <v>1.2</v>
      </c>
      <c r="I324" s="1" t="s">
        <v>18</v>
      </c>
      <c r="J324" s="4">
        <v>4</v>
      </c>
      <c r="K324" s="1" t="s">
        <v>23</v>
      </c>
      <c r="L324" s="1" t="s">
        <v>24</v>
      </c>
      <c r="M324" s="1" t="s">
        <v>17</v>
      </c>
      <c r="N324" s="2">
        <v>45846</v>
      </c>
      <c r="O324" s="5">
        <v>0.48541666666666999</v>
      </c>
      <c r="P324" s="2">
        <v>45846</v>
      </c>
      <c r="Q324" s="5">
        <v>0.51458333333332995</v>
      </c>
      <c r="R324" s="2">
        <v>45846</v>
      </c>
      <c r="S324" s="5">
        <v>0.49513888888889002</v>
      </c>
      <c r="T324" s="1" t="s">
        <v>25</v>
      </c>
      <c r="U324" s="1" t="s">
        <v>58</v>
      </c>
      <c r="V324" s="1" t="str">
        <f>VLOOKUP(U324,Flughäfen!A:F,6,FALSE)</f>
        <v>Sonst. Schleswig-Holstein</v>
      </c>
      <c r="W324" s="1" t="s">
        <v>27</v>
      </c>
      <c r="X324" s="1" t="s">
        <v>28</v>
      </c>
      <c r="Y324" s="1" t="s">
        <v>29</v>
      </c>
      <c r="Z324" s="1">
        <v>0</v>
      </c>
      <c r="AA324" s="1">
        <v>0</v>
      </c>
      <c r="AB324" s="1">
        <v>0</v>
      </c>
      <c r="AC324" s="1" t="s">
        <v>22</v>
      </c>
      <c r="AD324" s="1" t="str">
        <f>VLOOKUP(AC324,Legende!$A$5:$B$6,2,FALSE)</f>
        <v>getrennte Abfertigung, länger als 90 Min</v>
      </c>
      <c r="AE324" s="1" t="s">
        <v>17</v>
      </c>
      <c r="AF324" s="6">
        <v>2</v>
      </c>
      <c r="AG324" s="6" t="str">
        <f>VLOOKUP(AF324,Legende!$A$10:$B$16,2,FALSE)</f>
        <v>Dienstag</v>
      </c>
      <c r="AH324" s="2">
        <v>45849</v>
      </c>
      <c r="AI324" s="5">
        <v>0.69722222222221997</v>
      </c>
      <c r="AJ324" s="2">
        <v>45849</v>
      </c>
      <c r="AK324" s="5">
        <v>0.70138888888888995</v>
      </c>
      <c r="AL324" s="2">
        <v>45849</v>
      </c>
      <c r="AM324" s="5">
        <v>0.70277777777778005</v>
      </c>
      <c r="AN324" s="1" t="s">
        <v>25</v>
      </c>
      <c r="AO324" s="1" t="str">
        <f>VLOOKUP(AN324,Verkehrsarten!$A:$B,2,FALSE)</f>
        <v>Schulflüge</v>
      </c>
      <c r="AP324" s="1" t="s">
        <v>58</v>
      </c>
      <c r="AQ324" s="1" t="s">
        <v>27</v>
      </c>
      <c r="AR324" s="1" t="s">
        <v>28</v>
      </c>
      <c r="AS324" s="1" t="s">
        <v>17</v>
      </c>
      <c r="AT324" s="1" t="s">
        <v>17</v>
      </c>
      <c r="AU324" s="1" t="s">
        <v>34</v>
      </c>
      <c r="AV324" s="1" t="s">
        <v>23</v>
      </c>
      <c r="AW324" s="1">
        <v>0</v>
      </c>
      <c r="AX324" s="1" t="s">
        <v>23</v>
      </c>
      <c r="AY324" s="1" t="s">
        <v>22</v>
      </c>
      <c r="AZ324" s="1" t="str">
        <f>VLOOKUP(AY324,Legende!$A$5:$B$6,2,FALSE)</f>
        <v>getrennte Abfertigung, länger als 90 Min</v>
      </c>
      <c r="BA324" s="1" t="s">
        <v>17</v>
      </c>
      <c r="BB324" s="1">
        <v>0</v>
      </c>
      <c r="BC324" s="30" t="s">
        <v>17</v>
      </c>
      <c r="BD324">
        <v>5</v>
      </c>
      <c r="BE324" s="1" t="str">
        <f>VLOOKUP(BD324,Legende!$A$10:$B$16,2,FALSE)</f>
        <v>Freitag</v>
      </c>
    </row>
    <row r="325" spans="1:57" x14ac:dyDescent="0.25">
      <c r="A325" s="1" t="s">
        <v>1439</v>
      </c>
      <c r="B325" s="1" t="s">
        <v>465</v>
      </c>
      <c r="C325" s="1" t="s">
        <v>4420</v>
      </c>
      <c r="D325" s="1" t="s">
        <v>1440</v>
      </c>
      <c r="E325" s="1" t="s">
        <v>17</v>
      </c>
      <c r="F325" s="1" t="s">
        <v>251</v>
      </c>
      <c r="G325" s="1" t="s">
        <v>252</v>
      </c>
      <c r="H325" s="3">
        <v>68</v>
      </c>
      <c r="I325" s="1" t="s">
        <v>253</v>
      </c>
      <c r="J325" s="4">
        <v>150</v>
      </c>
      <c r="K325" s="1" t="s">
        <v>23</v>
      </c>
      <c r="L325" s="1" t="s">
        <v>17</v>
      </c>
      <c r="M325" s="1" t="s">
        <v>17</v>
      </c>
      <c r="N325" s="2">
        <v>45846</v>
      </c>
      <c r="O325" s="5">
        <v>0.53125</v>
      </c>
      <c r="P325" s="2">
        <v>45846</v>
      </c>
      <c r="Q325" s="5">
        <v>0.51736111111111005</v>
      </c>
      <c r="R325" s="2">
        <v>45846</v>
      </c>
      <c r="S325" s="5">
        <v>0.51458333333332995</v>
      </c>
      <c r="T325" s="1" t="s">
        <v>19</v>
      </c>
      <c r="U325" s="1" t="s">
        <v>102</v>
      </c>
      <c r="V325" s="1" t="str">
        <f>VLOOKUP(U325,Flughäfen!A:F,6,FALSE)</f>
        <v>Hannover</v>
      </c>
      <c r="W325" s="1" t="s">
        <v>27</v>
      </c>
      <c r="X325" s="1" t="s">
        <v>290</v>
      </c>
      <c r="Y325" s="1" t="s">
        <v>29</v>
      </c>
      <c r="Z325" s="1">
        <v>0</v>
      </c>
      <c r="AA325" s="1">
        <v>0</v>
      </c>
      <c r="AB325" s="1">
        <v>0</v>
      </c>
      <c r="AC325" s="1" t="s">
        <v>482</v>
      </c>
      <c r="AD325" s="1" t="str">
        <f>VLOOKUP(AC325,Legende!$A$5:$B$6,2,FALSE)</f>
        <v>Abfertigung innerhalb 90 Min</v>
      </c>
      <c r="AE325" s="1" t="s">
        <v>41</v>
      </c>
      <c r="AF325" s="6">
        <v>2</v>
      </c>
      <c r="AG325" s="6" t="str">
        <f>VLOOKUP(AF325,Legende!$A$10:$B$16,2,FALSE)</f>
        <v>Dienstag</v>
      </c>
      <c r="AH325" s="2">
        <v>45846</v>
      </c>
      <c r="AI325" s="5">
        <v>0.5625</v>
      </c>
      <c r="AJ325" s="2">
        <v>45846</v>
      </c>
      <c r="AK325" s="5">
        <v>0.56388888888888999</v>
      </c>
      <c r="AL325" s="2">
        <v>45846</v>
      </c>
      <c r="AM325" s="5">
        <v>0.57361111111110996</v>
      </c>
      <c r="AN325" s="1" t="s">
        <v>237</v>
      </c>
      <c r="AO325" s="1" t="str">
        <f>VLOOKUP(AN325,Verkehrsarten!$A:$B,2,FALSE)</f>
        <v>Linienflug</v>
      </c>
      <c r="AP325" s="1" t="s">
        <v>467</v>
      </c>
      <c r="AQ325" s="1" t="s">
        <v>44</v>
      </c>
      <c r="AR325" s="1" t="s">
        <v>290</v>
      </c>
      <c r="AS325" s="1" t="s">
        <v>291</v>
      </c>
      <c r="AT325" s="1" t="s">
        <v>469</v>
      </c>
      <c r="AU325" s="1" t="s">
        <v>29</v>
      </c>
      <c r="AV325" s="1" t="s">
        <v>606</v>
      </c>
      <c r="AW325" s="1">
        <v>127</v>
      </c>
      <c r="AX325" s="1" t="s">
        <v>606</v>
      </c>
      <c r="AY325" s="1" t="s">
        <v>482</v>
      </c>
      <c r="AZ325" s="1" t="str">
        <f>VLOOKUP(AY325,Legende!$A$5:$B$6,2,FALSE)</f>
        <v>Abfertigung innerhalb 90 Min</v>
      </c>
      <c r="BA325" s="1" t="s">
        <v>63</v>
      </c>
      <c r="BB325" s="1">
        <v>88</v>
      </c>
      <c r="BC325" s="30" t="s">
        <v>41</v>
      </c>
      <c r="BD325">
        <v>2</v>
      </c>
      <c r="BE325" s="1" t="str">
        <f>VLOOKUP(BD325,Legende!$A$10:$B$16,2,FALSE)</f>
        <v>Dienstag</v>
      </c>
    </row>
    <row r="326" spans="1:57" x14ac:dyDescent="0.25">
      <c r="A326" s="1" t="s">
        <v>1441</v>
      </c>
      <c r="B326" s="1" t="s">
        <v>714</v>
      </c>
      <c r="C326" s="1" t="s">
        <v>4420</v>
      </c>
      <c r="D326" s="1" t="s">
        <v>1442</v>
      </c>
      <c r="E326" s="1" t="s">
        <v>17</v>
      </c>
      <c r="F326" s="1" t="s">
        <v>284</v>
      </c>
      <c r="G326" s="1" t="s">
        <v>285</v>
      </c>
      <c r="H326" s="3">
        <v>77</v>
      </c>
      <c r="I326" s="1" t="s">
        <v>286</v>
      </c>
      <c r="J326" s="4">
        <v>180</v>
      </c>
      <c r="K326" s="1" t="s">
        <v>23</v>
      </c>
      <c r="L326" s="1" t="s">
        <v>17</v>
      </c>
      <c r="M326" s="32" t="s">
        <v>4421</v>
      </c>
      <c r="N326" s="2">
        <v>45846</v>
      </c>
      <c r="O326" s="5">
        <v>0.51736111111111005</v>
      </c>
      <c r="P326" s="2">
        <v>45846</v>
      </c>
      <c r="Q326" s="5">
        <v>0.51736111111111005</v>
      </c>
      <c r="R326" s="2">
        <v>45846</v>
      </c>
      <c r="S326" s="5">
        <v>0.51319444444443996</v>
      </c>
      <c r="T326" s="1" t="s">
        <v>237</v>
      </c>
      <c r="U326" s="1" t="s">
        <v>206</v>
      </c>
      <c r="V326" s="1" t="str">
        <f>VLOOKUP(U326,Flughäfen!A:F,6,FALSE)</f>
        <v>Palma de Mallorca</v>
      </c>
      <c r="W326" s="1" t="s">
        <v>44</v>
      </c>
      <c r="X326" s="1" t="s">
        <v>354</v>
      </c>
      <c r="Y326" s="1" t="s">
        <v>29</v>
      </c>
      <c r="Z326" s="1">
        <v>170</v>
      </c>
      <c r="AA326" s="1">
        <v>170</v>
      </c>
      <c r="AB326" s="1">
        <v>170</v>
      </c>
      <c r="AC326" s="1" t="s">
        <v>22</v>
      </c>
      <c r="AD326" s="1" t="str">
        <f>VLOOKUP(AC326,Legende!$A$5:$B$6,2,FALSE)</f>
        <v>getrennte Abfertigung, länger als 90 Min</v>
      </c>
      <c r="AE326" s="1" t="s">
        <v>41</v>
      </c>
      <c r="AF326" s="6">
        <v>2</v>
      </c>
      <c r="AG326" s="6" t="str">
        <f>VLOOKUP(AF326,Legende!$A$10:$B$16,2,FALSE)</f>
        <v>Dienstag</v>
      </c>
      <c r="AH326" s="2">
        <v>45846</v>
      </c>
      <c r="AI326" s="5">
        <v>0.59375</v>
      </c>
      <c r="AJ326" s="2">
        <v>45846</v>
      </c>
      <c r="AK326" s="5">
        <v>0.58958333333333002</v>
      </c>
      <c r="AL326" s="2">
        <v>45846</v>
      </c>
      <c r="AM326" s="5">
        <v>0.60277777777777997</v>
      </c>
      <c r="AN326" s="1" t="s">
        <v>237</v>
      </c>
      <c r="AO326" s="1" t="str">
        <f>VLOOKUP(AN326,Verkehrsarten!$A:$B,2,FALSE)</f>
        <v>Linienflug</v>
      </c>
      <c r="AP326" s="1" t="s">
        <v>206</v>
      </c>
      <c r="AQ326" s="1" t="s">
        <v>44</v>
      </c>
      <c r="AR326" s="1" t="s">
        <v>354</v>
      </c>
      <c r="AS326" s="1" t="s">
        <v>462</v>
      </c>
      <c r="AT326" s="1" t="s">
        <v>405</v>
      </c>
      <c r="AU326" s="1" t="s">
        <v>29</v>
      </c>
      <c r="AV326" s="1" t="s">
        <v>387</v>
      </c>
      <c r="AW326" s="1">
        <v>167</v>
      </c>
      <c r="AX326" s="1" t="s">
        <v>387</v>
      </c>
      <c r="AY326" s="1" t="s">
        <v>22</v>
      </c>
      <c r="AZ326" s="1" t="str">
        <f>VLOOKUP(AY326,Legende!$A$5:$B$6,2,FALSE)</f>
        <v>getrennte Abfertigung, länger als 90 Min</v>
      </c>
      <c r="BA326" s="1" t="s">
        <v>41</v>
      </c>
      <c r="BB326" s="1">
        <v>143</v>
      </c>
      <c r="BC326" s="30" t="s">
        <v>41</v>
      </c>
      <c r="BD326">
        <v>2</v>
      </c>
      <c r="BE326" s="1" t="str">
        <f>VLOOKUP(BD326,Legende!$A$10:$B$16,2,FALSE)</f>
        <v>Dienstag</v>
      </c>
    </row>
    <row r="327" spans="1:57" x14ac:dyDescent="0.25">
      <c r="A327" s="1" t="s">
        <v>1443</v>
      </c>
      <c r="B327" s="1" t="s">
        <v>1444</v>
      </c>
      <c r="C327" s="1" t="s">
        <v>4420</v>
      </c>
      <c r="D327" s="1" t="s">
        <v>1445</v>
      </c>
      <c r="E327" s="1" t="s">
        <v>17</v>
      </c>
      <c r="F327" s="1" t="s">
        <v>17</v>
      </c>
      <c r="G327" s="1" t="s">
        <v>234</v>
      </c>
      <c r="H327" s="3">
        <v>91</v>
      </c>
      <c r="I327" s="1" t="s">
        <v>235</v>
      </c>
      <c r="J327" s="4">
        <v>244</v>
      </c>
      <c r="K327" s="1" t="s">
        <v>23</v>
      </c>
      <c r="L327" s="1" t="s">
        <v>17</v>
      </c>
      <c r="M327" s="32" t="s">
        <v>4421</v>
      </c>
      <c r="N327" s="2">
        <v>45846</v>
      </c>
      <c r="O327" s="5">
        <v>0.53125</v>
      </c>
      <c r="P327" s="2">
        <v>45846</v>
      </c>
      <c r="Q327" s="5">
        <v>0.52013888888889004</v>
      </c>
      <c r="R327" s="2">
        <v>45846</v>
      </c>
      <c r="S327" s="5">
        <v>0.51597222222221995</v>
      </c>
      <c r="T327" s="1" t="s">
        <v>237</v>
      </c>
      <c r="U327" s="1" t="s">
        <v>730</v>
      </c>
      <c r="V327" s="1" t="str">
        <f>VLOOKUP(U327,Flughäfen!A:F,6,FALSE)</f>
        <v>Istanbul/S.Gokcen</v>
      </c>
      <c r="W327" s="1" t="s">
        <v>15</v>
      </c>
      <c r="X327" s="1" t="s">
        <v>243</v>
      </c>
      <c r="Y327" s="1" t="s">
        <v>29</v>
      </c>
      <c r="Z327" s="1">
        <v>96</v>
      </c>
      <c r="AA327" s="1">
        <v>96</v>
      </c>
      <c r="AB327" s="1">
        <v>96</v>
      </c>
      <c r="AC327" s="1" t="s">
        <v>22</v>
      </c>
      <c r="AD327" s="1" t="str">
        <f>VLOOKUP(AC327,Legende!$A$5:$B$6,2,FALSE)</f>
        <v>getrennte Abfertigung, länger als 90 Min</v>
      </c>
      <c r="AE327" s="1" t="s">
        <v>63</v>
      </c>
      <c r="AF327" s="6">
        <v>2</v>
      </c>
      <c r="AG327" s="6" t="str">
        <f>VLOOKUP(AF327,Legende!$A$10:$B$16,2,FALSE)</f>
        <v>Dienstag</v>
      </c>
      <c r="AH327" s="2">
        <v>45846</v>
      </c>
      <c r="AI327" s="5">
        <v>0.57638888888888995</v>
      </c>
      <c r="AJ327" s="2">
        <v>45846</v>
      </c>
      <c r="AK327" s="5">
        <v>0.58611111111111003</v>
      </c>
      <c r="AL327" s="2">
        <v>45846</v>
      </c>
      <c r="AM327" s="5">
        <v>0.60069444444443998</v>
      </c>
      <c r="AN327" s="1" t="s">
        <v>237</v>
      </c>
      <c r="AO327" s="1" t="str">
        <f>VLOOKUP(AN327,Verkehrsarten!$A:$B,2,FALSE)</f>
        <v>Linienflug</v>
      </c>
      <c r="AP327" s="1" t="s">
        <v>730</v>
      </c>
      <c r="AQ327" s="1" t="s">
        <v>15</v>
      </c>
      <c r="AR327" s="1" t="s">
        <v>243</v>
      </c>
      <c r="AS327" s="1" t="s">
        <v>244</v>
      </c>
      <c r="AT327" s="1" t="s">
        <v>1003</v>
      </c>
      <c r="AU327" s="1" t="s">
        <v>29</v>
      </c>
      <c r="AV327" s="1" t="s">
        <v>952</v>
      </c>
      <c r="AW327" s="1">
        <v>205</v>
      </c>
      <c r="AX327" s="1" t="s">
        <v>952</v>
      </c>
      <c r="AY327" s="1" t="s">
        <v>22</v>
      </c>
      <c r="AZ327" s="1" t="str">
        <f>VLOOKUP(AY327,Legende!$A$5:$B$6,2,FALSE)</f>
        <v>getrennte Abfertigung, länger als 90 Min</v>
      </c>
      <c r="BA327" s="1" t="s">
        <v>63</v>
      </c>
      <c r="BB327" s="1">
        <v>153</v>
      </c>
      <c r="BC327" s="30" t="s">
        <v>63</v>
      </c>
      <c r="BD327">
        <v>2</v>
      </c>
      <c r="BE327" s="1" t="str">
        <f>VLOOKUP(BD327,Legende!$A$10:$B$16,2,FALSE)</f>
        <v>Dienstag</v>
      </c>
    </row>
    <row r="328" spans="1:57" x14ac:dyDescent="0.25">
      <c r="A328" s="1" t="s">
        <v>1446</v>
      </c>
      <c r="B328" s="1" t="s">
        <v>1447</v>
      </c>
      <c r="C328" s="1" t="s">
        <v>4420</v>
      </c>
      <c r="D328" s="1" t="s">
        <v>1448</v>
      </c>
      <c r="E328" s="1" t="s">
        <v>17</v>
      </c>
      <c r="F328" s="1" t="s">
        <v>835</v>
      </c>
      <c r="G328" s="1" t="s">
        <v>33</v>
      </c>
      <c r="H328" s="3">
        <v>29</v>
      </c>
      <c r="I328" s="1" t="s">
        <v>836</v>
      </c>
      <c r="J328" s="4">
        <v>78</v>
      </c>
      <c r="K328" s="1" t="s">
        <v>23</v>
      </c>
      <c r="L328" s="1" t="s">
        <v>17</v>
      </c>
      <c r="M328" s="1" t="s">
        <v>17</v>
      </c>
      <c r="N328" s="2">
        <v>45846</v>
      </c>
      <c r="O328" s="5">
        <v>0.52777777777778001</v>
      </c>
      <c r="P328" s="2">
        <v>45846</v>
      </c>
      <c r="Q328" s="5">
        <v>0.52152777777778003</v>
      </c>
      <c r="R328" s="2">
        <v>45846</v>
      </c>
      <c r="S328" s="5">
        <v>0.51736111111111005</v>
      </c>
      <c r="T328" s="1" t="s">
        <v>237</v>
      </c>
      <c r="U328" s="1" t="s">
        <v>1449</v>
      </c>
      <c r="V328" s="1" t="str">
        <f>VLOOKUP(U328,Flughäfen!A:F,6,FALSE)</f>
        <v>Bergen</v>
      </c>
      <c r="W328" s="1" t="s">
        <v>44</v>
      </c>
      <c r="X328" s="1" t="s">
        <v>1156</v>
      </c>
      <c r="Y328" s="1" t="s">
        <v>29</v>
      </c>
      <c r="Z328" s="1">
        <v>74</v>
      </c>
      <c r="AA328" s="1">
        <v>74</v>
      </c>
      <c r="AB328" s="1">
        <v>74</v>
      </c>
      <c r="AC328" s="1" t="s">
        <v>482</v>
      </c>
      <c r="AD328" s="1" t="str">
        <f>VLOOKUP(AC328,Legende!$A$5:$B$6,2,FALSE)</f>
        <v>Abfertigung innerhalb 90 Min</v>
      </c>
      <c r="AE328" s="1" t="s">
        <v>41</v>
      </c>
      <c r="AF328" s="6">
        <v>2</v>
      </c>
      <c r="AG328" s="6" t="str">
        <f>VLOOKUP(AF328,Legende!$A$10:$B$16,2,FALSE)</f>
        <v>Dienstag</v>
      </c>
      <c r="AH328" s="2">
        <v>45846</v>
      </c>
      <c r="AI328" s="5">
        <v>0.55555555555556002</v>
      </c>
      <c r="AJ328" s="2">
        <v>45846</v>
      </c>
      <c r="AK328" s="5">
        <v>0.56597222222221999</v>
      </c>
      <c r="AL328" s="2">
        <v>45846</v>
      </c>
      <c r="AM328" s="5">
        <v>0.56874999999999998</v>
      </c>
      <c r="AN328" s="1" t="s">
        <v>237</v>
      </c>
      <c r="AO328" s="1" t="str">
        <f>VLOOKUP(AN328,Verkehrsarten!$A:$B,2,FALSE)</f>
        <v>Linienflug</v>
      </c>
      <c r="AP328" s="1" t="s">
        <v>1449</v>
      </c>
      <c r="AQ328" s="1" t="s">
        <v>44</v>
      </c>
      <c r="AR328" s="1" t="s">
        <v>1156</v>
      </c>
      <c r="AS328" s="1" t="s">
        <v>931</v>
      </c>
      <c r="AT328" s="1" t="s">
        <v>323</v>
      </c>
      <c r="AU328" s="1" t="s">
        <v>29</v>
      </c>
      <c r="AV328" s="1" t="s">
        <v>293</v>
      </c>
      <c r="AW328" s="1">
        <v>76</v>
      </c>
      <c r="AX328" s="1" t="s">
        <v>293</v>
      </c>
      <c r="AY328" s="1" t="s">
        <v>482</v>
      </c>
      <c r="AZ328" s="1" t="str">
        <f>VLOOKUP(AY328,Legende!$A$5:$B$6,2,FALSE)</f>
        <v>Abfertigung innerhalb 90 Min</v>
      </c>
      <c r="BA328" s="1" t="s">
        <v>63</v>
      </c>
      <c r="BB328" s="1">
        <v>46</v>
      </c>
      <c r="BC328" s="30" t="s">
        <v>41</v>
      </c>
      <c r="BD328">
        <v>2</v>
      </c>
      <c r="BE328" s="1" t="str">
        <f>VLOOKUP(BD328,Legende!$A$10:$B$16,2,FALSE)</f>
        <v>Dienstag</v>
      </c>
    </row>
    <row r="329" spans="1:57" x14ac:dyDescent="0.25">
      <c r="A329" s="1" t="s">
        <v>1450</v>
      </c>
      <c r="B329" s="1" t="s">
        <v>1451</v>
      </c>
      <c r="C329" s="1" t="s">
        <v>4420</v>
      </c>
      <c r="D329" s="1" t="s">
        <v>1452</v>
      </c>
      <c r="E329" s="1" t="s">
        <v>17</v>
      </c>
      <c r="F329" s="1" t="s">
        <v>284</v>
      </c>
      <c r="G329" s="1" t="s">
        <v>285</v>
      </c>
      <c r="H329" s="3">
        <v>74</v>
      </c>
      <c r="I329" s="1" t="s">
        <v>286</v>
      </c>
      <c r="J329" s="4">
        <v>168</v>
      </c>
      <c r="K329" s="1" t="s">
        <v>23</v>
      </c>
      <c r="L329" s="1" t="s">
        <v>17</v>
      </c>
      <c r="M329" s="32" t="s">
        <v>4421</v>
      </c>
      <c r="N329" s="2">
        <v>45846</v>
      </c>
      <c r="O329" s="5">
        <v>0.52430555555556002</v>
      </c>
      <c r="P329" s="2">
        <v>45846</v>
      </c>
      <c r="Q329" s="5">
        <v>0.52291666666667003</v>
      </c>
      <c r="R329" s="2">
        <v>45846</v>
      </c>
      <c r="S329" s="5">
        <v>0.51944444444444005</v>
      </c>
      <c r="T329" s="1" t="s">
        <v>237</v>
      </c>
      <c r="U329" s="1" t="s">
        <v>299</v>
      </c>
      <c r="V329" s="1" t="str">
        <f>VLOOKUP(U329,Flughäfen!A:F,6,FALSE)</f>
        <v>München</v>
      </c>
      <c r="W329" s="1" t="s">
        <v>27</v>
      </c>
      <c r="X329" s="1" t="s">
        <v>255</v>
      </c>
      <c r="Y329" s="1" t="s">
        <v>29</v>
      </c>
      <c r="Z329" s="1">
        <v>134</v>
      </c>
      <c r="AA329" s="1">
        <v>134</v>
      </c>
      <c r="AB329" s="1">
        <v>134</v>
      </c>
      <c r="AC329" s="1" t="s">
        <v>482</v>
      </c>
      <c r="AD329" s="1" t="str">
        <f>VLOOKUP(AC329,Legende!$A$5:$B$6,2,FALSE)</f>
        <v>Abfertigung innerhalb 90 Min</v>
      </c>
      <c r="AE329" s="1" t="s">
        <v>63</v>
      </c>
      <c r="AF329" s="6">
        <v>2</v>
      </c>
      <c r="AG329" s="6" t="str">
        <f>VLOOKUP(AF329,Legende!$A$10:$B$16,2,FALSE)</f>
        <v>Dienstag</v>
      </c>
      <c r="AH329" s="2">
        <v>45846</v>
      </c>
      <c r="AI329" s="5">
        <v>0.55555555555556002</v>
      </c>
      <c r="AJ329" s="2">
        <v>45846</v>
      </c>
      <c r="AK329" s="5">
        <v>0.55763888888889002</v>
      </c>
      <c r="AL329" s="2">
        <v>45846</v>
      </c>
      <c r="AM329" s="5">
        <v>0.5625</v>
      </c>
      <c r="AN329" s="1" t="s">
        <v>237</v>
      </c>
      <c r="AO329" s="1" t="str">
        <f>VLOOKUP(AN329,Verkehrsarten!$A:$B,2,FALSE)</f>
        <v>Linienflug</v>
      </c>
      <c r="AP329" s="1" t="s">
        <v>299</v>
      </c>
      <c r="AQ329" s="1" t="s">
        <v>27</v>
      </c>
      <c r="AR329" s="1" t="s">
        <v>255</v>
      </c>
      <c r="AS329" s="1" t="s">
        <v>306</v>
      </c>
      <c r="AT329" s="1" t="s">
        <v>259</v>
      </c>
      <c r="AU329" s="1" t="s">
        <v>29</v>
      </c>
      <c r="AV329" s="1" t="s">
        <v>679</v>
      </c>
      <c r="AW329" s="1">
        <v>154</v>
      </c>
      <c r="AX329" s="1" t="s">
        <v>679</v>
      </c>
      <c r="AY329" s="1" t="s">
        <v>482</v>
      </c>
      <c r="AZ329" s="1" t="str">
        <f>VLOOKUP(AY329,Legende!$A$5:$B$6,2,FALSE)</f>
        <v>Abfertigung innerhalb 90 Min</v>
      </c>
      <c r="BA329" s="1" t="s">
        <v>35</v>
      </c>
      <c r="BB329" s="1">
        <v>83</v>
      </c>
      <c r="BC329" s="30" t="s">
        <v>63</v>
      </c>
      <c r="BD329">
        <v>2</v>
      </c>
      <c r="BE329" s="1" t="str">
        <f>VLOOKUP(BD329,Legende!$A$10:$B$16,2,FALSE)</f>
        <v>Dienstag</v>
      </c>
    </row>
    <row r="330" spans="1:57" x14ac:dyDescent="0.25">
      <c r="A330" s="1" t="s">
        <v>1453</v>
      </c>
      <c r="B330" s="1" t="s">
        <v>180</v>
      </c>
      <c r="C330" s="1" t="s">
        <v>4419</v>
      </c>
      <c r="D330" s="1" t="s">
        <v>1454</v>
      </c>
      <c r="E330" s="1" t="s">
        <v>17</v>
      </c>
      <c r="F330" s="1" t="s">
        <v>17</v>
      </c>
      <c r="G330" s="1" t="s">
        <v>17</v>
      </c>
      <c r="H330" s="3">
        <v>3</v>
      </c>
      <c r="I330" s="1" t="s">
        <v>182</v>
      </c>
      <c r="J330" s="4">
        <v>4</v>
      </c>
      <c r="K330" s="1" t="s">
        <v>23</v>
      </c>
      <c r="L330" s="1" t="s">
        <v>17</v>
      </c>
      <c r="M330" s="1" t="s">
        <v>17</v>
      </c>
      <c r="N330" s="2">
        <v>45846</v>
      </c>
      <c r="O330" s="5">
        <v>0.51527777777778005</v>
      </c>
      <c r="P330" s="2">
        <v>45846</v>
      </c>
      <c r="Q330" s="5">
        <v>0.52361111111111003</v>
      </c>
      <c r="R330" s="2">
        <v>45846</v>
      </c>
      <c r="S330" s="5">
        <v>0.52083333333333004</v>
      </c>
      <c r="T330" s="1" t="s">
        <v>44</v>
      </c>
      <c r="U330" s="1" t="s">
        <v>32</v>
      </c>
      <c r="V330" s="1" t="str">
        <f>VLOOKUP(U330,Flughäfen!A:F,6,FALSE)</f>
        <v>Hamburg</v>
      </c>
      <c r="W330" s="1" t="s">
        <v>27</v>
      </c>
      <c r="X330" s="1" t="s">
        <v>183</v>
      </c>
      <c r="Y330" s="1" t="s">
        <v>29</v>
      </c>
      <c r="Z330" s="1">
        <v>0</v>
      </c>
      <c r="AA330" s="1">
        <v>0</v>
      </c>
      <c r="AB330" s="1">
        <v>0</v>
      </c>
      <c r="AC330" s="1" t="s">
        <v>22</v>
      </c>
      <c r="AD330" s="1" t="str">
        <f>VLOOKUP(AC330,Legende!$A$5:$B$6,2,FALSE)</f>
        <v>getrennte Abfertigung, länger als 90 Min</v>
      </c>
      <c r="AE330" s="1" t="s">
        <v>17</v>
      </c>
      <c r="AF330" s="6">
        <v>2</v>
      </c>
      <c r="AG330" s="6" t="str">
        <f>VLOOKUP(AF330,Legende!$A$10:$B$16,2,FALSE)</f>
        <v>Dienstag</v>
      </c>
      <c r="AH330" s="2">
        <v>45846</v>
      </c>
      <c r="AI330" s="5">
        <v>0.62638888888888999</v>
      </c>
      <c r="AJ330" s="2">
        <v>45846</v>
      </c>
      <c r="AK330" s="5">
        <v>0.62777777777777999</v>
      </c>
      <c r="AL330" s="2">
        <v>45846</v>
      </c>
      <c r="AM330" s="5">
        <v>0.62847222222221999</v>
      </c>
      <c r="AN330" s="1" t="s">
        <v>44</v>
      </c>
      <c r="AO330" s="1" t="str">
        <f>VLOOKUP(AN330,Verkehrsarten!$A:$B,2,FALSE)</f>
        <v>Deutsche Behörden und Regierungsflüge</v>
      </c>
      <c r="AP330" s="1" t="s">
        <v>32</v>
      </c>
      <c r="AQ330" s="1" t="s">
        <v>27</v>
      </c>
      <c r="AR330" s="1" t="s">
        <v>183</v>
      </c>
      <c r="AS330" s="1" t="s">
        <v>17</v>
      </c>
      <c r="AT330" s="1" t="s">
        <v>17</v>
      </c>
      <c r="AU330" s="1" t="s">
        <v>144</v>
      </c>
      <c r="AV330" s="1" t="s">
        <v>23</v>
      </c>
      <c r="AW330" s="1">
        <v>0</v>
      </c>
      <c r="AX330" s="1" t="s">
        <v>23</v>
      </c>
      <c r="AY330" s="1" t="s">
        <v>22</v>
      </c>
      <c r="AZ330" s="1" t="str">
        <f>VLOOKUP(AY330,Legende!$A$5:$B$6,2,FALSE)</f>
        <v>getrennte Abfertigung, länger als 90 Min</v>
      </c>
      <c r="BA330" s="1" t="s">
        <v>17</v>
      </c>
      <c r="BB330" s="1">
        <v>0</v>
      </c>
      <c r="BC330" s="30" t="s">
        <v>17</v>
      </c>
      <c r="BD330">
        <v>2</v>
      </c>
      <c r="BE330" s="1" t="str">
        <f>VLOOKUP(BD330,Legende!$A$10:$B$16,2,FALSE)</f>
        <v>Dienstag</v>
      </c>
    </row>
    <row r="331" spans="1:57" x14ac:dyDescent="0.25">
      <c r="A331" s="1" t="s">
        <v>1455</v>
      </c>
      <c r="B331" s="1" t="s">
        <v>1456</v>
      </c>
      <c r="C331" s="1" t="s">
        <v>4420</v>
      </c>
      <c r="D331" s="1" t="s">
        <v>1457</v>
      </c>
      <c r="E331" s="1" t="s">
        <v>17</v>
      </c>
      <c r="F331" s="1" t="s">
        <v>433</v>
      </c>
      <c r="G331" s="1" t="s">
        <v>434</v>
      </c>
      <c r="H331" s="3">
        <v>80</v>
      </c>
      <c r="I331" s="1" t="s">
        <v>435</v>
      </c>
      <c r="J331" s="4">
        <v>189</v>
      </c>
      <c r="K331" s="1" t="s">
        <v>23</v>
      </c>
      <c r="L331" s="1" t="s">
        <v>17</v>
      </c>
      <c r="M331" s="1" t="s">
        <v>17</v>
      </c>
      <c r="N331" s="2">
        <v>45846</v>
      </c>
      <c r="O331" s="5">
        <v>0.53472222222221999</v>
      </c>
      <c r="P331" s="2">
        <v>45846</v>
      </c>
      <c r="Q331" s="5">
        <v>0.52777777777778001</v>
      </c>
      <c r="R331" s="2">
        <v>45846</v>
      </c>
      <c r="S331" s="5">
        <v>0.52291666666667003</v>
      </c>
      <c r="T331" s="1" t="s">
        <v>237</v>
      </c>
      <c r="U331" s="1" t="s">
        <v>667</v>
      </c>
      <c r="V331" s="1" t="str">
        <f>VLOOKUP(U331,Flughäfen!A:F,6,FALSE)</f>
        <v>Antalya</v>
      </c>
      <c r="W331" s="1" t="s">
        <v>15</v>
      </c>
      <c r="X331" s="1" t="s">
        <v>357</v>
      </c>
      <c r="Y331" s="1" t="s">
        <v>29</v>
      </c>
      <c r="Z331" s="1">
        <v>92</v>
      </c>
      <c r="AA331" s="1">
        <v>92</v>
      </c>
      <c r="AB331" s="1">
        <v>92</v>
      </c>
      <c r="AC331" s="1" t="s">
        <v>482</v>
      </c>
      <c r="AD331" s="1" t="str">
        <f>VLOOKUP(AC331,Legende!$A$5:$B$6,2,FALSE)</f>
        <v>Abfertigung innerhalb 90 Min</v>
      </c>
      <c r="AE331" s="1" t="s">
        <v>41</v>
      </c>
      <c r="AF331" s="6">
        <v>2</v>
      </c>
      <c r="AG331" s="6" t="str">
        <f>VLOOKUP(AF331,Legende!$A$10:$B$16,2,FALSE)</f>
        <v>Dienstag</v>
      </c>
      <c r="AH331" s="2">
        <v>45846</v>
      </c>
      <c r="AI331" s="5">
        <v>0.56944444444443998</v>
      </c>
      <c r="AJ331" s="2">
        <v>45846</v>
      </c>
      <c r="AK331" s="5">
        <v>0.58402777777778003</v>
      </c>
      <c r="AL331" s="2">
        <v>45846</v>
      </c>
      <c r="AM331" s="5">
        <v>0.59861111111110998</v>
      </c>
      <c r="AN331" s="1" t="s">
        <v>237</v>
      </c>
      <c r="AO331" s="1" t="str">
        <f>VLOOKUP(AN331,Verkehrsarten!$A:$B,2,FALSE)</f>
        <v>Linienflug</v>
      </c>
      <c r="AP331" s="1" t="s">
        <v>667</v>
      </c>
      <c r="AQ331" s="1" t="s">
        <v>15</v>
      </c>
      <c r="AR331" s="1" t="s">
        <v>357</v>
      </c>
      <c r="AS331" s="1" t="s">
        <v>358</v>
      </c>
      <c r="AT331" s="1" t="s">
        <v>668</v>
      </c>
      <c r="AU331" s="1" t="s">
        <v>29</v>
      </c>
      <c r="AV331" s="1" t="s">
        <v>1377</v>
      </c>
      <c r="AW331" s="1">
        <v>188</v>
      </c>
      <c r="AX331" s="1" t="s">
        <v>1377</v>
      </c>
      <c r="AY331" s="1" t="s">
        <v>482</v>
      </c>
      <c r="AZ331" s="1" t="str">
        <f>VLOOKUP(AY331,Legende!$A$5:$B$6,2,FALSE)</f>
        <v>Abfertigung innerhalb 90 Min</v>
      </c>
      <c r="BA331" s="1" t="s">
        <v>41</v>
      </c>
      <c r="BB331" s="1">
        <v>159</v>
      </c>
      <c r="BC331" s="30" t="s">
        <v>41</v>
      </c>
      <c r="BD331">
        <v>2</v>
      </c>
      <c r="BE331" s="1" t="str">
        <f>VLOOKUP(BD331,Legende!$A$10:$B$16,2,FALSE)</f>
        <v>Dienstag</v>
      </c>
    </row>
    <row r="332" spans="1:57" x14ac:dyDescent="0.25">
      <c r="A332" s="1" t="s">
        <v>1458</v>
      </c>
      <c r="B332" s="1" t="s">
        <v>1459</v>
      </c>
      <c r="C332" s="1" t="s">
        <v>4420</v>
      </c>
      <c r="D332" s="1" t="s">
        <v>1460</v>
      </c>
      <c r="E332" s="1" t="s">
        <v>17</v>
      </c>
      <c r="F332" s="1" t="s">
        <v>251</v>
      </c>
      <c r="G332" s="1" t="s">
        <v>252</v>
      </c>
      <c r="H332" s="3">
        <v>64</v>
      </c>
      <c r="I332" s="1" t="s">
        <v>253</v>
      </c>
      <c r="J332" s="4">
        <v>142</v>
      </c>
      <c r="K332" s="1" t="s">
        <v>23</v>
      </c>
      <c r="L332" s="1" t="s">
        <v>17</v>
      </c>
      <c r="M332" s="1" t="s">
        <v>17</v>
      </c>
      <c r="N332" s="2">
        <v>45846</v>
      </c>
      <c r="O332" s="5">
        <v>0.51388888888888995</v>
      </c>
      <c r="P332" s="2">
        <v>45846</v>
      </c>
      <c r="Q332" s="5">
        <v>0.52916666666667</v>
      </c>
      <c r="R332" s="2">
        <v>45846</v>
      </c>
      <c r="S332" s="5">
        <v>0.52569444444444002</v>
      </c>
      <c r="T332" s="1" t="s">
        <v>237</v>
      </c>
      <c r="U332" s="1" t="s">
        <v>370</v>
      </c>
      <c r="V332" s="1" t="str">
        <f>VLOOKUP(U332,Flughäfen!A:F,6,FALSE)</f>
        <v>Brüssel</v>
      </c>
      <c r="W332" s="1" t="s">
        <v>44</v>
      </c>
      <c r="X332" s="1" t="s">
        <v>312</v>
      </c>
      <c r="Y332" s="1" t="s">
        <v>29</v>
      </c>
      <c r="Z332" s="1">
        <v>94</v>
      </c>
      <c r="AA332" s="1">
        <v>94</v>
      </c>
      <c r="AB332" s="1">
        <v>94</v>
      </c>
      <c r="AC332" s="1" t="s">
        <v>482</v>
      </c>
      <c r="AD332" s="1" t="str">
        <f>VLOOKUP(AC332,Legende!$A$5:$B$6,2,FALSE)</f>
        <v>Abfertigung innerhalb 90 Min</v>
      </c>
      <c r="AE332" s="1" t="s">
        <v>63</v>
      </c>
      <c r="AF332" s="6">
        <v>2</v>
      </c>
      <c r="AG332" s="6" t="str">
        <f>VLOOKUP(AF332,Legende!$A$10:$B$16,2,FALSE)</f>
        <v>Dienstag</v>
      </c>
      <c r="AH332" s="2">
        <v>45846</v>
      </c>
      <c r="AI332" s="5">
        <v>0.54861111111111005</v>
      </c>
      <c r="AJ332" s="2">
        <v>45846</v>
      </c>
      <c r="AK332" s="5">
        <v>0.57708333333332995</v>
      </c>
      <c r="AL332" s="2">
        <v>45846</v>
      </c>
      <c r="AM332" s="5">
        <v>0.58611111111111003</v>
      </c>
      <c r="AN332" s="1" t="s">
        <v>237</v>
      </c>
      <c r="AO332" s="1" t="str">
        <f>VLOOKUP(AN332,Verkehrsarten!$A:$B,2,FALSE)</f>
        <v>Linienflug</v>
      </c>
      <c r="AP332" s="1" t="s">
        <v>370</v>
      </c>
      <c r="AQ332" s="1" t="s">
        <v>44</v>
      </c>
      <c r="AR332" s="1" t="s">
        <v>312</v>
      </c>
      <c r="AS332" s="1" t="s">
        <v>313</v>
      </c>
      <c r="AT332" s="1" t="s">
        <v>259</v>
      </c>
      <c r="AU332" s="1" t="s">
        <v>29</v>
      </c>
      <c r="AV332" s="1" t="s">
        <v>495</v>
      </c>
      <c r="AW332" s="1">
        <v>61</v>
      </c>
      <c r="AX332" s="1" t="s">
        <v>495</v>
      </c>
      <c r="AY332" s="1" t="s">
        <v>482</v>
      </c>
      <c r="AZ332" s="1" t="str">
        <f>VLOOKUP(AY332,Legende!$A$5:$B$6,2,FALSE)</f>
        <v>Abfertigung innerhalb 90 Min</v>
      </c>
      <c r="BA332" s="1" t="s">
        <v>63</v>
      </c>
      <c r="BB332" s="1">
        <v>32</v>
      </c>
      <c r="BC332" s="30" t="s">
        <v>63</v>
      </c>
      <c r="BD332">
        <v>2</v>
      </c>
      <c r="BE332" s="1" t="str">
        <f>VLOOKUP(BD332,Legende!$A$10:$B$16,2,FALSE)</f>
        <v>Dienstag</v>
      </c>
    </row>
    <row r="333" spans="1:57" x14ac:dyDescent="0.25">
      <c r="A333" s="1" t="s">
        <v>1461</v>
      </c>
      <c r="B333" s="1" t="s">
        <v>773</v>
      </c>
      <c r="C333" s="1" t="s">
        <v>4420</v>
      </c>
      <c r="D333" s="1" t="s">
        <v>1462</v>
      </c>
      <c r="E333" s="1" t="s">
        <v>17</v>
      </c>
      <c r="F333" s="1" t="s">
        <v>284</v>
      </c>
      <c r="G333" s="1" t="s">
        <v>234</v>
      </c>
      <c r="H333" s="3">
        <v>77</v>
      </c>
      <c r="I333" s="1" t="s">
        <v>286</v>
      </c>
      <c r="J333" s="4">
        <v>180</v>
      </c>
      <c r="K333" s="1" t="s">
        <v>23</v>
      </c>
      <c r="L333" s="1" t="s">
        <v>17</v>
      </c>
      <c r="M333" s="1" t="s">
        <v>17</v>
      </c>
      <c r="N333" s="2">
        <v>45846</v>
      </c>
      <c r="O333" s="5">
        <v>0.53125</v>
      </c>
      <c r="P333" s="2">
        <v>45846</v>
      </c>
      <c r="Q333" s="5">
        <v>0.53472222222221999</v>
      </c>
      <c r="R333" s="2">
        <v>45846</v>
      </c>
      <c r="S333" s="5">
        <v>0.53194444444444</v>
      </c>
      <c r="T333" s="1" t="s">
        <v>237</v>
      </c>
      <c r="U333" s="1" t="s">
        <v>1153</v>
      </c>
      <c r="V333" s="1" t="str">
        <f>VLOOKUP(U333,Flughäfen!A:F,6,FALSE)</f>
        <v>Valencia</v>
      </c>
      <c r="W333" s="1" t="s">
        <v>44</v>
      </c>
      <c r="X333" s="1" t="s">
        <v>346</v>
      </c>
      <c r="Y333" s="1" t="s">
        <v>29</v>
      </c>
      <c r="Z333" s="1">
        <v>117</v>
      </c>
      <c r="AA333" s="1">
        <v>117</v>
      </c>
      <c r="AB333" s="1">
        <v>117</v>
      </c>
      <c r="AC333" s="1" t="s">
        <v>22</v>
      </c>
      <c r="AD333" s="1" t="str">
        <f>VLOOKUP(AC333,Legende!$A$5:$B$6,2,FALSE)</f>
        <v>getrennte Abfertigung, länger als 90 Min</v>
      </c>
      <c r="AE333" s="1" t="s">
        <v>41</v>
      </c>
      <c r="AF333" s="6">
        <v>2</v>
      </c>
      <c r="AG333" s="6" t="str">
        <f>VLOOKUP(AF333,Legende!$A$10:$B$16,2,FALSE)</f>
        <v>Dienstag</v>
      </c>
      <c r="AH333" s="2">
        <v>45846</v>
      </c>
      <c r="AI333" s="5">
        <v>0.77777777777778001</v>
      </c>
      <c r="AJ333" s="2">
        <v>45846</v>
      </c>
      <c r="AK333" s="5">
        <v>0.78263888888888999</v>
      </c>
      <c r="AL333" s="2">
        <v>45846</v>
      </c>
      <c r="AM333" s="5">
        <v>0.78749999999999998</v>
      </c>
      <c r="AN333" s="1" t="s">
        <v>237</v>
      </c>
      <c r="AO333" s="1" t="str">
        <f>VLOOKUP(AN333,Verkehrsarten!$A:$B,2,FALSE)</f>
        <v>Linienflug</v>
      </c>
      <c r="AP333" s="1" t="s">
        <v>843</v>
      </c>
      <c r="AQ333" s="1" t="s">
        <v>44</v>
      </c>
      <c r="AR333" s="1" t="s">
        <v>371</v>
      </c>
      <c r="AS333" s="1" t="s">
        <v>373</v>
      </c>
      <c r="AT333" s="1" t="s">
        <v>245</v>
      </c>
      <c r="AU333" s="1" t="s">
        <v>34</v>
      </c>
      <c r="AV333" s="1" t="s">
        <v>891</v>
      </c>
      <c r="AW333" s="1">
        <v>149</v>
      </c>
      <c r="AX333" s="1" t="s">
        <v>891</v>
      </c>
      <c r="AY333" s="1" t="s">
        <v>22</v>
      </c>
      <c r="AZ333" s="1" t="str">
        <f>VLOOKUP(AY333,Legende!$A$5:$B$6,2,FALSE)</f>
        <v>getrennte Abfertigung, länger als 90 Min</v>
      </c>
      <c r="BA333" s="1" t="s">
        <v>41</v>
      </c>
      <c r="BB333" s="1">
        <v>61</v>
      </c>
      <c r="BC333" s="30" t="s">
        <v>41</v>
      </c>
      <c r="BD333">
        <v>2</v>
      </c>
      <c r="BE333" s="1" t="str">
        <f>VLOOKUP(BD333,Legende!$A$10:$B$16,2,FALSE)</f>
        <v>Dienstag</v>
      </c>
    </row>
    <row r="334" spans="1:57" x14ac:dyDescent="0.25">
      <c r="A334" s="1" t="s">
        <v>1463</v>
      </c>
      <c r="B334" s="1" t="s">
        <v>1464</v>
      </c>
      <c r="C334" s="1" t="s">
        <v>4420</v>
      </c>
      <c r="D334" s="1" t="s">
        <v>1465</v>
      </c>
      <c r="E334" s="1" t="s">
        <v>17</v>
      </c>
      <c r="F334" s="1" t="s">
        <v>284</v>
      </c>
      <c r="G334" s="1" t="s">
        <v>285</v>
      </c>
      <c r="H334" s="3">
        <v>74</v>
      </c>
      <c r="I334" s="1" t="s">
        <v>286</v>
      </c>
      <c r="J334" s="4">
        <v>174</v>
      </c>
      <c r="K334" s="1" t="s">
        <v>23</v>
      </c>
      <c r="L334" s="1" t="s">
        <v>17</v>
      </c>
      <c r="M334" s="1" t="s">
        <v>17</v>
      </c>
      <c r="N334" s="2">
        <v>45846</v>
      </c>
      <c r="O334" s="5">
        <v>0.53819444444443998</v>
      </c>
      <c r="P334" s="2">
        <v>45846</v>
      </c>
      <c r="Q334" s="5">
        <v>0.54027777777777997</v>
      </c>
      <c r="R334" s="2">
        <v>45846</v>
      </c>
      <c r="S334" s="5">
        <v>0.53541666666666998</v>
      </c>
      <c r="T334" s="1" t="s">
        <v>237</v>
      </c>
      <c r="U334" s="1" t="s">
        <v>847</v>
      </c>
      <c r="V334" s="1" t="str">
        <f>VLOOKUP(U334,Flughäfen!A:F,6,FALSE)</f>
        <v>Dublin</v>
      </c>
      <c r="W334" s="1" t="s">
        <v>44</v>
      </c>
      <c r="X334" s="1" t="s">
        <v>240</v>
      </c>
      <c r="Y334" s="1" t="s">
        <v>29</v>
      </c>
      <c r="Z334" s="1">
        <v>163</v>
      </c>
      <c r="AA334" s="1">
        <v>163</v>
      </c>
      <c r="AB334" s="1">
        <v>163</v>
      </c>
      <c r="AC334" s="1" t="s">
        <v>482</v>
      </c>
      <c r="AD334" s="1" t="str">
        <f>VLOOKUP(AC334,Legende!$A$5:$B$6,2,FALSE)</f>
        <v>Abfertigung innerhalb 90 Min</v>
      </c>
      <c r="AE334" s="1" t="s">
        <v>63</v>
      </c>
      <c r="AF334" s="6">
        <v>2</v>
      </c>
      <c r="AG334" s="6" t="str">
        <f>VLOOKUP(AF334,Legende!$A$10:$B$16,2,FALSE)</f>
        <v>Dienstag</v>
      </c>
      <c r="AH334" s="2">
        <v>45846</v>
      </c>
      <c r="AI334" s="5">
        <v>0.56597222222221999</v>
      </c>
      <c r="AJ334" s="2">
        <v>45846</v>
      </c>
      <c r="AK334" s="5">
        <v>0.58263888888889004</v>
      </c>
      <c r="AL334" s="2">
        <v>45846</v>
      </c>
      <c r="AM334" s="5">
        <v>0.59305555555556</v>
      </c>
      <c r="AN334" s="1" t="s">
        <v>237</v>
      </c>
      <c r="AO334" s="1" t="str">
        <f>VLOOKUP(AN334,Verkehrsarten!$A:$B,2,FALSE)</f>
        <v>Linienflug</v>
      </c>
      <c r="AP334" s="1" t="s">
        <v>847</v>
      </c>
      <c r="AQ334" s="1" t="s">
        <v>44</v>
      </c>
      <c r="AR334" s="1" t="s">
        <v>240</v>
      </c>
      <c r="AS334" s="1" t="s">
        <v>848</v>
      </c>
      <c r="AT334" s="1" t="s">
        <v>1466</v>
      </c>
      <c r="AU334" s="1" t="s">
        <v>29</v>
      </c>
      <c r="AV334" s="1" t="s">
        <v>379</v>
      </c>
      <c r="AW334" s="1">
        <v>165</v>
      </c>
      <c r="AX334" s="1" t="s">
        <v>379</v>
      </c>
      <c r="AY334" s="1" t="s">
        <v>482</v>
      </c>
      <c r="AZ334" s="1" t="str">
        <f>VLOOKUP(AY334,Legende!$A$5:$B$6,2,FALSE)</f>
        <v>Abfertigung innerhalb 90 Min</v>
      </c>
      <c r="BA334" s="1" t="s">
        <v>41</v>
      </c>
      <c r="BB334" s="1">
        <v>159</v>
      </c>
      <c r="BC334" s="30" t="s">
        <v>63</v>
      </c>
      <c r="BD334">
        <v>2</v>
      </c>
      <c r="BE334" s="1" t="str">
        <f>VLOOKUP(BD334,Legende!$A$10:$B$16,2,FALSE)</f>
        <v>Dienstag</v>
      </c>
    </row>
    <row r="335" spans="1:57" x14ac:dyDescent="0.25">
      <c r="A335" s="1" t="s">
        <v>1467</v>
      </c>
      <c r="B335" s="1" t="s">
        <v>343</v>
      </c>
      <c r="C335" s="1" t="s">
        <v>4420</v>
      </c>
      <c r="D335" s="1" t="s">
        <v>1468</v>
      </c>
      <c r="E335" s="1" t="s">
        <v>17</v>
      </c>
      <c r="F335" s="1" t="s">
        <v>251</v>
      </c>
      <c r="G335" s="1" t="s">
        <v>252</v>
      </c>
      <c r="H335" s="3">
        <v>68</v>
      </c>
      <c r="I335" s="1" t="s">
        <v>253</v>
      </c>
      <c r="J335" s="4">
        <v>150</v>
      </c>
      <c r="K335" s="1" t="s">
        <v>23</v>
      </c>
      <c r="L335" s="1" t="s">
        <v>17</v>
      </c>
      <c r="M335" s="1" t="s">
        <v>17</v>
      </c>
      <c r="N335" s="2">
        <v>45846</v>
      </c>
      <c r="O335" s="5">
        <v>0.54513888888888995</v>
      </c>
      <c r="P335" s="2">
        <v>45846</v>
      </c>
      <c r="Q335" s="5">
        <v>0.54305555555555995</v>
      </c>
      <c r="R335" s="2">
        <v>45846</v>
      </c>
      <c r="S335" s="5">
        <v>0.53958333333332997</v>
      </c>
      <c r="T335" s="1" t="s">
        <v>237</v>
      </c>
      <c r="U335" s="1" t="s">
        <v>242</v>
      </c>
      <c r="V335" s="1" t="str">
        <f>VLOOKUP(U335,Flughäfen!A:F,6,FALSE)</f>
        <v>Barcelona</v>
      </c>
      <c r="W335" s="1" t="s">
        <v>44</v>
      </c>
      <c r="X335" s="1" t="s">
        <v>386</v>
      </c>
      <c r="Y335" s="1" t="s">
        <v>29</v>
      </c>
      <c r="Z335" s="1">
        <v>94</v>
      </c>
      <c r="AA335" s="1">
        <v>94</v>
      </c>
      <c r="AB335" s="1">
        <v>94</v>
      </c>
      <c r="AC335" s="1" t="s">
        <v>482</v>
      </c>
      <c r="AD335" s="1" t="str">
        <f>VLOOKUP(AC335,Legende!$A$5:$B$6,2,FALSE)</f>
        <v>Abfertigung innerhalb 90 Min</v>
      </c>
      <c r="AE335" s="1" t="s">
        <v>41</v>
      </c>
      <c r="AF335" s="6">
        <v>2</v>
      </c>
      <c r="AG335" s="6" t="str">
        <f>VLOOKUP(AF335,Legende!$A$10:$B$16,2,FALSE)</f>
        <v>Dienstag</v>
      </c>
      <c r="AH335" s="2">
        <v>45846</v>
      </c>
      <c r="AI335" s="5">
        <v>0.57638888888888995</v>
      </c>
      <c r="AJ335" s="2">
        <v>45846</v>
      </c>
      <c r="AK335" s="5">
        <v>0.57638888888888995</v>
      </c>
      <c r="AL335" s="2">
        <v>45846</v>
      </c>
      <c r="AM335" s="5">
        <v>0.58402777777778003</v>
      </c>
      <c r="AN335" s="1" t="s">
        <v>237</v>
      </c>
      <c r="AO335" s="1" t="str">
        <f>VLOOKUP(AN335,Verkehrsarten!$A:$B,2,FALSE)</f>
        <v>Linienflug</v>
      </c>
      <c r="AP335" s="1" t="s">
        <v>377</v>
      </c>
      <c r="AQ335" s="1" t="s">
        <v>44</v>
      </c>
      <c r="AR335" s="1" t="s">
        <v>386</v>
      </c>
      <c r="AS335" s="1" t="s">
        <v>502</v>
      </c>
      <c r="AT335" s="1" t="s">
        <v>245</v>
      </c>
      <c r="AU335" s="1" t="s">
        <v>29</v>
      </c>
      <c r="AV335" s="1" t="s">
        <v>632</v>
      </c>
      <c r="AW335" s="1">
        <v>83</v>
      </c>
      <c r="AX335" s="1" t="s">
        <v>632</v>
      </c>
      <c r="AY335" s="1" t="s">
        <v>482</v>
      </c>
      <c r="AZ335" s="1" t="str">
        <f>VLOOKUP(AY335,Legende!$A$5:$B$6,2,FALSE)</f>
        <v>Abfertigung innerhalb 90 Min</v>
      </c>
      <c r="BA335" s="1" t="s">
        <v>41</v>
      </c>
      <c r="BB335" s="1">
        <v>29</v>
      </c>
      <c r="BC335" s="30" t="s">
        <v>41</v>
      </c>
      <c r="BD335">
        <v>2</v>
      </c>
      <c r="BE335" s="1" t="str">
        <f>VLOOKUP(BD335,Legende!$A$10:$B$16,2,FALSE)</f>
        <v>Dienstag</v>
      </c>
    </row>
    <row r="336" spans="1:57" x14ac:dyDescent="0.25">
      <c r="A336" s="1" t="s">
        <v>1469</v>
      </c>
      <c r="B336" s="1" t="s">
        <v>1297</v>
      </c>
      <c r="C336" s="1" t="s">
        <v>4420</v>
      </c>
      <c r="D336" s="1" t="s">
        <v>1470</v>
      </c>
      <c r="E336" s="1" t="s">
        <v>17</v>
      </c>
      <c r="F336" s="1" t="s">
        <v>251</v>
      </c>
      <c r="G336" s="1" t="s">
        <v>252</v>
      </c>
      <c r="H336" s="3">
        <v>68</v>
      </c>
      <c r="I336" s="1" t="s">
        <v>253</v>
      </c>
      <c r="J336" s="4">
        <v>138</v>
      </c>
      <c r="K336" s="1" t="s">
        <v>23</v>
      </c>
      <c r="L336" s="1" t="s">
        <v>17</v>
      </c>
      <c r="M336" s="1" t="s">
        <v>17</v>
      </c>
      <c r="N336" s="2">
        <v>45846</v>
      </c>
      <c r="O336" s="5">
        <v>0.54513888888888995</v>
      </c>
      <c r="P336" s="2">
        <v>45846</v>
      </c>
      <c r="Q336" s="5">
        <v>0.54722222222221995</v>
      </c>
      <c r="R336" s="2">
        <v>45846</v>
      </c>
      <c r="S336" s="5">
        <v>0.54374999999999996</v>
      </c>
      <c r="T336" s="1" t="s">
        <v>237</v>
      </c>
      <c r="U336" s="1" t="s">
        <v>51</v>
      </c>
      <c r="V336" s="1" t="str">
        <f>VLOOKUP(U336,Flughäfen!A:F,6,FALSE)</f>
        <v>Frankfurt</v>
      </c>
      <c r="W336" s="1" t="s">
        <v>27</v>
      </c>
      <c r="X336" s="1" t="s">
        <v>265</v>
      </c>
      <c r="Y336" s="1" t="s">
        <v>29</v>
      </c>
      <c r="Z336" s="1">
        <v>95</v>
      </c>
      <c r="AA336" s="1">
        <v>95</v>
      </c>
      <c r="AB336" s="1">
        <v>95</v>
      </c>
      <c r="AC336" s="1" t="s">
        <v>482</v>
      </c>
      <c r="AD336" s="1" t="str">
        <f>VLOOKUP(AC336,Legende!$A$5:$B$6,2,FALSE)</f>
        <v>Abfertigung innerhalb 90 Min</v>
      </c>
      <c r="AE336" s="1" t="s">
        <v>63</v>
      </c>
      <c r="AF336" s="6">
        <v>2</v>
      </c>
      <c r="AG336" s="6" t="str">
        <f>VLOOKUP(AF336,Legende!$A$10:$B$16,2,FALSE)</f>
        <v>Dienstag</v>
      </c>
      <c r="AH336" s="2">
        <v>45846</v>
      </c>
      <c r="AI336" s="5">
        <v>0.58333333333333004</v>
      </c>
      <c r="AJ336" s="2">
        <v>45846</v>
      </c>
      <c r="AK336" s="5">
        <v>0.58125000000000004</v>
      </c>
      <c r="AL336" s="2">
        <v>45846</v>
      </c>
      <c r="AM336" s="5">
        <v>0.59166666666667</v>
      </c>
      <c r="AN336" s="1" t="s">
        <v>237</v>
      </c>
      <c r="AO336" s="1" t="str">
        <f>VLOOKUP(AN336,Verkehrsarten!$A:$B,2,FALSE)</f>
        <v>Linienflug</v>
      </c>
      <c r="AP336" s="1" t="s">
        <v>51</v>
      </c>
      <c r="AQ336" s="1" t="s">
        <v>27</v>
      </c>
      <c r="AR336" s="1" t="s">
        <v>265</v>
      </c>
      <c r="AS336" s="1" t="s">
        <v>268</v>
      </c>
      <c r="AT336" s="1" t="s">
        <v>259</v>
      </c>
      <c r="AU336" s="1" t="s">
        <v>29</v>
      </c>
      <c r="AV336" s="1" t="s">
        <v>1018</v>
      </c>
      <c r="AW336" s="1">
        <v>115</v>
      </c>
      <c r="AX336" s="1" t="s">
        <v>1018</v>
      </c>
      <c r="AY336" s="1" t="s">
        <v>482</v>
      </c>
      <c r="AZ336" s="1" t="str">
        <f>VLOOKUP(AY336,Legende!$A$5:$B$6,2,FALSE)</f>
        <v>Abfertigung innerhalb 90 Min</v>
      </c>
      <c r="BA336" s="1" t="s">
        <v>35</v>
      </c>
      <c r="BB336" s="1">
        <v>60</v>
      </c>
      <c r="BC336" s="30" t="s">
        <v>63</v>
      </c>
      <c r="BD336">
        <v>2</v>
      </c>
      <c r="BE336" s="1" t="str">
        <f>VLOOKUP(BD336,Legende!$A$10:$B$16,2,FALSE)</f>
        <v>Dienstag</v>
      </c>
    </row>
    <row r="337" spans="1:57" x14ac:dyDescent="0.25">
      <c r="A337" s="1" t="s">
        <v>1471</v>
      </c>
      <c r="B337" s="1" t="s">
        <v>1472</v>
      </c>
      <c r="C337" s="1" t="s">
        <v>4420</v>
      </c>
      <c r="D337" s="1" t="s">
        <v>1473</v>
      </c>
      <c r="E337" s="1" t="s">
        <v>17</v>
      </c>
      <c r="F337" s="1" t="s">
        <v>17</v>
      </c>
      <c r="G337" s="1" t="s">
        <v>394</v>
      </c>
      <c r="H337" s="3">
        <v>341</v>
      </c>
      <c r="I337" s="1" t="s">
        <v>881</v>
      </c>
      <c r="J337" s="4">
        <v>360</v>
      </c>
      <c r="K337" s="1" t="s">
        <v>23</v>
      </c>
      <c r="L337" s="1" t="s">
        <v>17</v>
      </c>
      <c r="M337" s="32" t="s">
        <v>4421</v>
      </c>
      <c r="N337" s="2">
        <v>45846</v>
      </c>
      <c r="O337" s="5">
        <v>0.56597222222221999</v>
      </c>
      <c r="P337" s="2">
        <v>45846</v>
      </c>
      <c r="Q337" s="5">
        <v>0.54722222222221995</v>
      </c>
      <c r="R337" s="2">
        <v>45846</v>
      </c>
      <c r="S337" s="5">
        <v>0.54166666666666996</v>
      </c>
      <c r="T337" s="1" t="s">
        <v>237</v>
      </c>
      <c r="U337" s="1" t="s">
        <v>882</v>
      </c>
      <c r="V337" s="1" t="str">
        <f>VLOOKUP(U337,Flughäfen!A:F,6,FALSE)</f>
        <v>Dubai</v>
      </c>
      <c r="W337" s="1" t="s">
        <v>15</v>
      </c>
      <c r="X337" s="1" t="s">
        <v>57</v>
      </c>
      <c r="Y337" s="1" t="s">
        <v>29</v>
      </c>
      <c r="Z337" s="1">
        <v>91</v>
      </c>
      <c r="AA337" s="1">
        <v>91</v>
      </c>
      <c r="AB337" s="1">
        <v>91</v>
      </c>
      <c r="AC337" s="1" t="s">
        <v>22</v>
      </c>
      <c r="AD337" s="1" t="str">
        <f>VLOOKUP(AC337,Legende!$A$5:$B$6,2,FALSE)</f>
        <v>getrennte Abfertigung, länger als 90 Min</v>
      </c>
      <c r="AE337" s="1" t="s">
        <v>41</v>
      </c>
      <c r="AF337" s="6">
        <v>2</v>
      </c>
      <c r="AG337" s="6" t="str">
        <f>VLOOKUP(AF337,Legende!$A$10:$B$16,2,FALSE)</f>
        <v>Dienstag</v>
      </c>
      <c r="AH337" s="2">
        <v>45846</v>
      </c>
      <c r="AI337" s="5">
        <v>0.64583333333333004</v>
      </c>
      <c r="AJ337" s="2">
        <v>45846</v>
      </c>
      <c r="AK337" s="5">
        <v>0.64930555555556002</v>
      </c>
      <c r="AL337" s="2">
        <v>45846</v>
      </c>
      <c r="AM337" s="5">
        <v>0.65486111111111001</v>
      </c>
      <c r="AN337" s="1" t="s">
        <v>237</v>
      </c>
      <c r="AO337" s="1" t="str">
        <f>VLOOKUP(AN337,Verkehrsarten!$A:$B,2,FALSE)</f>
        <v>Linienflug</v>
      </c>
      <c r="AP337" s="1" t="s">
        <v>882</v>
      </c>
      <c r="AQ337" s="1" t="s">
        <v>15</v>
      </c>
      <c r="AR337" s="1" t="s">
        <v>57</v>
      </c>
      <c r="AS337" s="1" t="s">
        <v>514</v>
      </c>
      <c r="AT337" s="1" t="s">
        <v>884</v>
      </c>
      <c r="AU337" s="1" t="s">
        <v>34</v>
      </c>
      <c r="AV337" s="1" t="s">
        <v>1474</v>
      </c>
      <c r="AW337" s="1">
        <v>317</v>
      </c>
      <c r="AX337" s="1" t="s">
        <v>1474</v>
      </c>
      <c r="AY337" s="1" t="s">
        <v>22</v>
      </c>
      <c r="AZ337" s="1" t="str">
        <f>VLOOKUP(AY337,Legende!$A$5:$B$6,2,FALSE)</f>
        <v>getrennte Abfertigung, länger als 90 Min</v>
      </c>
      <c r="BA337" s="1" t="s">
        <v>35</v>
      </c>
      <c r="BB337" s="1">
        <v>359</v>
      </c>
      <c r="BC337" s="30" t="s">
        <v>41</v>
      </c>
      <c r="BD337">
        <v>2</v>
      </c>
      <c r="BE337" s="1" t="str">
        <f>VLOOKUP(BD337,Legende!$A$10:$B$16,2,FALSE)</f>
        <v>Dienstag</v>
      </c>
    </row>
    <row r="338" spans="1:57" x14ac:dyDescent="0.25">
      <c r="A338" s="1" t="s">
        <v>1475</v>
      </c>
      <c r="B338" s="1" t="s">
        <v>1476</v>
      </c>
      <c r="C338" s="1" t="s">
        <v>4420</v>
      </c>
      <c r="D338" s="1" t="s">
        <v>1477</v>
      </c>
      <c r="E338" s="1" t="s">
        <v>17</v>
      </c>
      <c r="F338" s="1" t="s">
        <v>17</v>
      </c>
      <c r="G338" s="1" t="s">
        <v>592</v>
      </c>
      <c r="H338" s="3">
        <v>38</v>
      </c>
      <c r="I338" s="1" t="s">
        <v>1111</v>
      </c>
      <c r="J338" s="4">
        <v>88</v>
      </c>
      <c r="K338" s="1" t="s">
        <v>23</v>
      </c>
      <c r="L338" s="1" t="s">
        <v>17</v>
      </c>
      <c r="M338" s="1" t="s">
        <v>17</v>
      </c>
      <c r="N338" s="2">
        <v>45846</v>
      </c>
      <c r="O338" s="5">
        <v>0.54861111111111005</v>
      </c>
      <c r="P338" s="2">
        <v>45846</v>
      </c>
      <c r="Q338" s="5">
        <v>0.54930555555556004</v>
      </c>
      <c r="R338" s="2">
        <v>45846</v>
      </c>
      <c r="S338" s="5">
        <v>0.54583333333332995</v>
      </c>
      <c r="T338" s="1" t="s">
        <v>237</v>
      </c>
      <c r="U338" s="1" t="s">
        <v>1056</v>
      </c>
      <c r="V338" s="1" t="str">
        <f>VLOOKUP(U338,Flughäfen!A:F,6,FALSE)</f>
        <v>Stockholm</v>
      </c>
      <c r="W338" s="1" t="s">
        <v>44</v>
      </c>
      <c r="X338" s="1" t="s">
        <v>552</v>
      </c>
      <c r="Y338" s="1" t="s">
        <v>29</v>
      </c>
      <c r="Z338" s="1">
        <v>80</v>
      </c>
      <c r="AA338" s="1">
        <v>80</v>
      </c>
      <c r="AB338" s="1">
        <v>80</v>
      </c>
      <c r="AC338" s="1" t="s">
        <v>482</v>
      </c>
      <c r="AD338" s="1" t="str">
        <f>VLOOKUP(AC338,Legende!$A$5:$B$6,2,FALSE)</f>
        <v>Abfertigung innerhalb 90 Min</v>
      </c>
      <c r="AE338" s="1" t="s">
        <v>63</v>
      </c>
      <c r="AF338" s="6">
        <v>2</v>
      </c>
      <c r="AG338" s="6" t="str">
        <f>VLOOKUP(AF338,Legende!$A$10:$B$16,2,FALSE)</f>
        <v>Dienstag</v>
      </c>
      <c r="AH338" s="2">
        <v>45846</v>
      </c>
      <c r="AI338" s="5">
        <v>0.57638888888888995</v>
      </c>
      <c r="AJ338" s="2">
        <v>45846</v>
      </c>
      <c r="AK338" s="5">
        <v>0.57777777777778005</v>
      </c>
      <c r="AL338" s="2">
        <v>45846</v>
      </c>
      <c r="AM338" s="5">
        <v>0.58541666666667003</v>
      </c>
      <c r="AN338" s="1" t="s">
        <v>237</v>
      </c>
      <c r="AO338" s="1" t="str">
        <f>VLOOKUP(AN338,Verkehrsarten!$A:$B,2,FALSE)</f>
        <v>Linienflug</v>
      </c>
      <c r="AP338" s="1" t="s">
        <v>1056</v>
      </c>
      <c r="AQ338" s="1" t="s">
        <v>44</v>
      </c>
      <c r="AR338" s="1" t="s">
        <v>552</v>
      </c>
      <c r="AS338" s="1" t="s">
        <v>830</v>
      </c>
      <c r="AT338" s="1" t="s">
        <v>195</v>
      </c>
      <c r="AU338" s="1" t="s">
        <v>29</v>
      </c>
      <c r="AV338" s="1" t="s">
        <v>574</v>
      </c>
      <c r="AW338" s="1">
        <v>70</v>
      </c>
      <c r="AX338" s="1" t="s">
        <v>574</v>
      </c>
      <c r="AY338" s="1" t="s">
        <v>482</v>
      </c>
      <c r="AZ338" s="1" t="str">
        <f>VLOOKUP(AY338,Legende!$A$5:$B$6,2,FALSE)</f>
        <v>Abfertigung innerhalb 90 Min</v>
      </c>
      <c r="BA338" s="1" t="s">
        <v>63</v>
      </c>
      <c r="BB338" s="1">
        <v>49</v>
      </c>
      <c r="BC338" s="30" t="s">
        <v>63</v>
      </c>
      <c r="BD338">
        <v>2</v>
      </c>
      <c r="BE338" s="1" t="str">
        <f>VLOOKUP(BD338,Legende!$A$10:$B$16,2,FALSE)</f>
        <v>Dienstag</v>
      </c>
    </row>
    <row r="339" spans="1:57" x14ac:dyDescent="0.25">
      <c r="A339" s="1" t="s">
        <v>1478</v>
      </c>
      <c r="B339" s="1" t="s">
        <v>452</v>
      </c>
      <c r="C339" s="1" t="s">
        <v>4420</v>
      </c>
      <c r="D339" s="1" t="s">
        <v>1479</v>
      </c>
      <c r="E339" s="1" t="s">
        <v>17</v>
      </c>
      <c r="F339" s="1" t="s">
        <v>284</v>
      </c>
      <c r="G339" s="1" t="s">
        <v>285</v>
      </c>
      <c r="H339" s="3">
        <v>77</v>
      </c>
      <c r="I339" s="1" t="s">
        <v>286</v>
      </c>
      <c r="J339" s="4">
        <v>180</v>
      </c>
      <c r="K339" s="1" t="s">
        <v>23</v>
      </c>
      <c r="L339" s="1" t="s">
        <v>17</v>
      </c>
      <c r="M339" s="1" t="s">
        <v>17</v>
      </c>
      <c r="N339" s="2">
        <v>45846</v>
      </c>
      <c r="O339" s="5">
        <v>0.55902777777778001</v>
      </c>
      <c r="P339" s="2">
        <v>45846</v>
      </c>
      <c r="Q339" s="5">
        <v>0.55902777777778001</v>
      </c>
      <c r="R339" s="2">
        <v>45846</v>
      </c>
      <c r="S339" s="5">
        <v>0.55486111111111003</v>
      </c>
      <c r="T339" s="1" t="s">
        <v>237</v>
      </c>
      <c r="U339" s="1" t="s">
        <v>454</v>
      </c>
      <c r="V339" s="1" t="str">
        <f>VLOOKUP(U339,Flughäfen!A:F,6,FALSE)</f>
        <v>Porto</v>
      </c>
      <c r="W339" s="1" t="s">
        <v>44</v>
      </c>
      <c r="X339" s="1" t="s">
        <v>123</v>
      </c>
      <c r="Y339" s="1" t="s">
        <v>29</v>
      </c>
      <c r="Z339" s="1">
        <v>150</v>
      </c>
      <c r="AA339" s="1">
        <v>150</v>
      </c>
      <c r="AB339" s="1">
        <v>150</v>
      </c>
      <c r="AC339" s="1" t="s">
        <v>482</v>
      </c>
      <c r="AD339" s="1" t="str">
        <f>VLOOKUP(AC339,Legende!$A$5:$B$6,2,FALSE)</f>
        <v>Abfertigung innerhalb 90 Min</v>
      </c>
      <c r="AE339" s="1" t="s">
        <v>41</v>
      </c>
      <c r="AF339" s="6">
        <v>2</v>
      </c>
      <c r="AG339" s="6" t="str">
        <f>VLOOKUP(AF339,Legende!$A$10:$B$16,2,FALSE)</f>
        <v>Dienstag</v>
      </c>
      <c r="AH339" s="2">
        <v>45846</v>
      </c>
      <c r="AI339" s="5">
        <v>0.59375</v>
      </c>
      <c r="AJ339" s="2">
        <v>45846</v>
      </c>
      <c r="AK339" s="5">
        <v>0.59375</v>
      </c>
      <c r="AL339" s="2">
        <v>45846</v>
      </c>
      <c r="AM339" s="5">
        <v>0.60416666666666996</v>
      </c>
      <c r="AN339" s="1" t="s">
        <v>237</v>
      </c>
      <c r="AO339" s="1" t="str">
        <f>VLOOKUP(AN339,Verkehrsarten!$A:$B,2,FALSE)</f>
        <v>Linienflug</v>
      </c>
      <c r="AP339" s="1" t="s">
        <v>477</v>
      </c>
      <c r="AQ339" s="1" t="s">
        <v>44</v>
      </c>
      <c r="AR339" s="1" t="s">
        <v>123</v>
      </c>
      <c r="AS339" s="1" t="s">
        <v>443</v>
      </c>
      <c r="AT339" s="1" t="s">
        <v>245</v>
      </c>
      <c r="AU339" s="1" t="s">
        <v>29</v>
      </c>
      <c r="AV339" s="1" t="s">
        <v>612</v>
      </c>
      <c r="AW339" s="1">
        <v>99</v>
      </c>
      <c r="AX339" s="1" t="s">
        <v>612</v>
      </c>
      <c r="AY339" s="1" t="s">
        <v>482</v>
      </c>
      <c r="AZ339" s="1" t="str">
        <f>VLOOKUP(AY339,Legende!$A$5:$B$6,2,FALSE)</f>
        <v>Abfertigung innerhalb 90 Min</v>
      </c>
      <c r="BA339" s="1" t="s">
        <v>41</v>
      </c>
      <c r="BB339" s="1">
        <v>45</v>
      </c>
      <c r="BC339" s="30" t="s">
        <v>41</v>
      </c>
      <c r="BD339">
        <v>2</v>
      </c>
      <c r="BE339" s="1" t="str">
        <f>VLOOKUP(BD339,Legende!$A$10:$B$16,2,FALSE)</f>
        <v>Dienstag</v>
      </c>
    </row>
    <row r="340" spans="1:57" x14ac:dyDescent="0.25">
      <c r="A340" s="1" t="s">
        <v>1480</v>
      </c>
      <c r="B340" s="1" t="s">
        <v>1481</v>
      </c>
      <c r="C340" s="1" t="s">
        <v>4420</v>
      </c>
      <c r="D340" s="1" t="s">
        <v>1482</v>
      </c>
      <c r="E340" s="1" t="s">
        <v>17</v>
      </c>
      <c r="F340" s="1" t="s">
        <v>284</v>
      </c>
      <c r="G340" s="1" t="s">
        <v>285</v>
      </c>
      <c r="H340" s="3">
        <v>72</v>
      </c>
      <c r="I340" s="1" t="s">
        <v>286</v>
      </c>
      <c r="J340" s="4">
        <v>180</v>
      </c>
      <c r="K340" s="1" t="s">
        <v>23</v>
      </c>
      <c r="L340" s="1" t="s">
        <v>17</v>
      </c>
      <c r="M340" s="1" t="s">
        <v>17</v>
      </c>
      <c r="N340" s="2">
        <v>45846</v>
      </c>
      <c r="O340" s="5">
        <v>0.57291666666666996</v>
      </c>
      <c r="P340" s="2">
        <v>45846</v>
      </c>
      <c r="Q340" s="5">
        <v>0.56041666666667</v>
      </c>
      <c r="R340" s="2">
        <v>45846</v>
      </c>
      <c r="S340" s="5">
        <v>0.55694444444444002</v>
      </c>
      <c r="T340" s="1" t="s">
        <v>237</v>
      </c>
      <c r="U340" s="1" t="s">
        <v>1334</v>
      </c>
      <c r="V340" s="1" t="str">
        <f>VLOOKUP(U340,Flughäfen!A:F,6,FALSE)</f>
        <v>Varna</v>
      </c>
      <c r="W340" s="1" t="s">
        <v>44</v>
      </c>
      <c r="X340" s="1" t="s">
        <v>857</v>
      </c>
      <c r="Y340" s="1" t="s">
        <v>29</v>
      </c>
      <c r="Z340" s="1">
        <v>120</v>
      </c>
      <c r="AA340" s="1">
        <v>120</v>
      </c>
      <c r="AB340" s="1">
        <v>120</v>
      </c>
      <c r="AC340" s="1" t="s">
        <v>482</v>
      </c>
      <c r="AD340" s="1" t="str">
        <f>VLOOKUP(AC340,Legende!$A$5:$B$6,2,FALSE)</f>
        <v>Abfertigung innerhalb 90 Min</v>
      </c>
      <c r="AE340" s="1" t="s">
        <v>63</v>
      </c>
      <c r="AF340" s="6">
        <v>2</v>
      </c>
      <c r="AG340" s="6" t="str">
        <f>VLOOKUP(AF340,Legende!$A$10:$B$16,2,FALSE)</f>
        <v>Dienstag</v>
      </c>
      <c r="AH340" s="2">
        <v>45846</v>
      </c>
      <c r="AI340" s="5">
        <v>0.59375</v>
      </c>
      <c r="AJ340" s="2">
        <v>45846</v>
      </c>
      <c r="AK340" s="5">
        <v>0.61597222222222003</v>
      </c>
      <c r="AL340" s="2">
        <v>45846</v>
      </c>
      <c r="AM340" s="5">
        <v>0.62291666666667</v>
      </c>
      <c r="AN340" s="1" t="s">
        <v>237</v>
      </c>
      <c r="AO340" s="1" t="str">
        <f>VLOOKUP(AN340,Verkehrsarten!$A:$B,2,FALSE)</f>
        <v>Linienflug</v>
      </c>
      <c r="AP340" s="1" t="s">
        <v>1334</v>
      </c>
      <c r="AQ340" s="1" t="s">
        <v>44</v>
      </c>
      <c r="AR340" s="1" t="s">
        <v>857</v>
      </c>
      <c r="AS340" s="1" t="s">
        <v>657</v>
      </c>
      <c r="AT340" s="1" t="s">
        <v>331</v>
      </c>
      <c r="AU340" s="1" t="s">
        <v>29</v>
      </c>
      <c r="AV340" s="1" t="s">
        <v>300</v>
      </c>
      <c r="AW340" s="1">
        <v>179</v>
      </c>
      <c r="AX340" s="1" t="s">
        <v>300</v>
      </c>
      <c r="AY340" s="1" t="s">
        <v>482</v>
      </c>
      <c r="AZ340" s="1" t="str">
        <f>VLOOKUP(AY340,Legende!$A$5:$B$6,2,FALSE)</f>
        <v>Abfertigung innerhalb 90 Min</v>
      </c>
      <c r="BA340" s="1" t="s">
        <v>41</v>
      </c>
      <c r="BB340" s="1">
        <v>22</v>
      </c>
      <c r="BC340" s="30" t="s">
        <v>63</v>
      </c>
      <c r="BD340">
        <v>2</v>
      </c>
      <c r="BE340" s="1" t="str">
        <f>VLOOKUP(BD340,Legende!$A$10:$B$16,2,FALSE)</f>
        <v>Dienstag</v>
      </c>
    </row>
    <row r="341" spans="1:57" x14ac:dyDescent="0.25">
      <c r="A341" s="1" t="s">
        <v>1483</v>
      </c>
      <c r="B341" s="1" t="s">
        <v>1484</v>
      </c>
      <c r="C341" s="1" t="s">
        <v>4420</v>
      </c>
      <c r="D341" s="1" t="s">
        <v>1485</v>
      </c>
      <c r="E341" s="1" t="s">
        <v>17</v>
      </c>
      <c r="F341" s="1" t="s">
        <v>433</v>
      </c>
      <c r="G341" s="1" t="s">
        <v>434</v>
      </c>
      <c r="H341" s="3">
        <v>78</v>
      </c>
      <c r="I341" s="1" t="s">
        <v>435</v>
      </c>
      <c r="J341" s="4">
        <v>186</v>
      </c>
      <c r="K341" s="1" t="s">
        <v>23</v>
      </c>
      <c r="L341" s="1" t="s">
        <v>17</v>
      </c>
      <c r="M341" s="1" t="s">
        <v>17</v>
      </c>
      <c r="N341" s="2">
        <v>45846</v>
      </c>
      <c r="O341" s="5">
        <v>0.57986111111111005</v>
      </c>
      <c r="P341" s="2">
        <v>45846</v>
      </c>
      <c r="Q341" s="5">
        <v>0.5625</v>
      </c>
      <c r="R341" s="2">
        <v>45846</v>
      </c>
      <c r="S341" s="5">
        <v>0.55833333333333002</v>
      </c>
      <c r="T341" s="1" t="s">
        <v>237</v>
      </c>
      <c r="U341" s="1" t="s">
        <v>873</v>
      </c>
      <c r="V341" s="1" t="str">
        <f>VLOOKUP(U341,Flughäfen!A:F,6,FALSE)</f>
        <v>Izmir</v>
      </c>
      <c r="W341" s="1" t="s">
        <v>15</v>
      </c>
      <c r="X341" s="1" t="s">
        <v>378</v>
      </c>
      <c r="Y341" s="1" t="s">
        <v>29</v>
      </c>
      <c r="Z341" s="1">
        <v>82</v>
      </c>
      <c r="AA341" s="1">
        <v>82</v>
      </c>
      <c r="AB341" s="1">
        <v>82</v>
      </c>
      <c r="AC341" s="1" t="s">
        <v>22</v>
      </c>
      <c r="AD341" s="1" t="str">
        <f>VLOOKUP(AC341,Legende!$A$5:$B$6,2,FALSE)</f>
        <v>getrennte Abfertigung, länger als 90 Min</v>
      </c>
      <c r="AE341" s="1" t="s">
        <v>41</v>
      </c>
      <c r="AF341" s="6">
        <v>2</v>
      </c>
      <c r="AG341" s="6" t="str">
        <f>VLOOKUP(AF341,Legende!$A$10:$B$16,2,FALSE)</f>
        <v>Dienstag</v>
      </c>
      <c r="AH341" s="2">
        <v>45846</v>
      </c>
      <c r="AI341" s="5">
        <v>0.61805555555556002</v>
      </c>
      <c r="AJ341" s="2">
        <v>45846</v>
      </c>
      <c r="AK341" s="5">
        <v>0.63472222222221997</v>
      </c>
      <c r="AL341" s="2">
        <v>45846</v>
      </c>
      <c r="AM341" s="5">
        <v>0.64236111111111005</v>
      </c>
      <c r="AN341" s="1" t="s">
        <v>237</v>
      </c>
      <c r="AO341" s="1" t="str">
        <f>VLOOKUP(AN341,Verkehrsarten!$A:$B,2,FALSE)</f>
        <v>Linienflug</v>
      </c>
      <c r="AP341" s="1" t="s">
        <v>873</v>
      </c>
      <c r="AQ341" s="1" t="s">
        <v>15</v>
      </c>
      <c r="AR341" s="1" t="s">
        <v>378</v>
      </c>
      <c r="AS341" s="1" t="s">
        <v>766</v>
      </c>
      <c r="AT341" s="1" t="s">
        <v>1486</v>
      </c>
      <c r="AU341" s="1" t="s">
        <v>29</v>
      </c>
      <c r="AV341" s="1" t="s">
        <v>280</v>
      </c>
      <c r="AW341" s="1">
        <v>185</v>
      </c>
      <c r="AX341" s="1" t="s">
        <v>280</v>
      </c>
      <c r="AY341" s="1" t="s">
        <v>22</v>
      </c>
      <c r="AZ341" s="1" t="str">
        <f>VLOOKUP(AY341,Legende!$A$5:$B$6,2,FALSE)</f>
        <v>getrennte Abfertigung, länger als 90 Min</v>
      </c>
      <c r="BA341" s="1" t="s">
        <v>41</v>
      </c>
      <c r="BB341" s="1">
        <v>210</v>
      </c>
      <c r="BC341" s="30" t="s">
        <v>41</v>
      </c>
      <c r="BD341">
        <v>2</v>
      </c>
      <c r="BE341" s="1" t="str">
        <f>VLOOKUP(BD341,Legende!$A$10:$B$16,2,FALSE)</f>
        <v>Dienstag</v>
      </c>
    </row>
    <row r="342" spans="1:57" x14ac:dyDescent="0.25">
      <c r="A342" s="1" t="s">
        <v>1487</v>
      </c>
      <c r="B342" s="1" t="s">
        <v>1488</v>
      </c>
      <c r="C342" s="1" t="s">
        <v>4420</v>
      </c>
      <c r="D342" s="1" t="s">
        <v>1489</v>
      </c>
      <c r="E342" s="1" t="s">
        <v>17</v>
      </c>
      <c r="F342" s="1" t="s">
        <v>284</v>
      </c>
      <c r="G342" s="1" t="s">
        <v>285</v>
      </c>
      <c r="H342" s="3">
        <v>74</v>
      </c>
      <c r="I342" s="1" t="s">
        <v>286</v>
      </c>
      <c r="J342" s="4">
        <v>174</v>
      </c>
      <c r="K342" s="1" t="s">
        <v>23</v>
      </c>
      <c r="L342" s="1" t="s">
        <v>17</v>
      </c>
      <c r="M342" s="1" t="s">
        <v>17</v>
      </c>
      <c r="N342" s="2">
        <v>45846</v>
      </c>
      <c r="O342" s="5">
        <v>0.56944444444443998</v>
      </c>
      <c r="P342" s="2">
        <v>45846</v>
      </c>
      <c r="Q342" s="5">
        <v>0.56458333333333</v>
      </c>
      <c r="R342" s="2">
        <v>45846</v>
      </c>
      <c r="S342" s="5">
        <v>0.56041666666667</v>
      </c>
      <c r="T342" s="1" t="s">
        <v>237</v>
      </c>
      <c r="U342" s="1" t="s">
        <v>862</v>
      </c>
      <c r="V342" s="1" t="str">
        <f>VLOOKUP(U342,Flughäfen!A:F,6,FALSE)</f>
        <v>Mailand/Linate</v>
      </c>
      <c r="W342" s="1" t="s">
        <v>44</v>
      </c>
      <c r="X342" s="1" t="s">
        <v>255</v>
      </c>
      <c r="Y342" s="1" t="s">
        <v>29</v>
      </c>
      <c r="Z342" s="1">
        <v>87</v>
      </c>
      <c r="AA342" s="1">
        <v>87</v>
      </c>
      <c r="AB342" s="1">
        <v>87</v>
      </c>
      <c r="AC342" s="1" t="s">
        <v>482</v>
      </c>
      <c r="AD342" s="1" t="str">
        <f>VLOOKUP(AC342,Legende!$A$5:$B$6,2,FALSE)</f>
        <v>Abfertigung innerhalb 90 Min</v>
      </c>
      <c r="AE342" s="1" t="s">
        <v>63</v>
      </c>
      <c r="AF342" s="6">
        <v>2</v>
      </c>
      <c r="AG342" s="6" t="str">
        <f>VLOOKUP(AF342,Legende!$A$10:$B$16,2,FALSE)</f>
        <v>Dienstag</v>
      </c>
      <c r="AH342" s="2">
        <v>45846</v>
      </c>
      <c r="AI342" s="5">
        <v>0.60416666666666996</v>
      </c>
      <c r="AJ342" s="2">
        <v>45846</v>
      </c>
      <c r="AK342" s="5">
        <v>0.60277777777777997</v>
      </c>
      <c r="AL342" s="2">
        <v>45846</v>
      </c>
      <c r="AM342" s="5">
        <v>0.60902777777778005</v>
      </c>
      <c r="AN342" s="1" t="s">
        <v>237</v>
      </c>
      <c r="AO342" s="1" t="str">
        <f>VLOOKUP(AN342,Verkehrsarten!$A:$B,2,FALSE)</f>
        <v>Linienflug</v>
      </c>
      <c r="AP342" s="1" t="s">
        <v>862</v>
      </c>
      <c r="AQ342" s="1" t="s">
        <v>44</v>
      </c>
      <c r="AR342" s="1" t="s">
        <v>255</v>
      </c>
      <c r="AS342" s="1" t="s">
        <v>306</v>
      </c>
      <c r="AT342" s="1" t="s">
        <v>122</v>
      </c>
      <c r="AU342" s="1" t="s">
        <v>29</v>
      </c>
      <c r="AV342" s="1" t="s">
        <v>320</v>
      </c>
      <c r="AW342" s="1">
        <v>118</v>
      </c>
      <c r="AX342" s="1" t="s">
        <v>320</v>
      </c>
      <c r="AY342" s="1" t="s">
        <v>482</v>
      </c>
      <c r="AZ342" s="1" t="str">
        <f>VLOOKUP(AY342,Legende!$A$5:$B$6,2,FALSE)</f>
        <v>Abfertigung innerhalb 90 Min</v>
      </c>
      <c r="BA342" s="1" t="s">
        <v>63</v>
      </c>
      <c r="BB342" s="1">
        <v>44</v>
      </c>
      <c r="BC342" s="30" t="s">
        <v>63</v>
      </c>
      <c r="BD342">
        <v>2</v>
      </c>
      <c r="BE342" s="1" t="str">
        <f>VLOOKUP(BD342,Legende!$A$10:$B$16,2,FALSE)</f>
        <v>Dienstag</v>
      </c>
    </row>
    <row r="343" spans="1:57" x14ac:dyDescent="0.25">
      <c r="A343" s="1" t="s">
        <v>1490</v>
      </c>
      <c r="B343" s="1" t="s">
        <v>1491</v>
      </c>
      <c r="C343" s="1" t="s">
        <v>4419</v>
      </c>
      <c r="D343" s="1" t="s">
        <v>1492</v>
      </c>
      <c r="E343" s="1" t="s">
        <v>17</v>
      </c>
      <c r="F343" s="1" t="s">
        <v>782</v>
      </c>
      <c r="G343" s="1" t="s">
        <v>17</v>
      </c>
      <c r="H343" s="3">
        <v>6.7</v>
      </c>
      <c r="I343" s="1" t="s">
        <v>782</v>
      </c>
      <c r="J343" s="4">
        <v>6</v>
      </c>
      <c r="K343" s="1" t="s">
        <v>23</v>
      </c>
      <c r="L343" s="1" t="s">
        <v>24</v>
      </c>
      <c r="M343" s="1" t="s">
        <v>17</v>
      </c>
      <c r="N343" s="2">
        <v>45846</v>
      </c>
      <c r="O343" s="5">
        <v>0.54930555555556004</v>
      </c>
      <c r="P343" s="2">
        <v>45846</v>
      </c>
      <c r="Q343" s="5">
        <v>0.56736111111110998</v>
      </c>
      <c r="R343" s="2">
        <v>45846</v>
      </c>
      <c r="S343" s="5">
        <v>0.56527777777777999</v>
      </c>
      <c r="T343" s="1" t="s">
        <v>107</v>
      </c>
      <c r="U343" s="1" t="s">
        <v>111</v>
      </c>
      <c r="V343" s="1" t="str">
        <f>VLOOKUP(U343,Flughäfen!A:F,6,FALSE)</f>
        <v>Paris/Le Bourget</v>
      </c>
      <c r="W343" s="1" t="s">
        <v>44</v>
      </c>
      <c r="X343" s="1" t="s">
        <v>205</v>
      </c>
      <c r="Y343" s="1" t="s">
        <v>29</v>
      </c>
      <c r="Z343" s="1">
        <v>0</v>
      </c>
      <c r="AA343" s="1">
        <v>0</v>
      </c>
      <c r="AB343" s="1">
        <v>0</v>
      </c>
      <c r="AC343" s="1" t="s">
        <v>22</v>
      </c>
      <c r="AD343" s="1" t="str">
        <f>VLOOKUP(AC343,Legende!$A$5:$B$6,2,FALSE)</f>
        <v>getrennte Abfertigung, länger als 90 Min</v>
      </c>
      <c r="AE343" s="1" t="s">
        <v>17</v>
      </c>
      <c r="AF343" s="6">
        <v>2</v>
      </c>
      <c r="AG343" s="6" t="str">
        <f>VLOOKUP(AF343,Legende!$A$10:$B$16,2,FALSE)</f>
        <v>Dienstag</v>
      </c>
      <c r="AH343" s="2">
        <v>45847</v>
      </c>
      <c r="AI343" s="5">
        <v>0.44791666666667002</v>
      </c>
      <c r="AJ343" s="2">
        <v>45847</v>
      </c>
      <c r="AK343" s="5">
        <v>0.44861111111111002</v>
      </c>
      <c r="AL343" s="2">
        <v>45847</v>
      </c>
      <c r="AM343" s="5">
        <v>0.45208333333333001</v>
      </c>
      <c r="AN343" s="1" t="s">
        <v>107</v>
      </c>
      <c r="AO343" s="1" t="str">
        <f>VLOOKUP(AN343,Verkehrsarten!$A:$B,2,FALSE)</f>
        <v>sonstiger nichtgewerblicher Verkehr</v>
      </c>
      <c r="AP343" s="1" t="s">
        <v>562</v>
      </c>
      <c r="AQ343" s="1" t="s">
        <v>27</v>
      </c>
      <c r="AR343" s="1" t="s">
        <v>205</v>
      </c>
      <c r="AS343" s="1" t="s">
        <v>17</v>
      </c>
      <c r="AT343" s="1" t="s">
        <v>17</v>
      </c>
      <c r="AU343" s="1" t="s">
        <v>34</v>
      </c>
      <c r="AV343" s="1" t="s">
        <v>23</v>
      </c>
      <c r="AW343" s="1">
        <v>0</v>
      </c>
      <c r="AX343" s="1" t="s">
        <v>23</v>
      </c>
      <c r="AY343" s="1" t="s">
        <v>22</v>
      </c>
      <c r="AZ343" s="1" t="str">
        <f>VLOOKUP(AY343,Legende!$A$5:$B$6,2,FALSE)</f>
        <v>getrennte Abfertigung, länger als 90 Min</v>
      </c>
      <c r="BA343" s="1" t="s">
        <v>17</v>
      </c>
      <c r="BB343" s="1">
        <v>0</v>
      </c>
      <c r="BC343" s="30" t="s">
        <v>17</v>
      </c>
      <c r="BD343">
        <v>3</v>
      </c>
      <c r="BE343" s="1" t="str">
        <f>VLOOKUP(BD343,Legende!$A$10:$B$16,2,FALSE)</f>
        <v>Mittwoch</v>
      </c>
    </row>
    <row r="344" spans="1:57" x14ac:dyDescent="0.25">
      <c r="A344" s="1" t="s">
        <v>1493</v>
      </c>
      <c r="B344" s="1" t="s">
        <v>384</v>
      </c>
      <c r="C344" s="1" t="s">
        <v>4420</v>
      </c>
      <c r="D344" s="1" t="s">
        <v>1494</v>
      </c>
      <c r="E344" s="1" t="s">
        <v>17</v>
      </c>
      <c r="F344" s="1" t="s">
        <v>284</v>
      </c>
      <c r="G344" s="1" t="s">
        <v>285</v>
      </c>
      <c r="H344" s="3">
        <v>77</v>
      </c>
      <c r="I344" s="1" t="s">
        <v>286</v>
      </c>
      <c r="J344" s="4">
        <v>180</v>
      </c>
      <c r="K344" s="1" t="s">
        <v>23</v>
      </c>
      <c r="L344" s="1" t="s">
        <v>17</v>
      </c>
      <c r="M344" s="1" t="s">
        <v>17</v>
      </c>
      <c r="N344" s="2">
        <v>45846</v>
      </c>
      <c r="O344" s="5">
        <v>0.55555555555556002</v>
      </c>
      <c r="P344" s="2">
        <v>45846</v>
      </c>
      <c r="Q344" s="5">
        <v>0.57083333333332997</v>
      </c>
      <c r="R344" s="2">
        <v>45846</v>
      </c>
      <c r="S344" s="5">
        <v>0.56736111111110998</v>
      </c>
      <c r="T344" s="1" t="s">
        <v>237</v>
      </c>
      <c r="U344" s="1" t="s">
        <v>950</v>
      </c>
      <c r="V344" s="1" t="str">
        <f>VLOOKUP(U344,Flughäfen!A:F,6,FALSE)</f>
        <v>Korfu</v>
      </c>
      <c r="W344" s="1" t="s">
        <v>44</v>
      </c>
      <c r="X344" s="1" t="s">
        <v>371</v>
      </c>
      <c r="Y344" s="1" t="s">
        <v>29</v>
      </c>
      <c r="Z344" s="1">
        <v>117</v>
      </c>
      <c r="AA344" s="1">
        <v>117</v>
      </c>
      <c r="AB344" s="1">
        <v>117</v>
      </c>
      <c r="AC344" s="1" t="s">
        <v>482</v>
      </c>
      <c r="AD344" s="1" t="str">
        <f>VLOOKUP(AC344,Legende!$A$5:$B$6,2,FALSE)</f>
        <v>Abfertigung innerhalb 90 Min</v>
      </c>
      <c r="AE344" s="1" t="s">
        <v>41</v>
      </c>
      <c r="AF344" s="6">
        <v>2</v>
      </c>
      <c r="AG344" s="6" t="str">
        <f>VLOOKUP(AF344,Legende!$A$10:$B$16,2,FALSE)</f>
        <v>Dienstag</v>
      </c>
      <c r="AH344" s="2">
        <v>45846</v>
      </c>
      <c r="AI344" s="5">
        <v>0.60763888888888995</v>
      </c>
      <c r="AJ344" s="2">
        <v>45846</v>
      </c>
      <c r="AK344" s="5">
        <v>0.61666666666667003</v>
      </c>
      <c r="AL344" s="2">
        <v>45846</v>
      </c>
      <c r="AM344" s="5">
        <v>0.62361111111111001</v>
      </c>
      <c r="AN344" s="1" t="s">
        <v>237</v>
      </c>
      <c r="AO344" s="1" t="str">
        <f>VLOOKUP(AN344,Verkehrsarten!$A:$B,2,FALSE)</f>
        <v>Linienflug</v>
      </c>
      <c r="AP344" s="1" t="s">
        <v>411</v>
      </c>
      <c r="AQ344" s="1" t="s">
        <v>44</v>
      </c>
      <c r="AR344" s="1" t="s">
        <v>371</v>
      </c>
      <c r="AS344" s="1" t="s">
        <v>373</v>
      </c>
      <c r="AT344" s="1" t="s">
        <v>245</v>
      </c>
      <c r="AU344" s="1" t="s">
        <v>29</v>
      </c>
      <c r="AV344" s="1" t="s">
        <v>503</v>
      </c>
      <c r="AW344" s="1">
        <v>163</v>
      </c>
      <c r="AX344" s="1" t="s">
        <v>503</v>
      </c>
      <c r="AY344" s="1" t="s">
        <v>482</v>
      </c>
      <c r="AZ344" s="1" t="str">
        <f>VLOOKUP(AY344,Legende!$A$5:$B$6,2,FALSE)</f>
        <v>Abfertigung innerhalb 90 Min</v>
      </c>
      <c r="BA344" s="1" t="s">
        <v>41</v>
      </c>
      <c r="BB344" s="1">
        <v>149</v>
      </c>
      <c r="BC344" s="30" t="s">
        <v>41</v>
      </c>
      <c r="BD344">
        <v>2</v>
      </c>
      <c r="BE344" s="1" t="str">
        <f>VLOOKUP(BD344,Legende!$A$10:$B$16,2,FALSE)</f>
        <v>Dienstag</v>
      </c>
    </row>
    <row r="345" spans="1:57" x14ac:dyDescent="0.25">
      <c r="A345" s="1" t="s">
        <v>1495</v>
      </c>
      <c r="B345" s="1" t="s">
        <v>409</v>
      </c>
      <c r="C345" s="1" t="s">
        <v>4420</v>
      </c>
      <c r="D345" s="1" t="s">
        <v>1496</v>
      </c>
      <c r="E345" s="1" t="s">
        <v>17</v>
      </c>
      <c r="F345" s="1" t="s">
        <v>284</v>
      </c>
      <c r="G345" s="1" t="s">
        <v>234</v>
      </c>
      <c r="H345" s="3">
        <v>79</v>
      </c>
      <c r="I345" s="1" t="s">
        <v>286</v>
      </c>
      <c r="J345" s="4">
        <v>194</v>
      </c>
      <c r="K345" s="1" t="s">
        <v>23</v>
      </c>
      <c r="L345" s="1" t="s">
        <v>17</v>
      </c>
      <c r="M345" s="1" t="s">
        <v>17</v>
      </c>
      <c r="N345" s="2">
        <v>45846</v>
      </c>
      <c r="O345" s="5">
        <v>0.57291666666666996</v>
      </c>
      <c r="P345" s="2">
        <v>45846</v>
      </c>
      <c r="Q345" s="5">
        <v>0.57361111111110996</v>
      </c>
      <c r="R345" s="2">
        <v>45846</v>
      </c>
      <c r="S345" s="5">
        <v>0.57083333333332997</v>
      </c>
      <c r="T345" s="1" t="s">
        <v>237</v>
      </c>
      <c r="U345" s="1" t="s">
        <v>809</v>
      </c>
      <c r="V345" s="1" t="str">
        <f>VLOOKUP(U345,Flughäfen!A:F,6,FALSE)</f>
        <v>Faro</v>
      </c>
      <c r="W345" s="1" t="s">
        <v>44</v>
      </c>
      <c r="X345" s="1" t="s">
        <v>421</v>
      </c>
      <c r="Y345" s="1" t="s">
        <v>29</v>
      </c>
      <c r="Z345" s="1">
        <v>147</v>
      </c>
      <c r="AA345" s="1">
        <v>147</v>
      </c>
      <c r="AB345" s="1">
        <v>147</v>
      </c>
      <c r="AC345" s="1" t="s">
        <v>482</v>
      </c>
      <c r="AD345" s="1" t="str">
        <f>VLOOKUP(AC345,Legende!$A$5:$B$6,2,FALSE)</f>
        <v>Abfertigung innerhalb 90 Min</v>
      </c>
      <c r="AE345" s="1" t="s">
        <v>41</v>
      </c>
      <c r="AF345" s="6">
        <v>2</v>
      </c>
      <c r="AG345" s="6" t="str">
        <f>VLOOKUP(AF345,Legende!$A$10:$B$16,2,FALSE)</f>
        <v>Dienstag</v>
      </c>
      <c r="AH345" s="2">
        <v>45846</v>
      </c>
      <c r="AI345" s="5">
        <v>0.60763888888888995</v>
      </c>
      <c r="AJ345" s="2">
        <v>45846</v>
      </c>
      <c r="AK345" s="5">
        <v>0.61875000000000002</v>
      </c>
      <c r="AL345" s="2">
        <v>45846</v>
      </c>
      <c r="AM345" s="5">
        <v>0.62708333333333</v>
      </c>
      <c r="AN345" s="1" t="s">
        <v>237</v>
      </c>
      <c r="AO345" s="1" t="str">
        <f>VLOOKUP(AN345,Verkehrsarten!$A:$B,2,FALSE)</f>
        <v>Linienflug</v>
      </c>
      <c r="AP345" s="1" t="s">
        <v>775</v>
      </c>
      <c r="AQ345" s="1" t="s">
        <v>44</v>
      </c>
      <c r="AR345" s="1" t="s">
        <v>421</v>
      </c>
      <c r="AS345" s="1" t="s">
        <v>951</v>
      </c>
      <c r="AT345" s="1" t="s">
        <v>952</v>
      </c>
      <c r="AU345" s="1" t="s">
        <v>29</v>
      </c>
      <c r="AV345" s="1" t="s">
        <v>616</v>
      </c>
      <c r="AW345" s="1">
        <v>176</v>
      </c>
      <c r="AX345" s="1" t="s">
        <v>616</v>
      </c>
      <c r="AY345" s="1" t="s">
        <v>482</v>
      </c>
      <c r="AZ345" s="1" t="str">
        <f>VLOOKUP(AY345,Legende!$A$5:$B$6,2,FALSE)</f>
        <v>Abfertigung innerhalb 90 Min</v>
      </c>
      <c r="BA345" s="1" t="s">
        <v>41</v>
      </c>
      <c r="BB345" s="1">
        <v>168</v>
      </c>
      <c r="BC345" s="30" t="s">
        <v>41</v>
      </c>
      <c r="BD345">
        <v>2</v>
      </c>
      <c r="BE345" s="1" t="str">
        <f>VLOOKUP(BD345,Legende!$A$10:$B$16,2,FALSE)</f>
        <v>Dienstag</v>
      </c>
    </row>
    <row r="346" spans="1:57" x14ac:dyDescent="0.25">
      <c r="A346" s="1" t="s">
        <v>1497</v>
      </c>
      <c r="B346" s="1" t="s">
        <v>1210</v>
      </c>
      <c r="C346" s="1" t="s">
        <v>4420</v>
      </c>
      <c r="D346" s="1" t="s">
        <v>1498</v>
      </c>
      <c r="E346" s="1" t="s">
        <v>17</v>
      </c>
      <c r="F346" s="1" t="s">
        <v>399</v>
      </c>
      <c r="G346" s="1" t="s">
        <v>285</v>
      </c>
      <c r="H346" s="3">
        <v>94</v>
      </c>
      <c r="I346" s="1" t="s">
        <v>235</v>
      </c>
      <c r="J346" s="4">
        <v>212</v>
      </c>
      <c r="K346" s="1" t="s">
        <v>23</v>
      </c>
      <c r="L346" s="1" t="s">
        <v>17</v>
      </c>
      <c r="M346" s="32" t="s">
        <v>4421</v>
      </c>
      <c r="N346" s="2">
        <v>45846</v>
      </c>
      <c r="O346" s="5">
        <v>0.57291666666666996</v>
      </c>
      <c r="P346" s="2">
        <v>45846</v>
      </c>
      <c r="Q346" s="5">
        <v>0.57847222222221995</v>
      </c>
      <c r="R346" s="2">
        <v>45846</v>
      </c>
      <c r="S346" s="5">
        <v>0.57430555555555995</v>
      </c>
      <c r="T346" s="1" t="s">
        <v>237</v>
      </c>
      <c r="U346" s="1" t="s">
        <v>869</v>
      </c>
      <c r="V346" s="1" t="str">
        <f>VLOOKUP(U346,Flughäfen!A:F,6,FALSE)</f>
        <v>Chania</v>
      </c>
      <c r="W346" s="1" t="s">
        <v>44</v>
      </c>
      <c r="X346" s="1" t="s">
        <v>257</v>
      </c>
      <c r="Y346" s="1" t="s">
        <v>29</v>
      </c>
      <c r="Z346" s="1">
        <v>170</v>
      </c>
      <c r="AA346" s="1">
        <v>170</v>
      </c>
      <c r="AB346" s="1">
        <v>170</v>
      </c>
      <c r="AC346" s="1" t="s">
        <v>482</v>
      </c>
      <c r="AD346" s="1" t="str">
        <f>VLOOKUP(AC346,Legende!$A$5:$B$6,2,FALSE)</f>
        <v>Abfertigung innerhalb 90 Min</v>
      </c>
      <c r="AE346" s="1" t="s">
        <v>41</v>
      </c>
      <c r="AF346" s="6">
        <v>2</v>
      </c>
      <c r="AG346" s="6" t="str">
        <f>VLOOKUP(AF346,Legende!$A$10:$B$16,2,FALSE)</f>
        <v>Dienstag</v>
      </c>
      <c r="AH346" s="2">
        <v>45846</v>
      </c>
      <c r="AI346" s="5">
        <v>0.61111111111111005</v>
      </c>
      <c r="AJ346" s="2">
        <v>45846</v>
      </c>
      <c r="AK346" s="5">
        <v>0.62152777777778001</v>
      </c>
      <c r="AL346" s="2">
        <v>45846</v>
      </c>
      <c r="AM346" s="5">
        <v>0.62847222222221999</v>
      </c>
      <c r="AN346" s="1" t="s">
        <v>237</v>
      </c>
      <c r="AO346" s="1" t="str">
        <f>VLOOKUP(AN346,Verkehrsarten!$A:$B,2,FALSE)</f>
        <v>Linienflug</v>
      </c>
      <c r="AP346" s="1" t="s">
        <v>411</v>
      </c>
      <c r="AQ346" s="1" t="s">
        <v>44</v>
      </c>
      <c r="AR346" s="1" t="s">
        <v>257</v>
      </c>
      <c r="AS346" s="1" t="s">
        <v>258</v>
      </c>
      <c r="AT346" s="1" t="s">
        <v>405</v>
      </c>
      <c r="AU346" s="1" t="s">
        <v>29</v>
      </c>
      <c r="AV346" s="1" t="s">
        <v>625</v>
      </c>
      <c r="AW346" s="1">
        <v>211</v>
      </c>
      <c r="AX346" s="1" t="s">
        <v>625</v>
      </c>
      <c r="AY346" s="1" t="s">
        <v>482</v>
      </c>
      <c r="AZ346" s="1" t="str">
        <f>VLOOKUP(AY346,Legende!$A$5:$B$6,2,FALSE)</f>
        <v>Abfertigung innerhalb 90 Min</v>
      </c>
      <c r="BA346" s="1" t="s">
        <v>41</v>
      </c>
      <c r="BB346" s="1">
        <v>177</v>
      </c>
      <c r="BC346" s="30" t="s">
        <v>41</v>
      </c>
      <c r="BD346">
        <v>2</v>
      </c>
      <c r="BE346" s="1" t="str">
        <f>VLOOKUP(BD346,Legende!$A$10:$B$16,2,FALSE)</f>
        <v>Dienstag</v>
      </c>
    </row>
    <row r="347" spans="1:57" x14ac:dyDescent="0.25">
      <c r="A347" s="1" t="s">
        <v>1499</v>
      </c>
      <c r="B347" s="1" t="s">
        <v>1500</v>
      </c>
      <c r="C347" s="1" t="s">
        <v>4420</v>
      </c>
      <c r="D347" s="1" t="s">
        <v>1501</v>
      </c>
      <c r="E347" s="1" t="s">
        <v>17</v>
      </c>
      <c r="F347" s="1" t="s">
        <v>284</v>
      </c>
      <c r="G347" s="1" t="s">
        <v>234</v>
      </c>
      <c r="H347" s="3">
        <v>78</v>
      </c>
      <c r="I347" s="1" t="s">
        <v>286</v>
      </c>
      <c r="J347" s="4">
        <v>194</v>
      </c>
      <c r="K347" s="1" t="s">
        <v>23</v>
      </c>
      <c r="L347" s="1" t="s">
        <v>17</v>
      </c>
      <c r="M347" s="1" t="s">
        <v>17</v>
      </c>
      <c r="N347" s="2">
        <v>45846</v>
      </c>
      <c r="O347" s="5">
        <v>0.59027777777778001</v>
      </c>
      <c r="P347" s="2">
        <v>45846</v>
      </c>
      <c r="Q347" s="5">
        <v>0.58055555555556004</v>
      </c>
      <c r="R347" s="2">
        <v>45846</v>
      </c>
      <c r="S347" s="5">
        <v>0.57708333333332995</v>
      </c>
      <c r="T347" s="1" t="s">
        <v>703</v>
      </c>
      <c r="U347" s="1" t="s">
        <v>400</v>
      </c>
      <c r="V347" s="1" t="str">
        <f>VLOOKUP(U347,Flughäfen!A:F,6,FALSE)</f>
        <v>Hurghada</v>
      </c>
      <c r="W347" s="1" t="s">
        <v>15</v>
      </c>
      <c r="X347" s="1" t="s">
        <v>360</v>
      </c>
      <c r="Y347" s="1" t="s">
        <v>29</v>
      </c>
      <c r="Z347" s="1">
        <v>143</v>
      </c>
      <c r="AA347" s="1">
        <v>143</v>
      </c>
      <c r="AB347" s="1">
        <v>143</v>
      </c>
      <c r="AC347" s="1" t="s">
        <v>22</v>
      </c>
      <c r="AD347" s="1" t="str">
        <f>VLOOKUP(AC347,Legende!$A$5:$B$6,2,FALSE)</f>
        <v>getrennte Abfertigung, länger als 90 Min</v>
      </c>
      <c r="AE347" s="1" t="s">
        <v>63</v>
      </c>
      <c r="AF347" s="6">
        <v>2</v>
      </c>
      <c r="AG347" s="6" t="str">
        <f>VLOOKUP(AF347,Legende!$A$10:$B$16,2,FALSE)</f>
        <v>Dienstag</v>
      </c>
      <c r="AH347" s="2">
        <v>45846</v>
      </c>
      <c r="AI347" s="5">
        <v>0.63194444444443998</v>
      </c>
      <c r="AJ347" s="2">
        <v>45846</v>
      </c>
      <c r="AK347" s="5">
        <v>0.67013888888888995</v>
      </c>
      <c r="AL347" s="2">
        <v>45846</v>
      </c>
      <c r="AM347" s="5">
        <v>0.67638888888889004</v>
      </c>
      <c r="AN347" s="1" t="s">
        <v>703</v>
      </c>
      <c r="AO347" s="1" t="str">
        <f>VLOOKUP(AN347,Verkehrsarten!$A:$B,2,FALSE)</f>
        <v>Charterflug</v>
      </c>
      <c r="AP347" s="1" t="s">
        <v>400</v>
      </c>
      <c r="AQ347" s="1" t="s">
        <v>15</v>
      </c>
      <c r="AR347" s="1" t="s">
        <v>360</v>
      </c>
      <c r="AS347" s="1" t="s">
        <v>277</v>
      </c>
      <c r="AT347" s="1" t="s">
        <v>611</v>
      </c>
      <c r="AU347" s="1" t="s">
        <v>34</v>
      </c>
      <c r="AV347" s="1" t="s">
        <v>616</v>
      </c>
      <c r="AW347" s="1">
        <v>176</v>
      </c>
      <c r="AX347" s="1" t="s">
        <v>616</v>
      </c>
      <c r="AY347" s="1" t="s">
        <v>22</v>
      </c>
      <c r="AZ347" s="1" t="str">
        <f>VLOOKUP(AY347,Legende!$A$5:$B$6,2,FALSE)</f>
        <v>getrennte Abfertigung, länger als 90 Min</v>
      </c>
      <c r="BA347" s="1" t="s">
        <v>41</v>
      </c>
      <c r="BB347" s="1">
        <v>164</v>
      </c>
      <c r="BC347" s="30" t="s">
        <v>41</v>
      </c>
      <c r="BD347">
        <v>2</v>
      </c>
      <c r="BE347" s="1" t="str">
        <f>VLOOKUP(BD347,Legende!$A$10:$B$16,2,FALSE)</f>
        <v>Dienstag</v>
      </c>
    </row>
    <row r="348" spans="1:57" x14ac:dyDescent="0.25">
      <c r="A348" s="1" t="s">
        <v>1502</v>
      </c>
      <c r="B348" s="1" t="s">
        <v>317</v>
      </c>
      <c r="C348" s="1" t="s">
        <v>4420</v>
      </c>
      <c r="D348" s="1" t="s">
        <v>1503</v>
      </c>
      <c r="E348" s="1" t="s">
        <v>17</v>
      </c>
      <c r="F348" s="1" t="s">
        <v>251</v>
      </c>
      <c r="G348" s="1" t="s">
        <v>252</v>
      </c>
      <c r="H348" s="3">
        <v>68</v>
      </c>
      <c r="I348" s="1" t="s">
        <v>253</v>
      </c>
      <c r="J348" s="4">
        <v>150</v>
      </c>
      <c r="K348" s="1" t="s">
        <v>23</v>
      </c>
      <c r="L348" s="1" t="s">
        <v>17</v>
      </c>
      <c r="M348" s="1" t="s">
        <v>17</v>
      </c>
      <c r="N348" s="2">
        <v>45846</v>
      </c>
      <c r="O348" s="5">
        <v>0.56944444444443998</v>
      </c>
      <c r="P348" s="2">
        <v>45846</v>
      </c>
      <c r="Q348" s="5">
        <v>0.58263888888889004</v>
      </c>
      <c r="R348" s="2">
        <v>45846</v>
      </c>
      <c r="S348" s="5">
        <v>0.57916666666667005</v>
      </c>
      <c r="T348" s="1" t="s">
        <v>237</v>
      </c>
      <c r="U348" s="1" t="s">
        <v>449</v>
      </c>
      <c r="V348" s="1" t="str">
        <f>VLOOKUP(U348,Flughäfen!A:F,6,FALSE)</f>
        <v>Jerez de la Frontera</v>
      </c>
      <c r="W348" s="1" t="s">
        <v>44</v>
      </c>
      <c r="X348" s="1" t="s">
        <v>964</v>
      </c>
      <c r="Y348" s="1" t="s">
        <v>29</v>
      </c>
      <c r="Z348" s="1">
        <v>89</v>
      </c>
      <c r="AA348" s="1">
        <v>89</v>
      </c>
      <c r="AB348" s="1">
        <v>89</v>
      </c>
      <c r="AC348" s="1" t="s">
        <v>482</v>
      </c>
      <c r="AD348" s="1" t="str">
        <f>VLOOKUP(AC348,Legende!$A$5:$B$6,2,FALSE)</f>
        <v>Abfertigung innerhalb 90 Min</v>
      </c>
      <c r="AE348" s="1" t="s">
        <v>41</v>
      </c>
      <c r="AF348" s="6">
        <v>2</v>
      </c>
      <c r="AG348" s="6" t="str">
        <f>VLOOKUP(AF348,Legende!$A$10:$B$16,2,FALSE)</f>
        <v>Dienstag</v>
      </c>
      <c r="AH348" s="2">
        <v>45846</v>
      </c>
      <c r="AI348" s="5">
        <v>0.60069444444443998</v>
      </c>
      <c r="AJ348" s="2">
        <v>45846</v>
      </c>
      <c r="AK348" s="5">
        <v>0.60555555555555995</v>
      </c>
      <c r="AL348" s="2">
        <v>45846</v>
      </c>
      <c r="AM348" s="5">
        <v>0.61180555555556004</v>
      </c>
      <c r="AN348" s="1" t="s">
        <v>237</v>
      </c>
      <c r="AO348" s="1" t="str">
        <f>VLOOKUP(AN348,Verkehrsarten!$A:$B,2,FALSE)</f>
        <v>Linienflug</v>
      </c>
      <c r="AP348" s="1" t="s">
        <v>562</v>
      </c>
      <c r="AQ348" s="1" t="s">
        <v>27</v>
      </c>
      <c r="AR348" s="1" t="s">
        <v>964</v>
      </c>
      <c r="AS348" s="1" t="s">
        <v>365</v>
      </c>
      <c r="AT348" s="1" t="s">
        <v>245</v>
      </c>
      <c r="AU348" s="1" t="s">
        <v>29</v>
      </c>
      <c r="AV348" s="1" t="s">
        <v>919</v>
      </c>
      <c r="AW348" s="1">
        <v>87</v>
      </c>
      <c r="AX348" s="1" t="s">
        <v>919</v>
      </c>
      <c r="AY348" s="1" t="s">
        <v>482</v>
      </c>
      <c r="AZ348" s="1" t="str">
        <f>VLOOKUP(AY348,Legende!$A$5:$B$6,2,FALSE)</f>
        <v>Abfertigung innerhalb 90 Min</v>
      </c>
      <c r="BA348" s="1" t="s">
        <v>63</v>
      </c>
      <c r="BB348" s="1">
        <v>21</v>
      </c>
      <c r="BC348" s="30" t="s">
        <v>41</v>
      </c>
      <c r="BD348">
        <v>2</v>
      </c>
      <c r="BE348" s="1" t="str">
        <f>VLOOKUP(BD348,Legende!$A$10:$B$16,2,FALSE)</f>
        <v>Dienstag</v>
      </c>
    </row>
    <row r="349" spans="1:57" x14ac:dyDescent="0.25">
      <c r="A349" s="1" t="s">
        <v>1504</v>
      </c>
      <c r="B349" s="1" t="s">
        <v>439</v>
      </c>
      <c r="C349" s="1" t="s">
        <v>4420</v>
      </c>
      <c r="D349" s="1" t="s">
        <v>1505</v>
      </c>
      <c r="E349" s="1" t="s">
        <v>17</v>
      </c>
      <c r="F349" s="1" t="s">
        <v>284</v>
      </c>
      <c r="G349" s="1" t="s">
        <v>285</v>
      </c>
      <c r="H349" s="3">
        <v>77</v>
      </c>
      <c r="I349" s="1" t="s">
        <v>286</v>
      </c>
      <c r="J349" s="4">
        <v>180</v>
      </c>
      <c r="K349" s="1" t="s">
        <v>23</v>
      </c>
      <c r="L349" s="1" t="s">
        <v>17</v>
      </c>
      <c r="M349" s="1" t="s">
        <v>17</v>
      </c>
      <c r="N349" s="2">
        <v>45846</v>
      </c>
      <c r="O349" s="5">
        <v>0.58680555555556002</v>
      </c>
      <c r="P349" s="2">
        <v>45846</v>
      </c>
      <c r="Q349" s="5">
        <v>0.58611111111111003</v>
      </c>
      <c r="R349" s="2">
        <v>45846</v>
      </c>
      <c r="S349" s="5">
        <v>0.58263888888889004</v>
      </c>
      <c r="T349" s="1" t="s">
        <v>237</v>
      </c>
      <c r="U349" s="1" t="s">
        <v>809</v>
      </c>
      <c r="V349" s="1" t="str">
        <f>VLOOKUP(U349,Flughäfen!A:F,6,FALSE)</f>
        <v>Faro</v>
      </c>
      <c r="W349" s="1" t="s">
        <v>44</v>
      </c>
      <c r="X349" s="1" t="s">
        <v>287</v>
      </c>
      <c r="Y349" s="1" t="s">
        <v>29</v>
      </c>
      <c r="Z349" s="1">
        <v>142</v>
      </c>
      <c r="AA349" s="1">
        <v>142</v>
      </c>
      <c r="AB349" s="1">
        <v>142</v>
      </c>
      <c r="AC349" s="1" t="s">
        <v>482</v>
      </c>
      <c r="AD349" s="1" t="str">
        <f>VLOOKUP(AC349,Legende!$A$5:$B$6,2,FALSE)</f>
        <v>Abfertigung innerhalb 90 Min</v>
      </c>
      <c r="AE349" s="1" t="s">
        <v>41</v>
      </c>
      <c r="AF349" s="6">
        <v>2</v>
      </c>
      <c r="AG349" s="6" t="str">
        <f>VLOOKUP(AF349,Legende!$A$10:$B$16,2,FALSE)</f>
        <v>Dienstag</v>
      </c>
      <c r="AH349" s="2">
        <v>45846</v>
      </c>
      <c r="AI349" s="5">
        <v>0.62152777777778001</v>
      </c>
      <c r="AJ349" s="2">
        <v>45846</v>
      </c>
      <c r="AK349" s="5">
        <v>0.64513888888889004</v>
      </c>
      <c r="AL349" s="2">
        <v>45846</v>
      </c>
      <c r="AM349" s="5">
        <v>0.64930555555556002</v>
      </c>
      <c r="AN349" s="1" t="s">
        <v>237</v>
      </c>
      <c r="AO349" s="1" t="str">
        <f>VLOOKUP(AN349,Verkehrsarten!$A:$B,2,FALSE)</f>
        <v>Linienflug</v>
      </c>
      <c r="AP349" s="1" t="s">
        <v>1506</v>
      </c>
      <c r="AQ349" s="1" t="s">
        <v>44</v>
      </c>
      <c r="AR349" s="1" t="s">
        <v>287</v>
      </c>
      <c r="AS349" s="1" t="s">
        <v>414</v>
      </c>
      <c r="AT349" s="1" t="s">
        <v>245</v>
      </c>
      <c r="AU349" s="1" t="s">
        <v>34</v>
      </c>
      <c r="AV349" s="1" t="s">
        <v>578</v>
      </c>
      <c r="AW349" s="1">
        <v>108</v>
      </c>
      <c r="AX349" s="1" t="s">
        <v>578</v>
      </c>
      <c r="AY349" s="1" t="s">
        <v>482</v>
      </c>
      <c r="AZ349" s="1" t="str">
        <f>VLOOKUP(AY349,Legende!$A$5:$B$6,2,FALSE)</f>
        <v>Abfertigung innerhalb 90 Min</v>
      </c>
      <c r="BA349" s="1" t="s">
        <v>41</v>
      </c>
      <c r="BB349" s="1">
        <v>62</v>
      </c>
      <c r="BC349" s="30" t="s">
        <v>41</v>
      </c>
      <c r="BD349">
        <v>2</v>
      </c>
      <c r="BE349" s="1" t="str">
        <f>VLOOKUP(BD349,Legende!$A$10:$B$16,2,FALSE)</f>
        <v>Dienstag</v>
      </c>
    </row>
    <row r="350" spans="1:57" x14ac:dyDescent="0.25">
      <c r="A350" s="1" t="s">
        <v>1507</v>
      </c>
      <c r="B350" s="1" t="s">
        <v>1508</v>
      </c>
      <c r="C350" s="1" t="s">
        <v>4420</v>
      </c>
      <c r="D350" s="1" t="s">
        <v>1509</v>
      </c>
      <c r="E350" s="1" t="s">
        <v>17</v>
      </c>
      <c r="F350" s="1" t="s">
        <v>284</v>
      </c>
      <c r="G350" s="1" t="s">
        <v>285</v>
      </c>
      <c r="H350" s="3">
        <v>77</v>
      </c>
      <c r="I350" s="1" t="s">
        <v>286</v>
      </c>
      <c r="J350" s="4">
        <v>180</v>
      </c>
      <c r="K350" s="1" t="s">
        <v>23</v>
      </c>
      <c r="L350" s="1" t="s">
        <v>17</v>
      </c>
      <c r="M350" s="1" t="s">
        <v>17</v>
      </c>
      <c r="N350" s="2">
        <v>45846</v>
      </c>
      <c r="O350" s="5">
        <v>0.59027777777778001</v>
      </c>
      <c r="P350" s="2">
        <v>45846</v>
      </c>
      <c r="Q350" s="5">
        <v>0.58750000000000002</v>
      </c>
      <c r="R350" s="2">
        <v>45846</v>
      </c>
      <c r="S350" s="5">
        <v>0.58402777777778003</v>
      </c>
      <c r="T350" s="1" t="s">
        <v>237</v>
      </c>
      <c r="U350" s="1" t="s">
        <v>477</v>
      </c>
      <c r="V350" s="1" t="str">
        <f>VLOOKUP(U350,Flughäfen!A:F,6,FALSE)</f>
        <v>Wien</v>
      </c>
      <c r="W350" s="1" t="s">
        <v>44</v>
      </c>
      <c r="X350" s="1" t="s">
        <v>386</v>
      </c>
      <c r="Y350" s="1" t="s">
        <v>29</v>
      </c>
      <c r="Z350" s="1">
        <v>140</v>
      </c>
      <c r="AA350" s="1">
        <v>140</v>
      </c>
      <c r="AB350" s="1">
        <v>140</v>
      </c>
      <c r="AC350" s="1" t="s">
        <v>482</v>
      </c>
      <c r="AD350" s="1" t="str">
        <f>VLOOKUP(AC350,Legende!$A$5:$B$6,2,FALSE)</f>
        <v>Abfertigung innerhalb 90 Min</v>
      </c>
      <c r="AE350" s="1" t="s">
        <v>63</v>
      </c>
      <c r="AF350" s="6">
        <v>2</v>
      </c>
      <c r="AG350" s="6" t="str">
        <f>VLOOKUP(AF350,Legende!$A$10:$B$16,2,FALSE)</f>
        <v>Dienstag</v>
      </c>
      <c r="AH350" s="2">
        <v>45846</v>
      </c>
      <c r="AI350" s="5">
        <v>0.625</v>
      </c>
      <c r="AJ350" s="2">
        <v>45846</v>
      </c>
      <c r="AK350" s="5">
        <v>0.625</v>
      </c>
      <c r="AL350" s="2">
        <v>45846</v>
      </c>
      <c r="AM350" s="5">
        <v>0.62986111111110998</v>
      </c>
      <c r="AN350" s="1" t="s">
        <v>237</v>
      </c>
      <c r="AO350" s="1" t="str">
        <f>VLOOKUP(AN350,Verkehrsarten!$A:$B,2,FALSE)</f>
        <v>Linienflug</v>
      </c>
      <c r="AP350" s="1" t="s">
        <v>477</v>
      </c>
      <c r="AQ350" s="1" t="s">
        <v>44</v>
      </c>
      <c r="AR350" s="1" t="s">
        <v>386</v>
      </c>
      <c r="AS350" s="1" t="s">
        <v>502</v>
      </c>
      <c r="AT350" s="1" t="s">
        <v>259</v>
      </c>
      <c r="AU350" s="1" t="s">
        <v>29</v>
      </c>
      <c r="AV350" s="1" t="s">
        <v>279</v>
      </c>
      <c r="AW350" s="1">
        <v>160</v>
      </c>
      <c r="AX350" s="1" t="s">
        <v>279</v>
      </c>
      <c r="AY350" s="1" t="s">
        <v>482</v>
      </c>
      <c r="AZ350" s="1" t="str">
        <f>VLOOKUP(AY350,Legende!$A$5:$B$6,2,FALSE)</f>
        <v>Abfertigung innerhalb 90 Min</v>
      </c>
      <c r="BA350" s="1" t="s">
        <v>63</v>
      </c>
      <c r="BB350" s="1">
        <v>84</v>
      </c>
      <c r="BC350" s="30" t="s">
        <v>63</v>
      </c>
      <c r="BD350">
        <v>2</v>
      </c>
      <c r="BE350" s="1" t="str">
        <f>VLOOKUP(BD350,Legende!$A$10:$B$16,2,FALSE)</f>
        <v>Dienstag</v>
      </c>
    </row>
    <row r="351" spans="1:57" x14ac:dyDescent="0.25">
      <c r="A351" s="1" t="s">
        <v>1510</v>
      </c>
      <c r="B351" s="1" t="s">
        <v>1511</v>
      </c>
      <c r="C351" s="1" t="s">
        <v>4420</v>
      </c>
      <c r="D351" s="1" t="s">
        <v>1512</v>
      </c>
      <c r="E351" s="1" t="s">
        <v>17</v>
      </c>
      <c r="F351" s="1" t="s">
        <v>17</v>
      </c>
      <c r="G351" s="1" t="s">
        <v>17</v>
      </c>
      <c r="H351" s="3">
        <v>45</v>
      </c>
      <c r="I351" s="1" t="s">
        <v>327</v>
      </c>
      <c r="J351" s="4">
        <v>100</v>
      </c>
      <c r="K351" s="1" t="s">
        <v>23</v>
      </c>
      <c r="L351" s="1" t="s">
        <v>17</v>
      </c>
      <c r="M351" s="1" t="s">
        <v>17</v>
      </c>
      <c r="N351" s="2">
        <v>45846</v>
      </c>
      <c r="O351" s="5">
        <v>0.58680555555556002</v>
      </c>
      <c r="P351" s="2">
        <v>45846</v>
      </c>
      <c r="Q351" s="5">
        <v>0.59097222222222001</v>
      </c>
      <c r="R351" s="2">
        <v>45846</v>
      </c>
      <c r="S351" s="5">
        <v>0.58750000000000002</v>
      </c>
      <c r="T351" s="1" t="s">
        <v>237</v>
      </c>
      <c r="U351" s="1" t="s">
        <v>218</v>
      </c>
      <c r="V351" s="1" t="str">
        <f>VLOOKUP(U351,Flughäfen!A:F,6,FALSE)</f>
        <v>Amsterdam</v>
      </c>
      <c r="W351" s="1" t="s">
        <v>44</v>
      </c>
      <c r="X351" s="1" t="s">
        <v>312</v>
      </c>
      <c r="Y351" s="1" t="s">
        <v>29</v>
      </c>
      <c r="Z351" s="1">
        <v>90</v>
      </c>
      <c r="AA351" s="1">
        <v>90</v>
      </c>
      <c r="AB351" s="1">
        <v>90</v>
      </c>
      <c r="AC351" s="1" t="s">
        <v>482</v>
      </c>
      <c r="AD351" s="1" t="str">
        <f>VLOOKUP(AC351,Legende!$A$5:$B$6,2,FALSE)</f>
        <v>Abfertigung innerhalb 90 Min</v>
      </c>
      <c r="AE351" s="1" t="s">
        <v>63</v>
      </c>
      <c r="AF351" s="6">
        <v>2</v>
      </c>
      <c r="AG351" s="6" t="str">
        <f>VLOOKUP(AF351,Legende!$A$10:$B$16,2,FALSE)</f>
        <v>Dienstag</v>
      </c>
      <c r="AH351" s="2">
        <v>45846</v>
      </c>
      <c r="AI351" s="5">
        <v>0.61805555555556002</v>
      </c>
      <c r="AJ351" s="2">
        <v>45846</v>
      </c>
      <c r="AK351" s="5">
        <v>0.62708333333333</v>
      </c>
      <c r="AL351" s="2">
        <v>45846</v>
      </c>
      <c r="AM351" s="5">
        <v>0.63333333333332997</v>
      </c>
      <c r="AN351" s="1" t="s">
        <v>237</v>
      </c>
      <c r="AO351" s="1" t="str">
        <f>VLOOKUP(AN351,Verkehrsarten!$A:$B,2,FALSE)</f>
        <v>Linienflug</v>
      </c>
      <c r="AP351" s="1" t="s">
        <v>218</v>
      </c>
      <c r="AQ351" s="1" t="s">
        <v>44</v>
      </c>
      <c r="AR351" s="1" t="s">
        <v>312</v>
      </c>
      <c r="AS351" s="1" t="s">
        <v>313</v>
      </c>
      <c r="AT351" s="1" t="s">
        <v>177</v>
      </c>
      <c r="AU351" s="1" t="s">
        <v>29</v>
      </c>
      <c r="AV351" s="1" t="s">
        <v>919</v>
      </c>
      <c r="AW351" s="1">
        <v>87</v>
      </c>
      <c r="AX351" s="1" t="s">
        <v>919</v>
      </c>
      <c r="AY351" s="1" t="s">
        <v>482</v>
      </c>
      <c r="AZ351" s="1" t="str">
        <f>VLOOKUP(AY351,Legende!$A$5:$B$6,2,FALSE)</f>
        <v>Abfertigung innerhalb 90 Min</v>
      </c>
      <c r="BA351" s="1" t="s">
        <v>35</v>
      </c>
      <c r="BB351" s="1">
        <v>59</v>
      </c>
      <c r="BC351" s="30" t="s">
        <v>63</v>
      </c>
      <c r="BD351">
        <v>2</v>
      </c>
      <c r="BE351" s="1" t="str">
        <f>VLOOKUP(BD351,Legende!$A$10:$B$16,2,FALSE)</f>
        <v>Dienstag</v>
      </c>
    </row>
    <row r="352" spans="1:57" x14ac:dyDescent="0.25">
      <c r="A352" s="1" t="s">
        <v>1513</v>
      </c>
      <c r="B352" s="1" t="s">
        <v>1514</v>
      </c>
      <c r="C352" s="1" t="s">
        <v>4420</v>
      </c>
      <c r="D352" s="1" t="s">
        <v>1515</v>
      </c>
      <c r="E352" s="1" t="s">
        <v>17</v>
      </c>
      <c r="F352" s="1" t="s">
        <v>284</v>
      </c>
      <c r="G352" s="1" t="s">
        <v>234</v>
      </c>
      <c r="H352" s="3">
        <v>78</v>
      </c>
      <c r="I352" s="1" t="s">
        <v>286</v>
      </c>
      <c r="J352" s="4">
        <v>194</v>
      </c>
      <c r="K352" s="1" t="s">
        <v>23</v>
      </c>
      <c r="L352" s="1" t="s">
        <v>17</v>
      </c>
      <c r="M352" s="32" t="s">
        <v>4421</v>
      </c>
      <c r="N352" s="2">
        <v>45846</v>
      </c>
      <c r="O352" s="5">
        <v>0.59375</v>
      </c>
      <c r="P352" s="2">
        <v>45846</v>
      </c>
      <c r="Q352" s="5">
        <v>0.59652777777777999</v>
      </c>
      <c r="R352" s="2">
        <v>45846</v>
      </c>
      <c r="S352" s="5">
        <v>0.59166666666667</v>
      </c>
      <c r="T352" s="1" t="s">
        <v>237</v>
      </c>
      <c r="U352" s="1" t="s">
        <v>467</v>
      </c>
      <c r="V352" s="1" t="str">
        <f>VLOOKUP(U352,Flughäfen!A:F,6,FALSE)</f>
        <v>London/Heathrow</v>
      </c>
      <c r="W352" s="1" t="s">
        <v>44</v>
      </c>
      <c r="X352" s="1" t="s">
        <v>290</v>
      </c>
      <c r="Y352" s="1" t="s">
        <v>29</v>
      </c>
      <c r="Z352" s="1">
        <v>162</v>
      </c>
      <c r="AA352" s="1">
        <v>162</v>
      </c>
      <c r="AB352" s="1">
        <v>162</v>
      </c>
      <c r="AC352" s="1" t="s">
        <v>482</v>
      </c>
      <c r="AD352" s="1" t="str">
        <f>VLOOKUP(AC352,Legende!$A$5:$B$6,2,FALSE)</f>
        <v>Abfertigung innerhalb 90 Min</v>
      </c>
      <c r="AE352" s="1" t="s">
        <v>63</v>
      </c>
      <c r="AF352" s="6">
        <v>2</v>
      </c>
      <c r="AG352" s="6" t="str">
        <f>VLOOKUP(AF352,Legende!$A$10:$B$16,2,FALSE)</f>
        <v>Dienstag</v>
      </c>
      <c r="AH352" s="2">
        <v>45846</v>
      </c>
      <c r="AI352" s="5">
        <v>0.625</v>
      </c>
      <c r="AJ352" s="2">
        <v>45846</v>
      </c>
      <c r="AK352" s="5">
        <v>0.63194444444443998</v>
      </c>
      <c r="AL352" s="2">
        <v>45846</v>
      </c>
      <c r="AM352" s="5">
        <v>0.64027777777778005</v>
      </c>
      <c r="AN352" s="1" t="s">
        <v>237</v>
      </c>
      <c r="AO352" s="1" t="str">
        <f>VLOOKUP(AN352,Verkehrsarten!$A:$B,2,FALSE)</f>
        <v>Linienflug</v>
      </c>
      <c r="AP352" s="1" t="s">
        <v>467</v>
      </c>
      <c r="AQ352" s="1" t="s">
        <v>44</v>
      </c>
      <c r="AR352" s="1" t="s">
        <v>290</v>
      </c>
      <c r="AS352" s="1" t="s">
        <v>291</v>
      </c>
      <c r="AT352" s="1" t="s">
        <v>515</v>
      </c>
      <c r="AU352" s="1" t="s">
        <v>29</v>
      </c>
      <c r="AV352" s="1" t="s">
        <v>455</v>
      </c>
      <c r="AW352" s="1">
        <v>164</v>
      </c>
      <c r="AX352" s="1" t="s">
        <v>455</v>
      </c>
      <c r="AY352" s="1" t="s">
        <v>482</v>
      </c>
      <c r="AZ352" s="1" t="str">
        <f>VLOOKUP(AY352,Legende!$A$5:$B$6,2,FALSE)</f>
        <v>Abfertigung innerhalb 90 Min</v>
      </c>
      <c r="BA352" s="1" t="s">
        <v>63</v>
      </c>
      <c r="BB352" s="1">
        <v>107</v>
      </c>
      <c r="BC352" s="30" t="s">
        <v>63</v>
      </c>
      <c r="BD352">
        <v>2</v>
      </c>
      <c r="BE352" s="1" t="str">
        <f>VLOOKUP(BD352,Legende!$A$10:$B$16,2,FALSE)</f>
        <v>Dienstag</v>
      </c>
    </row>
    <row r="353" spans="1:57" x14ac:dyDescent="0.25">
      <c r="A353" s="1" t="s">
        <v>1516</v>
      </c>
      <c r="B353" s="1" t="s">
        <v>1033</v>
      </c>
      <c r="C353" s="1" t="s">
        <v>4420</v>
      </c>
      <c r="D353" s="1" t="s">
        <v>1517</v>
      </c>
      <c r="E353" s="1" t="s">
        <v>17</v>
      </c>
      <c r="F353" s="1" t="s">
        <v>251</v>
      </c>
      <c r="G353" s="1" t="s">
        <v>252</v>
      </c>
      <c r="H353" s="3">
        <v>68</v>
      </c>
      <c r="I353" s="1" t="s">
        <v>253</v>
      </c>
      <c r="J353" s="4">
        <v>138</v>
      </c>
      <c r="K353" s="1" t="s">
        <v>23</v>
      </c>
      <c r="L353" s="1" t="s">
        <v>17</v>
      </c>
      <c r="M353" s="1" t="s">
        <v>17</v>
      </c>
      <c r="N353" s="2">
        <v>45846</v>
      </c>
      <c r="O353" s="5">
        <v>0.58680555555556002</v>
      </c>
      <c r="P353" s="2">
        <v>45846</v>
      </c>
      <c r="Q353" s="5">
        <v>0.59722222222221999</v>
      </c>
      <c r="R353" s="2">
        <v>45846</v>
      </c>
      <c r="S353" s="5">
        <v>0.59375</v>
      </c>
      <c r="T353" s="1" t="s">
        <v>237</v>
      </c>
      <c r="U353" s="1" t="s">
        <v>51</v>
      </c>
      <c r="V353" s="1" t="str">
        <f>VLOOKUP(U353,Flughäfen!A:F,6,FALSE)</f>
        <v>Frankfurt</v>
      </c>
      <c r="W353" s="1" t="s">
        <v>27</v>
      </c>
      <c r="X353" s="1" t="s">
        <v>337</v>
      </c>
      <c r="Y353" s="1" t="s">
        <v>29</v>
      </c>
      <c r="Z353" s="1">
        <v>86</v>
      </c>
      <c r="AA353" s="1">
        <v>86</v>
      </c>
      <c r="AB353" s="1">
        <v>86</v>
      </c>
      <c r="AC353" s="1" t="s">
        <v>482</v>
      </c>
      <c r="AD353" s="1" t="str">
        <f>VLOOKUP(AC353,Legende!$A$5:$B$6,2,FALSE)</f>
        <v>Abfertigung innerhalb 90 Min</v>
      </c>
      <c r="AE353" s="1" t="s">
        <v>63</v>
      </c>
      <c r="AF353" s="6">
        <v>2</v>
      </c>
      <c r="AG353" s="6" t="str">
        <f>VLOOKUP(AF353,Legende!$A$10:$B$16,2,FALSE)</f>
        <v>Dienstag</v>
      </c>
      <c r="AH353" s="2">
        <v>45846</v>
      </c>
      <c r="AI353" s="5">
        <v>0.625</v>
      </c>
      <c r="AJ353" s="2">
        <v>45846</v>
      </c>
      <c r="AK353" s="5">
        <v>0.62916666666666998</v>
      </c>
      <c r="AL353" s="2">
        <v>45846</v>
      </c>
      <c r="AM353" s="5">
        <v>0.63472222222221997</v>
      </c>
      <c r="AN353" s="1" t="s">
        <v>237</v>
      </c>
      <c r="AO353" s="1" t="str">
        <f>VLOOKUP(AN353,Verkehrsarten!$A:$B,2,FALSE)</f>
        <v>Linienflug</v>
      </c>
      <c r="AP353" s="1" t="s">
        <v>51</v>
      </c>
      <c r="AQ353" s="1" t="s">
        <v>27</v>
      </c>
      <c r="AR353" s="1" t="s">
        <v>337</v>
      </c>
      <c r="AS353" s="1" t="s">
        <v>339</v>
      </c>
      <c r="AT353" s="1" t="s">
        <v>259</v>
      </c>
      <c r="AU353" s="1" t="s">
        <v>29</v>
      </c>
      <c r="AV353" s="1" t="s">
        <v>508</v>
      </c>
      <c r="AW353" s="1">
        <v>124</v>
      </c>
      <c r="AX353" s="1" t="s">
        <v>508</v>
      </c>
      <c r="AY353" s="1" t="s">
        <v>482</v>
      </c>
      <c r="AZ353" s="1" t="str">
        <f>VLOOKUP(AY353,Legende!$A$5:$B$6,2,FALSE)</f>
        <v>Abfertigung innerhalb 90 Min</v>
      </c>
      <c r="BA353" s="1" t="s">
        <v>35</v>
      </c>
      <c r="BB353" s="1">
        <v>45</v>
      </c>
      <c r="BC353" s="30" t="s">
        <v>63</v>
      </c>
      <c r="BD353">
        <v>2</v>
      </c>
      <c r="BE353" s="1" t="str">
        <f>VLOOKUP(BD353,Legende!$A$10:$B$16,2,FALSE)</f>
        <v>Dienstag</v>
      </c>
    </row>
    <row r="354" spans="1:57" x14ac:dyDescent="0.25">
      <c r="A354" s="1" t="s">
        <v>1518</v>
      </c>
      <c r="B354" s="1" t="s">
        <v>232</v>
      </c>
      <c r="C354" s="1" t="s">
        <v>4420</v>
      </c>
      <c r="D354" s="1" t="s">
        <v>1519</v>
      </c>
      <c r="E354" s="1" t="s">
        <v>17</v>
      </c>
      <c r="F354" s="1" t="s">
        <v>17</v>
      </c>
      <c r="G354" s="1" t="s">
        <v>234</v>
      </c>
      <c r="H354" s="3">
        <v>89</v>
      </c>
      <c r="I354" s="1" t="s">
        <v>235</v>
      </c>
      <c r="J354" s="4">
        <v>226</v>
      </c>
      <c r="K354" s="1" t="s">
        <v>23</v>
      </c>
      <c r="L354" s="1" t="s">
        <v>17</v>
      </c>
      <c r="M354" s="32" t="s">
        <v>4421</v>
      </c>
      <c r="N354" s="2">
        <v>45846</v>
      </c>
      <c r="O354" s="5">
        <v>0.5625</v>
      </c>
      <c r="P354" s="2">
        <v>45846</v>
      </c>
      <c r="Q354" s="5">
        <v>0.60069444444443998</v>
      </c>
      <c r="R354" s="2">
        <v>45846</v>
      </c>
      <c r="S354" s="5">
        <v>0.59722222222221999</v>
      </c>
      <c r="T354" s="1" t="s">
        <v>237</v>
      </c>
      <c r="U354" s="1" t="s">
        <v>894</v>
      </c>
      <c r="V354" s="1" t="str">
        <f>VLOOKUP(U354,Flughäfen!A:F,6,FALSE)</f>
        <v>Malaga</v>
      </c>
      <c r="W354" s="1" t="s">
        <v>44</v>
      </c>
      <c r="X354" s="1" t="s">
        <v>346</v>
      </c>
      <c r="Y354" s="1" t="s">
        <v>29</v>
      </c>
      <c r="Z354" s="1">
        <v>206</v>
      </c>
      <c r="AA354" s="1">
        <v>206</v>
      </c>
      <c r="AB354" s="1">
        <v>206</v>
      </c>
      <c r="AC354" s="1" t="s">
        <v>22</v>
      </c>
      <c r="AD354" s="1" t="str">
        <f>VLOOKUP(AC354,Legende!$A$5:$B$6,2,FALSE)</f>
        <v>getrennte Abfertigung, länger als 90 Min</v>
      </c>
      <c r="AE354" s="1" t="s">
        <v>41</v>
      </c>
      <c r="AF354" s="6">
        <v>2</v>
      </c>
      <c r="AG354" s="6" t="str">
        <f>VLOOKUP(AF354,Legende!$A$10:$B$16,2,FALSE)</f>
        <v>Dienstag</v>
      </c>
      <c r="AH354" s="2">
        <v>45846</v>
      </c>
      <c r="AI354" s="5">
        <v>0.60763888888888995</v>
      </c>
      <c r="AJ354" s="2">
        <v>45846</v>
      </c>
      <c r="AK354" s="5">
        <v>0.67013888888888995</v>
      </c>
      <c r="AL354" s="2">
        <v>45846</v>
      </c>
      <c r="AM354" s="5">
        <v>0.67500000000000004</v>
      </c>
      <c r="AN354" s="1" t="s">
        <v>237</v>
      </c>
      <c r="AO354" s="1" t="str">
        <f>VLOOKUP(AN354,Verkehrsarten!$A:$B,2,FALSE)</f>
        <v>Linienflug</v>
      </c>
      <c r="AP354" s="1" t="s">
        <v>413</v>
      </c>
      <c r="AQ354" s="1" t="s">
        <v>44</v>
      </c>
      <c r="AR354" s="1" t="s">
        <v>346</v>
      </c>
      <c r="AS354" s="1" t="s">
        <v>349</v>
      </c>
      <c r="AT354" s="1" t="s">
        <v>245</v>
      </c>
      <c r="AU354" s="1" t="s">
        <v>34</v>
      </c>
      <c r="AV354" s="1" t="s">
        <v>1023</v>
      </c>
      <c r="AW354" s="1">
        <v>187</v>
      </c>
      <c r="AX354" s="1" t="s">
        <v>1023</v>
      </c>
      <c r="AY354" s="1" t="s">
        <v>22</v>
      </c>
      <c r="AZ354" s="1" t="str">
        <f>VLOOKUP(AY354,Legende!$A$5:$B$6,2,FALSE)</f>
        <v>getrennte Abfertigung, länger als 90 Min</v>
      </c>
      <c r="BA354" s="1" t="s">
        <v>41</v>
      </c>
      <c r="BB354" s="1">
        <v>173</v>
      </c>
      <c r="BC354" s="30" t="s">
        <v>41</v>
      </c>
      <c r="BD354">
        <v>2</v>
      </c>
      <c r="BE354" s="1" t="str">
        <f>VLOOKUP(BD354,Legende!$A$10:$B$16,2,FALSE)</f>
        <v>Dienstag</v>
      </c>
    </row>
    <row r="355" spans="1:57" x14ac:dyDescent="0.25">
      <c r="A355" s="1" t="s">
        <v>1521</v>
      </c>
      <c r="B355" s="1" t="s">
        <v>1522</v>
      </c>
      <c r="C355" s="1" t="s">
        <v>4420</v>
      </c>
      <c r="D355" s="1" t="s">
        <v>1523</v>
      </c>
      <c r="E355" s="1" t="s">
        <v>17</v>
      </c>
      <c r="F355" s="1" t="s">
        <v>284</v>
      </c>
      <c r="G355" s="1" t="s">
        <v>234</v>
      </c>
      <c r="H355" s="3">
        <v>74</v>
      </c>
      <c r="I355" s="1" t="s">
        <v>286</v>
      </c>
      <c r="J355" s="4">
        <v>180</v>
      </c>
      <c r="K355" s="1" t="s">
        <v>23</v>
      </c>
      <c r="L355" s="1" t="s">
        <v>17</v>
      </c>
      <c r="M355" s="1" t="s">
        <v>17</v>
      </c>
      <c r="N355" s="2">
        <v>45846</v>
      </c>
      <c r="O355" s="5">
        <v>0.58680555555556002</v>
      </c>
      <c r="P355" s="2">
        <v>45846</v>
      </c>
      <c r="Q355" s="5">
        <v>0.60277777777777997</v>
      </c>
      <c r="R355" s="2">
        <v>45846</v>
      </c>
      <c r="S355" s="5">
        <v>0.59930555555555998</v>
      </c>
      <c r="T355" s="1" t="s">
        <v>237</v>
      </c>
      <c r="U355" s="1" t="s">
        <v>377</v>
      </c>
      <c r="V355" s="1" t="str">
        <f>VLOOKUP(U355,Flughäfen!A:F,6,FALSE)</f>
        <v>Zürich</v>
      </c>
      <c r="W355" s="1" t="s">
        <v>44</v>
      </c>
      <c r="X355" s="1" t="s">
        <v>240</v>
      </c>
      <c r="Y355" s="1" t="s">
        <v>29</v>
      </c>
      <c r="Z355" s="1">
        <v>158</v>
      </c>
      <c r="AA355" s="1">
        <v>158</v>
      </c>
      <c r="AB355" s="1">
        <v>158</v>
      </c>
      <c r="AC355" s="1" t="s">
        <v>482</v>
      </c>
      <c r="AD355" s="1" t="str">
        <f>VLOOKUP(AC355,Legende!$A$5:$B$6,2,FALSE)</f>
        <v>Abfertigung innerhalb 90 Min</v>
      </c>
      <c r="AE355" s="1" t="s">
        <v>63</v>
      </c>
      <c r="AF355" s="6">
        <v>2</v>
      </c>
      <c r="AG355" s="6" t="str">
        <f>VLOOKUP(AF355,Legende!$A$10:$B$16,2,FALSE)</f>
        <v>Dienstag</v>
      </c>
      <c r="AH355" s="2">
        <v>45846</v>
      </c>
      <c r="AI355" s="5">
        <v>0.62152777777778001</v>
      </c>
      <c r="AJ355" s="2">
        <v>45846</v>
      </c>
      <c r="AK355" s="5">
        <v>0.64444444444444005</v>
      </c>
      <c r="AL355" s="2">
        <v>45846</v>
      </c>
      <c r="AM355" s="5">
        <v>0.65069444444444002</v>
      </c>
      <c r="AN355" s="1" t="s">
        <v>237</v>
      </c>
      <c r="AO355" s="1" t="str">
        <f>VLOOKUP(AN355,Verkehrsarten!$A:$B,2,FALSE)</f>
        <v>Linienflug</v>
      </c>
      <c r="AP355" s="1" t="s">
        <v>377</v>
      </c>
      <c r="AQ355" s="1" t="s">
        <v>44</v>
      </c>
      <c r="AR355" s="1" t="s">
        <v>240</v>
      </c>
      <c r="AS355" s="1" t="s">
        <v>388</v>
      </c>
      <c r="AT355" s="1" t="s">
        <v>259</v>
      </c>
      <c r="AU355" s="1" t="s">
        <v>34</v>
      </c>
      <c r="AV355" s="1" t="s">
        <v>704</v>
      </c>
      <c r="AW355" s="1">
        <v>147</v>
      </c>
      <c r="AX355" s="1" t="s">
        <v>704</v>
      </c>
      <c r="AY355" s="1" t="s">
        <v>482</v>
      </c>
      <c r="AZ355" s="1" t="str">
        <f>VLOOKUP(AY355,Legende!$A$5:$B$6,2,FALSE)</f>
        <v>Abfertigung innerhalb 90 Min</v>
      </c>
      <c r="BA355" s="1" t="s">
        <v>35</v>
      </c>
      <c r="BB355" s="1">
        <v>112</v>
      </c>
      <c r="BC355" s="30" t="s">
        <v>63</v>
      </c>
      <c r="BD355">
        <v>2</v>
      </c>
      <c r="BE355" s="1" t="str">
        <f>VLOOKUP(BD355,Legende!$A$10:$B$16,2,FALSE)</f>
        <v>Dienstag</v>
      </c>
    </row>
    <row r="356" spans="1:57" x14ac:dyDescent="0.25">
      <c r="A356" s="1" t="s">
        <v>1524</v>
      </c>
      <c r="B356" s="1" t="s">
        <v>962</v>
      </c>
      <c r="C356" s="1" t="s">
        <v>4420</v>
      </c>
      <c r="D356" s="1" t="s">
        <v>1525</v>
      </c>
      <c r="E356" s="1" t="s">
        <v>17</v>
      </c>
      <c r="F356" s="1" t="s">
        <v>251</v>
      </c>
      <c r="G356" s="1" t="s">
        <v>252</v>
      </c>
      <c r="H356" s="3">
        <v>66</v>
      </c>
      <c r="I356" s="1" t="s">
        <v>253</v>
      </c>
      <c r="J356" s="4">
        <v>156</v>
      </c>
      <c r="K356" s="1" t="s">
        <v>23</v>
      </c>
      <c r="L356" s="1" t="s">
        <v>17</v>
      </c>
      <c r="M356" s="1" t="s">
        <v>17</v>
      </c>
      <c r="N356" s="2">
        <v>45846</v>
      </c>
      <c r="O356" s="5">
        <v>0.61805555555556002</v>
      </c>
      <c r="P356" s="2">
        <v>45846</v>
      </c>
      <c r="Q356" s="5">
        <v>0.60486111111110996</v>
      </c>
      <c r="R356" s="2">
        <v>45846</v>
      </c>
      <c r="S356" s="5">
        <v>0.60138888888888997</v>
      </c>
      <c r="T356" s="1" t="s">
        <v>237</v>
      </c>
      <c r="U356" s="1" t="s">
        <v>267</v>
      </c>
      <c r="V356" s="1" t="str">
        <f>VLOOKUP(U356,Flughäfen!A:F,6,FALSE)</f>
        <v>Rom/Fiumicino</v>
      </c>
      <c r="W356" s="1" t="s">
        <v>44</v>
      </c>
      <c r="X356" s="1" t="s">
        <v>123</v>
      </c>
      <c r="Y356" s="1" t="s">
        <v>29</v>
      </c>
      <c r="Z356" s="1">
        <v>114</v>
      </c>
      <c r="AA356" s="1">
        <v>114</v>
      </c>
      <c r="AB356" s="1">
        <v>114</v>
      </c>
      <c r="AC356" s="1" t="s">
        <v>482</v>
      </c>
      <c r="AD356" s="1" t="str">
        <f>VLOOKUP(AC356,Legende!$A$5:$B$6,2,FALSE)</f>
        <v>Abfertigung innerhalb 90 Min</v>
      </c>
      <c r="AE356" s="1" t="s">
        <v>41</v>
      </c>
      <c r="AF356" s="6">
        <v>2</v>
      </c>
      <c r="AG356" s="6" t="str">
        <f>VLOOKUP(AF356,Legende!$A$10:$B$16,2,FALSE)</f>
        <v>Dienstag</v>
      </c>
      <c r="AH356" s="2">
        <v>45846</v>
      </c>
      <c r="AI356" s="5">
        <v>0.63888888888888995</v>
      </c>
      <c r="AJ356" s="2">
        <v>45846</v>
      </c>
      <c r="AK356" s="5">
        <v>0.62916666666666998</v>
      </c>
      <c r="AL356" s="2">
        <v>45846</v>
      </c>
      <c r="AM356" s="5">
        <v>0.63541666666666996</v>
      </c>
      <c r="AN356" s="1" t="s">
        <v>237</v>
      </c>
      <c r="AO356" s="1" t="str">
        <f>VLOOKUP(AN356,Verkehrsarten!$A:$B,2,FALSE)</f>
        <v>Linienflug</v>
      </c>
      <c r="AP356" s="1" t="s">
        <v>267</v>
      </c>
      <c r="AQ356" s="1" t="s">
        <v>44</v>
      </c>
      <c r="AR356" s="1" t="s">
        <v>123</v>
      </c>
      <c r="AS356" s="1" t="s">
        <v>443</v>
      </c>
      <c r="AT356" s="1" t="s">
        <v>535</v>
      </c>
      <c r="AU356" s="1" t="s">
        <v>29</v>
      </c>
      <c r="AV356" s="1" t="s">
        <v>476</v>
      </c>
      <c r="AW356" s="1">
        <v>120</v>
      </c>
      <c r="AX356" s="1" t="s">
        <v>476</v>
      </c>
      <c r="AY356" s="1" t="s">
        <v>482</v>
      </c>
      <c r="AZ356" s="1" t="str">
        <f>VLOOKUP(AY356,Legende!$A$5:$B$6,2,FALSE)</f>
        <v>Abfertigung innerhalb 90 Min</v>
      </c>
      <c r="BA356" s="1" t="s">
        <v>41</v>
      </c>
      <c r="BB356" s="1">
        <v>51</v>
      </c>
      <c r="BC356" s="30" t="s">
        <v>41</v>
      </c>
      <c r="BD356">
        <v>2</v>
      </c>
      <c r="BE356" s="1" t="str">
        <f>VLOOKUP(BD356,Legende!$A$10:$B$16,2,FALSE)</f>
        <v>Dienstag</v>
      </c>
    </row>
    <row r="357" spans="1:57" x14ac:dyDescent="0.25">
      <c r="A357" s="1" t="s">
        <v>1526</v>
      </c>
      <c r="B357" s="1" t="s">
        <v>1527</v>
      </c>
      <c r="C357" s="1" t="s">
        <v>4419</v>
      </c>
      <c r="D357" s="1" t="s">
        <v>1528</v>
      </c>
      <c r="E357" s="1" t="s">
        <v>17</v>
      </c>
      <c r="F357" s="1" t="s">
        <v>782</v>
      </c>
      <c r="G357" s="1" t="s">
        <v>17</v>
      </c>
      <c r="H357" s="3">
        <v>6.7</v>
      </c>
      <c r="I357" s="1" t="s">
        <v>782</v>
      </c>
      <c r="J357" s="4">
        <v>6</v>
      </c>
      <c r="K357" s="1" t="s">
        <v>23</v>
      </c>
      <c r="L357" s="1" t="s">
        <v>17</v>
      </c>
      <c r="M357" s="1" t="s">
        <v>17</v>
      </c>
      <c r="N357" s="2">
        <v>45846</v>
      </c>
      <c r="O357" s="5">
        <v>0.61250000000000004</v>
      </c>
      <c r="P357" s="2">
        <v>45846</v>
      </c>
      <c r="Q357" s="5">
        <v>0.60833333333332995</v>
      </c>
      <c r="R357" s="2">
        <v>45846</v>
      </c>
      <c r="S357" s="5">
        <v>0.60763888888888995</v>
      </c>
      <c r="T357" s="1" t="s">
        <v>107</v>
      </c>
      <c r="U357" s="1" t="s">
        <v>206</v>
      </c>
      <c r="V357" s="1" t="str">
        <f>VLOOKUP(U357,Flughäfen!A:F,6,FALSE)</f>
        <v>Palma de Mallorca</v>
      </c>
      <c r="W357" s="1" t="s">
        <v>44</v>
      </c>
      <c r="X357" s="1" t="s">
        <v>1031</v>
      </c>
      <c r="Y357" s="1" t="s">
        <v>29</v>
      </c>
      <c r="Z357" s="1">
        <v>0</v>
      </c>
      <c r="AA357" s="1">
        <v>0</v>
      </c>
      <c r="AB357" s="1">
        <v>0</v>
      </c>
      <c r="AC357" s="1" t="s">
        <v>482</v>
      </c>
      <c r="AD357" s="1" t="str">
        <f>VLOOKUP(AC357,Legende!$A$5:$B$6,2,FALSE)</f>
        <v>Abfertigung innerhalb 90 Min</v>
      </c>
      <c r="AE357" s="1" t="s">
        <v>63</v>
      </c>
      <c r="AF357" s="6">
        <v>2</v>
      </c>
      <c r="AG357" s="6" t="str">
        <f>VLOOKUP(AF357,Legende!$A$10:$B$16,2,FALSE)</f>
        <v>Dienstag</v>
      </c>
      <c r="AH357" s="2">
        <v>45846</v>
      </c>
      <c r="AI357" s="5">
        <v>0.63194444444443998</v>
      </c>
      <c r="AJ357" s="2">
        <v>45846</v>
      </c>
      <c r="AK357" s="5">
        <v>0.63541666666666996</v>
      </c>
      <c r="AL357" s="2">
        <v>45846</v>
      </c>
      <c r="AM357" s="5">
        <v>0.63749999999999996</v>
      </c>
      <c r="AN357" s="1" t="s">
        <v>107</v>
      </c>
      <c r="AO357" s="1" t="str">
        <f>VLOOKUP(AN357,Verkehrsarten!$A:$B,2,FALSE)</f>
        <v>sonstiger nichtgewerblicher Verkehr</v>
      </c>
      <c r="AP357" s="1" t="s">
        <v>1529</v>
      </c>
      <c r="AQ357" s="1" t="s">
        <v>27</v>
      </c>
      <c r="AR357" s="1" t="s">
        <v>1031</v>
      </c>
      <c r="AS357" s="1" t="s">
        <v>17</v>
      </c>
      <c r="AT357" s="1" t="s">
        <v>17</v>
      </c>
      <c r="AU357" s="1" t="s">
        <v>29</v>
      </c>
      <c r="AV357" s="1" t="s">
        <v>23</v>
      </c>
      <c r="AW357" s="1">
        <v>0</v>
      </c>
      <c r="AX357" s="1" t="s">
        <v>23</v>
      </c>
      <c r="AY357" s="1" t="s">
        <v>482</v>
      </c>
      <c r="AZ357" s="1" t="str">
        <f>VLOOKUP(AY357,Legende!$A$5:$B$6,2,FALSE)</f>
        <v>Abfertigung innerhalb 90 Min</v>
      </c>
      <c r="BA357" s="1" t="s">
        <v>17</v>
      </c>
      <c r="BB357" s="1">
        <v>0</v>
      </c>
      <c r="BC357" s="30" t="s">
        <v>63</v>
      </c>
      <c r="BD357">
        <v>2</v>
      </c>
      <c r="BE357" s="1" t="str">
        <f>VLOOKUP(BD357,Legende!$A$10:$B$16,2,FALSE)</f>
        <v>Dienstag</v>
      </c>
    </row>
    <row r="358" spans="1:57" x14ac:dyDescent="0.25">
      <c r="A358" s="1" t="s">
        <v>1530</v>
      </c>
      <c r="B358" s="1" t="s">
        <v>1531</v>
      </c>
      <c r="C358" s="1" t="s">
        <v>4420</v>
      </c>
      <c r="D358" s="1" t="s">
        <v>1532</v>
      </c>
      <c r="E358" s="1" t="s">
        <v>929</v>
      </c>
      <c r="F358" s="1" t="s">
        <v>930</v>
      </c>
      <c r="G358" s="1" t="s">
        <v>17</v>
      </c>
      <c r="H358" s="3">
        <v>35</v>
      </c>
      <c r="I358" s="1" t="s">
        <v>930</v>
      </c>
      <c r="J358" s="4">
        <v>76</v>
      </c>
      <c r="K358" s="1" t="s">
        <v>23</v>
      </c>
      <c r="L358" s="1" t="s">
        <v>17</v>
      </c>
      <c r="M358" s="1" t="s">
        <v>17</v>
      </c>
      <c r="N358" s="2">
        <v>45846</v>
      </c>
      <c r="O358" s="5">
        <v>0.59722222222221999</v>
      </c>
      <c r="P358" s="2">
        <v>45846</v>
      </c>
      <c r="Q358" s="5">
        <v>0.61250000000000004</v>
      </c>
      <c r="R358" s="2">
        <v>45846</v>
      </c>
      <c r="S358" s="5">
        <v>0.60972222222221995</v>
      </c>
      <c r="T358" s="1" t="s">
        <v>237</v>
      </c>
      <c r="U358" s="1" t="s">
        <v>311</v>
      </c>
      <c r="V358" s="1" t="str">
        <f>VLOOKUP(U358,Flughäfen!A:F,6,FALSE)</f>
        <v>Paris/Ch.de Gaulle</v>
      </c>
      <c r="W358" s="1" t="s">
        <v>44</v>
      </c>
      <c r="X358" s="1" t="s">
        <v>495</v>
      </c>
      <c r="Y358" s="1" t="s">
        <v>29</v>
      </c>
      <c r="Z358" s="1">
        <v>74</v>
      </c>
      <c r="AA358" s="1">
        <v>74</v>
      </c>
      <c r="AB358" s="1">
        <v>74</v>
      </c>
      <c r="AC358" s="1" t="s">
        <v>482</v>
      </c>
      <c r="AD358" s="1" t="str">
        <f>VLOOKUP(AC358,Legende!$A$5:$B$6,2,FALSE)</f>
        <v>Abfertigung innerhalb 90 Min</v>
      </c>
      <c r="AE358" s="1" t="s">
        <v>63</v>
      </c>
      <c r="AF358" s="6">
        <v>2</v>
      </c>
      <c r="AG358" s="6" t="str">
        <f>VLOOKUP(AF358,Legende!$A$10:$B$16,2,FALSE)</f>
        <v>Dienstag</v>
      </c>
      <c r="AH358" s="2">
        <v>45846</v>
      </c>
      <c r="AI358" s="5">
        <v>0.62847222222221999</v>
      </c>
      <c r="AJ358" s="2">
        <v>45846</v>
      </c>
      <c r="AK358" s="5">
        <v>0.63819444444443996</v>
      </c>
      <c r="AL358" s="2">
        <v>45846</v>
      </c>
      <c r="AM358" s="5">
        <v>0.64513888888889004</v>
      </c>
      <c r="AN358" s="1" t="s">
        <v>237</v>
      </c>
      <c r="AO358" s="1" t="str">
        <f>VLOOKUP(AN358,Verkehrsarten!$A:$B,2,FALSE)</f>
        <v>Linienflug</v>
      </c>
      <c r="AP358" s="1" t="s">
        <v>311</v>
      </c>
      <c r="AQ358" s="1" t="s">
        <v>44</v>
      </c>
      <c r="AR358" s="1" t="s">
        <v>495</v>
      </c>
      <c r="AS358" s="1" t="s">
        <v>423</v>
      </c>
      <c r="AT358" s="1" t="s">
        <v>177</v>
      </c>
      <c r="AU358" s="1" t="s">
        <v>29</v>
      </c>
      <c r="AV358" s="1" t="s">
        <v>584</v>
      </c>
      <c r="AW358" s="1">
        <v>63</v>
      </c>
      <c r="AX358" s="1" t="s">
        <v>584</v>
      </c>
      <c r="AY358" s="1" t="s">
        <v>482</v>
      </c>
      <c r="AZ358" s="1" t="str">
        <f>VLOOKUP(AY358,Legende!$A$5:$B$6,2,FALSE)</f>
        <v>Abfertigung innerhalb 90 Min</v>
      </c>
      <c r="BA358" s="1" t="s">
        <v>35</v>
      </c>
      <c r="BB358" s="1">
        <v>27</v>
      </c>
      <c r="BC358" s="30" t="s">
        <v>63</v>
      </c>
      <c r="BD358">
        <v>2</v>
      </c>
      <c r="BE358" s="1" t="str">
        <f>VLOOKUP(BD358,Legende!$A$10:$B$16,2,FALSE)</f>
        <v>Dienstag</v>
      </c>
    </row>
    <row r="359" spans="1:57" x14ac:dyDescent="0.25">
      <c r="A359" s="1" t="s">
        <v>1534</v>
      </c>
      <c r="B359" s="1" t="s">
        <v>472</v>
      </c>
      <c r="C359" s="1" t="s">
        <v>4420</v>
      </c>
      <c r="D359" s="1" t="s">
        <v>1535</v>
      </c>
      <c r="E359" s="1" t="s">
        <v>17</v>
      </c>
      <c r="F359" s="1" t="s">
        <v>251</v>
      </c>
      <c r="G359" s="1" t="s">
        <v>252</v>
      </c>
      <c r="H359" s="3">
        <v>68</v>
      </c>
      <c r="I359" s="1" t="s">
        <v>253</v>
      </c>
      <c r="J359" s="4">
        <v>150</v>
      </c>
      <c r="K359" s="1" t="s">
        <v>23</v>
      </c>
      <c r="L359" s="1" t="s">
        <v>17</v>
      </c>
      <c r="M359" s="1" t="s">
        <v>17</v>
      </c>
      <c r="N359" s="2">
        <v>45846</v>
      </c>
      <c r="O359" s="5">
        <v>0.62152777777778001</v>
      </c>
      <c r="P359" s="2">
        <v>45846</v>
      </c>
      <c r="Q359" s="5">
        <v>0.61736111111111003</v>
      </c>
      <c r="R359" s="2">
        <v>45846</v>
      </c>
      <c r="S359" s="5">
        <v>0.61319444444444005</v>
      </c>
      <c r="T359" s="1" t="s">
        <v>237</v>
      </c>
      <c r="U359" s="1" t="s">
        <v>299</v>
      </c>
      <c r="V359" s="1" t="str">
        <f>VLOOKUP(U359,Flughäfen!A:F,6,FALSE)</f>
        <v>München</v>
      </c>
      <c r="W359" s="1" t="s">
        <v>27</v>
      </c>
      <c r="X359" s="1" t="s">
        <v>354</v>
      </c>
      <c r="Y359" s="1" t="s">
        <v>29</v>
      </c>
      <c r="Z359" s="1">
        <v>74</v>
      </c>
      <c r="AA359" s="1">
        <v>74</v>
      </c>
      <c r="AB359" s="1">
        <v>74</v>
      </c>
      <c r="AC359" s="1" t="s">
        <v>22</v>
      </c>
      <c r="AD359" s="1" t="str">
        <f>VLOOKUP(AC359,Legende!$A$5:$B$6,2,FALSE)</f>
        <v>getrennte Abfertigung, länger als 90 Min</v>
      </c>
      <c r="AE359" s="1" t="s">
        <v>41</v>
      </c>
      <c r="AF359" s="6">
        <v>2</v>
      </c>
      <c r="AG359" s="6" t="str">
        <f>VLOOKUP(AF359,Legende!$A$10:$B$16,2,FALSE)</f>
        <v>Dienstag</v>
      </c>
      <c r="AH359" s="2">
        <v>45846</v>
      </c>
      <c r="AI359" s="5">
        <v>0.67013888888888995</v>
      </c>
      <c r="AJ359" s="2">
        <v>45846</v>
      </c>
      <c r="AK359" s="5">
        <v>0.69652777777777997</v>
      </c>
      <c r="AL359" s="2">
        <v>45846</v>
      </c>
      <c r="AM359" s="5">
        <v>0.70208333333332995</v>
      </c>
      <c r="AN359" s="1" t="s">
        <v>237</v>
      </c>
      <c r="AO359" s="1" t="str">
        <f>VLOOKUP(AN359,Verkehrsarten!$A:$B,2,FALSE)</f>
        <v>Linienflug</v>
      </c>
      <c r="AP359" s="1" t="s">
        <v>206</v>
      </c>
      <c r="AQ359" s="1" t="s">
        <v>44</v>
      </c>
      <c r="AR359" s="1" t="s">
        <v>354</v>
      </c>
      <c r="AS359" s="1" t="s">
        <v>462</v>
      </c>
      <c r="AT359" s="1" t="s">
        <v>245</v>
      </c>
      <c r="AU359" s="1" t="s">
        <v>34</v>
      </c>
      <c r="AV359" s="1" t="s">
        <v>322</v>
      </c>
      <c r="AW359" s="1">
        <v>140</v>
      </c>
      <c r="AX359" s="1" t="s">
        <v>322</v>
      </c>
      <c r="AY359" s="1" t="s">
        <v>22</v>
      </c>
      <c r="AZ359" s="1" t="str">
        <f>VLOOKUP(AY359,Legende!$A$5:$B$6,2,FALSE)</f>
        <v>getrennte Abfertigung, länger als 90 Min</v>
      </c>
      <c r="BA359" s="1" t="s">
        <v>41</v>
      </c>
      <c r="BB359" s="1">
        <v>111</v>
      </c>
      <c r="BC359" s="30" t="s">
        <v>41</v>
      </c>
      <c r="BD359">
        <v>2</v>
      </c>
      <c r="BE359" s="1" t="str">
        <f>VLOOKUP(BD359,Legende!$A$10:$B$16,2,FALSE)</f>
        <v>Dienstag</v>
      </c>
    </row>
    <row r="360" spans="1:57" x14ac:dyDescent="0.25">
      <c r="A360" s="1" t="s">
        <v>1536</v>
      </c>
      <c r="B360" s="1" t="s">
        <v>1537</v>
      </c>
      <c r="C360" s="1" t="s">
        <v>4420</v>
      </c>
      <c r="D360" s="1" t="s">
        <v>1538</v>
      </c>
      <c r="E360" s="1" t="s">
        <v>17</v>
      </c>
      <c r="F360" s="1" t="s">
        <v>251</v>
      </c>
      <c r="G360" s="1" t="s">
        <v>252</v>
      </c>
      <c r="H360" s="3">
        <v>68</v>
      </c>
      <c r="I360" s="1" t="s">
        <v>253</v>
      </c>
      <c r="J360" s="4">
        <v>150</v>
      </c>
      <c r="K360" s="1" t="s">
        <v>23</v>
      </c>
      <c r="L360" s="1" t="s">
        <v>17</v>
      </c>
      <c r="M360" s="1" t="s">
        <v>17</v>
      </c>
      <c r="N360" s="2">
        <v>45846</v>
      </c>
      <c r="O360" s="5">
        <v>0.54861111111111005</v>
      </c>
      <c r="P360" s="2">
        <v>45846</v>
      </c>
      <c r="Q360" s="5">
        <v>0.62569444444444</v>
      </c>
      <c r="R360" s="2">
        <v>45846</v>
      </c>
      <c r="S360" s="5">
        <v>0.62083333333333002</v>
      </c>
      <c r="T360" s="1" t="s">
        <v>237</v>
      </c>
      <c r="U360" s="1" t="s">
        <v>1056</v>
      </c>
      <c r="V360" s="1" t="str">
        <f>VLOOKUP(U360,Flughäfen!A:F,6,FALSE)</f>
        <v>Stockholm</v>
      </c>
      <c r="W360" s="1" t="s">
        <v>44</v>
      </c>
      <c r="X360" s="1" t="s">
        <v>371</v>
      </c>
      <c r="Y360" s="1" t="s">
        <v>29</v>
      </c>
      <c r="Z360" s="1">
        <v>119</v>
      </c>
      <c r="AA360" s="1">
        <v>119</v>
      </c>
      <c r="AB360" s="1">
        <v>119</v>
      </c>
      <c r="AC360" s="1" t="s">
        <v>482</v>
      </c>
      <c r="AD360" s="1" t="str">
        <f>VLOOKUP(AC360,Legende!$A$5:$B$6,2,FALSE)</f>
        <v>Abfertigung innerhalb 90 Min</v>
      </c>
      <c r="AE360" s="1" t="s">
        <v>41</v>
      </c>
      <c r="AF360" s="6">
        <v>2</v>
      </c>
      <c r="AG360" s="6" t="str">
        <f>VLOOKUP(AF360,Legende!$A$10:$B$16,2,FALSE)</f>
        <v>Dienstag</v>
      </c>
      <c r="AH360" s="2">
        <v>45846</v>
      </c>
      <c r="AI360" s="5">
        <v>0.57291666666666996</v>
      </c>
      <c r="AJ360" s="2">
        <v>45846</v>
      </c>
      <c r="AK360" s="5">
        <v>0.65416666666667</v>
      </c>
      <c r="AL360" s="2">
        <v>45846</v>
      </c>
      <c r="AM360" s="5">
        <v>0.65972222222221999</v>
      </c>
      <c r="AN360" s="1" t="s">
        <v>237</v>
      </c>
      <c r="AO360" s="1" t="str">
        <f>VLOOKUP(AN360,Verkehrsarten!$A:$B,2,FALSE)</f>
        <v>Linienflug</v>
      </c>
      <c r="AP360" s="1" t="s">
        <v>1056</v>
      </c>
      <c r="AQ360" s="1" t="s">
        <v>44</v>
      </c>
      <c r="AR360" s="1" t="s">
        <v>371</v>
      </c>
      <c r="AS360" s="1" t="s">
        <v>373</v>
      </c>
      <c r="AT360" s="1" t="s">
        <v>245</v>
      </c>
      <c r="AU360" s="1" t="s">
        <v>34</v>
      </c>
      <c r="AV360" s="1" t="s">
        <v>359</v>
      </c>
      <c r="AW360" s="1">
        <v>112</v>
      </c>
      <c r="AX360" s="1" t="s">
        <v>359</v>
      </c>
      <c r="AY360" s="1" t="s">
        <v>482</v>
      </c>
      <c r="AZ360" s="1" t="str">
        <f>VLOOKUP(AY360,Legende!$A$5:$B$6,2,FALSE)</f>
        <v>Abfertigung innerhalb 90 Min</v>
      </c>
      <c r="BA360" s="1" t="s">
        <v>41</v>
      </c>
      <c r="BB360" s="1">
        <v>67</v>
      </c>
      <c r="BC360" s="30" t="s">
        <v>41</v>
      </c>
      <c r="BD360">
        <v>2</v>
      </c>
      <c r="BE360" s="1" t="str">
        <f>VLOOKUP(BD360,Legende!$A$10:$B$16,2,FALSE)</f>
        <v>Dienstag</v>
      </c>
    </row>
    <row r="361" spans="1:57" x14ac:dyDescent="0.25">
      <c r="A361" s="1" t="s">
        <v>1539</v>
      </c>
      <c r="B361" s="1" t="s">
        <v>653</v>
      </c>
      <c r="C361" s="1" t="s">
        <v>4420</v>
      </c>
      <c r="D361" s="1" t="s">
        <v>1540</v>
      </c>
      <c r="E361" s="1" t="s">
        <v>17</v>
      </c>
      <c r="F361" s="1" t="s">
        <v>655</v>
      </c>
      <c r="G361" s="1" t="s">
        <v>97</v>
      </c>
      <c r="H361" s="3">
        <v>23</v>
      </c>
      <c r="I361" s="1" t="s">
        <v>655</v>
      </c>
      <c r="J361" s="4">
        <v>72</v>
      </c>
      <c r="K361" s="1" t="s">
        <v>23</v>
      </c>
      <c r="L361" s="1" t="s">
        <v>17</v>
      </c>
      <c r="M361" s="1" t="s">
        <v>17</v>
      </c>
      <c r="N361" s="2">
        <v>45846</v>
      </c>
      <c r="O361" s="5">
        <v>0.63541666666666996</v>
      </c>
      <c r="P361" s="2">
        <v>45846</v>
      </c>
      <c r="Q361" s="5">
        <v>0.62916666666666998</v>
      </c>
      <c r="R361" s="2">
        <v>45846</v>
      </c>
      <c r="S361" s="5">
        <v>0.62569444444444</v>
      </c>
      <c r="T361" s="1" t="s">
        <v>237</v>
      </c>
      <c r="U361" s="1" t="s">
        <v>656</v>
      </c>
      <c r="V361" s="1" t="str">
        <f>VLOOKUP(U361,Flughäfen!A:F,6,FALSE)</f>
        <v>Kopenhagen</v>
      </c>
      <c r="W361" s="1" t="s">
        <v>44</v>
      </c>
      <c r="X361" s="1" t="s">
        <v>552</v>
      </c>
      <c r="Y361" s="1" t="s">
        <v>29</v>
      </c>
      <c r="Z361" s="1">
        <v>49</v>
      </c>
      <c r="AA361" s="1">
        <v>49</v>
      </c>
      <c r="AB361" s="1">
        <v>49</v>
      </c>
      <c r="AC361" s="1" t="s">
        <v>482</v>
      </c>
      <c r="AD361" s="1" t="str">
        <f>VLOOKUP(AC361,Legende!$A$5:$B$6,2,FALSE)</f>
        <v>Abfertigung innerhalb 90 Min</v>
      </c>
      <c r="AE361" s="1" t="s">
        <v>63</v>
      </c>
      <c r="AF361" s="6">
        <v>2</v>
      </c>
      <c r="AG361" s="6" t="str">
        <f>VLOOKUP(AF361,Legende!$A$10:$B$16,2,FALSE)</f>
        <v>Dienstag</v>
      </c>
      <c r="AH361" s="2">
        <v>45846</v>
      </c>
      <c r="AI361" s="5">
        <v>0.65625</v>
      </c>
      <c r="AJ361" s="2">
        <v>45846</v>
      </c>
      <c r="AK361" s="5">
        <v>0.65208333333333002</v>
      </c>
      <c r="AL361" s="2">
        <v>45846</v>
      </c>
      <c r="AM361" s="5">
        <v>0.65694444444444</v>
      </c>
      <c r="AN361" s="1" t="s">
        <v>237</v>
      </c>
      <c r="AO361" s="1" t="str">
        <f>VLOOKUP(AN361,Verkehrsarten!$A:$B,2,FALSE)</f>
        <v>Linienflug</v>
      </c>
      <c r="AP361" s="1" t="s">
        <v>656</v>
      </c>
      <c r="AQ361" s="1" t="s">
        <v>44</v>
      </c>
      <c r="AR361" s="1" t="s">
        <v>552</v>
      </c>
      <c r="AS361" s="1" t="s">
        <v>657</v>
      </c>
      <c r="AT361" s="1" t="s">
        <v>195</v>
      </c>
      <c r="AU361" s="1" t="s">
        <v>34</v>
      </c>
      <c r="AV361" s="1" t="s">
        <v>1261</v>
      </c>
      <c r="AW361" s="1">
        <v>39</v>
      </c>
      <c r="AX361" s="1" t="s">
        <v>1261</v>
      </c>
      <c r="AY361" s="1" t="s">
        <v>482</v>
      </c>
      <c r="AZ361" s="1" t="str">
        <f>VLOOKUP(AY361,Legende!$A$5:$B$6,2,FALSE)</f>
        <v>Abfertigung innerhalb 90 Min</v>
      </c>
      <c r="BA361" s="1" t="s">
        <v>63</v>
      </c>
      <c r="BB361" s="1">
        <v>21</v>
      </c>
      <c r="BC361" s="30" t="s">
        <v>63</v>
      </c>
      <c r="BD361">
        <v>2</v>
      </c>
      <c r="BE361" s="1" t="str">
        <f>VLOOKUP(BD361,Legende!$A$10:$B$16,2,FALSE)</f>
        <v>Dienstag</v>
      </c>
    </row>
    <row r="362" spans="1:57" x14ac:dyDescent="0.25">
      <c r="A362" s="1" t="s">
        <v>1541</v>
      </c>
      <c r="B362" s="1" t="s">
        <v>505</v>
      </c>
      <c r="C362" s="1" t="s">
        <v>4420</v>
      </c>
      <c r="D362" s="1" t="s">
        <v>1542</v>
      </c>
      <c r="E362" s="1" t="s">
        <v>17</v>
      </c>
      <c r="F362" s="1" t="s">
        <v>251</v>
      </c>
      <c r="G362" s="1" t="s">
        <v>252</v>
      </c>
      <c r="H362" s="3">
        <v>68</v>
      </c>
      <c r="I362" s="1" t="s">
        <v>253</v>
      </c>
      <c r="J362" s="4">
        <v>150</v>
      </c>
      <c r="K362" s="1" t="s">
        <v>23</v>
      </c>
      <c r="L362" s="1" t="s">
        <v>17</v>
      </c>
      <c r="M362" s="1" t="s">
        <v>17</v>
      </c>
      <c r="N362" s="2">
        <v>45846</v>
      </c>
      <c r="O362" s="5">
        <v>0.63888888888888995</v>
      </c>
      <c r="P362" s="2">
        <v>45846</v>
      </c>
      <c r="Q362" s="5">
        <v>0.63472222222221997</v>
      </c>
      <c r="R362" s="2">
        <v>45846</v>
      </c>
      <c r="S362" s="5">
        <v>0.63055555555555998</v>
      </c>
      <c r="T362" s="1" t="s">
        <v>237</v>
      </c>
      <c r="U362" s="1" t="s">
        <v>345</v>
      </c>
      <c r="V362" s="1" t="str">
        <f>VLOOKUP(U362,Flughäfen!A:F,6,FALSE)</f>
        <v>Split</v>
      </c>
      <c r="W362" s="1" t="s">
        <v>44</v>
      </c>
      <c r="X362" s="1" t="s">
        <v>255</v>
      </c>
      <c r="Y362" s="1" t="s">
        <v>29</v>
      </c>
      <c r="Z362" s="1">
        <v>78</v>
      </c>
      <c r="AA362" s="1">
        <v>78</v>
      </c>
      <c r="AB362" s="1">
        <v>78</v>
      </c>
      <c r="AC362" s="1" t="s">
        <v>482</v>
      </c>
      <c r="AD362" s="1" t="str">
        <f>VLOOKUP(AC362,Legende!$A$5:$B$6,2,FALSE)</f>
        <v>Abfertigung innerhalb 90 Min</v>
      </c>
      <c r="AE362" s="1" t="s">
        <v>41</v>
      </c>
      <c r="AF362" s="6">
        <v>2</v>
      </c>
      <c r="AG362" s="6" t="str">
        <f>VLOOKUP(AF362,Legende!$A$10:$B$16,2,FALSE)</f>
        <v>Dienstag</v>
      </c>
      <c r="AH362" s="2">
        <v>45846</v>
      </c>
      <c r="AI362" s="5">
        <v>0.67361111111111005</v>
      </c>
      <c r="AJ362" s="2">
        <v>45846</v>
      </c>
      <c r="AK362" s="5">
        <v>0.68888888888888999</v>
      </c>
      <c r="AL362" s="2">
        <v>45846</v>
      </c>
      <c r="AM362" s="5">
        <v>0.69583333333332997</v>
      </c>
      <c r="AN362" s="1" t="s">
        <v>237</v>
      </c>
      <c r="AO362" s="1" t="str">
        <f>VLOOKUP(AN362,Verkehrsarten!$A:$B,2,FALSE)</f>
        <v>Linienflug</v>
      </c>
      <c r="AP362" s="1" t="s">
        <v>321</v>
      </c>
      <c r="AQ362" s="1" t="s">
        <v>44</v>
      </c>
      <c r="AR362" s="1" t="s">
        <v>255</v>
      </c>
      <c r="AS362" s="1" t="s">
        <v>306</v>
      </c>
      <c r="AT362" s="1" t="s">
        <v>245</v>
      </c>
      <c r="AU362" s="1" t="s">
        <v>34</v>
      </c>
      <c r="AV362" s="1" t="s">
        <v>341</v>
      </c>
      <c r="AW362" s="1">
        <v>150</v>
      </c>
      <c r="AX362" s="1" t="s">
        <v>341</v>
      </c>
      <c r="AY362" s="1" t="s">
        <v>482</v>
      </c>
      <c r="AZ362" s="1" t="str">
        <f>VLOOKUP(AY362,Legende!$A$5:$B$6,2,FALSE)</f>
        <v>Abfertigung innerhalb 90 Min</v>
      </c>
      <c r="BA362" s="1" t="s">
        <v>41</v>
      </c>
      <c r="BB362" s="1">
        <v>102</v>
      </c>
      <c r="BC362" s="30" t="s">
        <v>41</v>
      </c>
      <c r="BD362">
        <v>2</v>
      </c>
      <c r="BE362" s="1" t="str">
        <f>VLOOKUP(BD362,Legende!$A$10:$B$16,2,FALSE)</f>
        <v>Dienstag</v>
      </c>
    </row>
    <row r="363" spans="1:57" x14ac:dyDescent="0.25">
      <c r="A363" s="1" t="s">
        <v>1543</v>
      </c>
      <c r="B363" s="1" t="s">
        <v>1393</v>
      </c>
      <c r="C363" s="1" t="s">
        <v>4419</v>
      </c>
      <c r="D363" s="1" t="s">
        <v>1544</v>
      </c>
      <c r="E363" s="1" t="s">
        <v>17</v>
      </c>
      <c r="F363" s="1" t="s">
        <v>17</v>
      </c>
      <c r="G363" s="1" t="s">
        <v>17</v>
      </c>
      <c r="H363" s="3">
        <v>7</v>
      </c>
      <c r="I363" s="1" t="s">
        <v>1395</v>
      </c>
      <c r="J363" s="4">
        <v>17</v>
      </c>
      <c r="K363" s="1" t="s">
        <v>23</v>
      </c>
      <c r="L363" s="1" t="s">
        <v>17</v>
      </c>
      <c r="M363" s="1" t="s">
        <v>17</v>
      </c>
      <c r="N363" s="2">
        <v>45846</v>
      </c>
      <c r="O363" s="5">
        <v>0.63888888888888995</v>
      </c>
      <c r="P363" s="2">
        <v>45846</v>
      </c>
      <c r="Q363" s="5">
        <v>0.64027777777778005</v>
      </c>
      <c r="R363" s="2">
        <v>45846</v>
      </c>
      <c r="S363" s="5">
        <v>0.63888888888888995</v>
      </c>
      <c r="T363" s="1" t="s">
        <v>107</v>
      </c>
      <c r="U363" s="1" t="s">
        <v>32</v>
      </c>
      <c r="V363" s="1" t="str">
        <f>VLOOKUP(U363,Flughäfen!A:F,6,FALSE)</f>
        <v>Hamburg</v>
      </c>
      <c r="W363" s="1" t="s">
        <v>27</v>
      </c>
      <c r="X363" s="1" t="s">
        <v>1031</v>
      </c>
      <c r="Y363" s="1" t="s">
        <v>29</v>
      </c>
      <c r="Z363" s="1">
        <v>0</v>
      </c>
      <c r="AA363" s="1">
        <v>0</v>
      </c>
      <c r="AB363" s="1">
        <v>0</v>
      </c>
      <c r="AC363" s="1" t="s">
        <v>482</v>
      </c>
      <c r="AD363" s="1" t="str">
        <f>VLOOKUP(AC363,Legende!$A$5:$B$6,2,FALSE)</f>
        <v>Abfertigung innerhalb 90 Min</v>
      </c>
      <c r="AE363" s="1" t="s">
        <v>17</v>
      </c>
      <c r="AF363" s="6">
        <v>2</v>
      </c>
      <c r="AG363" s="6" t="str">
        <f>VLOOKUP(AF363,Legende!$A$10:$B$16,2,FALSE)</f>
        <v>Dienstag</v>
      </c>
      <c r="AH363" s="2">
        <v>45846</v>
      </c>
      <c r="AI363" s="5">
        <v>0.67708333333333004</v>
      </c>
      <c r="AJ363" s="2">
        <v>45846</v>
      </c>
      <c r="AK363" s="5">
        <v>0.68194444444444002</v>
      </c>
      <c r="AL363" s="2">
        <v>45846</v>
      </c>
      <c r="AM363" s="5">
        <v>0.68472222222222001</v>
      </c>
      <c r="AN363" s="1" t="s">
        <v>107</v>
      </c>
      <c r="AO363" s="1" t="str">
        <f>VLOOKUP(AN363,Verkehrsarten!$A:$B,2,FALSE)</f>
        <v>sonstiger nichtgewerblicher Verkehr</v>
      </c>
      <c r="AP363" s="1" t="s">
        <v>116</v>
      </c>
      <c r="AQ363" s="1" t="s">
        <v>27</v>
      </c>
      <c r="AR363" s="1" t="s">
        <v>1031</v>
      </c>
      <c r="AS363" s="1" t="s">
        <v>17</v>
      </c>
      <c r="AT363" s="1" t="s">
        <v>17</v>
      </c>
      <c r="AU363" s="1" t="s">
        <v>34</v>
      </c>
      <c r="AV363" s="1" t="s">
        <v>23</v>
      </c>
      <c r="AW363" s="1">
        <v>0</v>
      </c>
      <c r="AX363" s="1" t="s">
        <v>23</v>
      </c>
      <c r="AY363" s="1" t="s">
        <v>482</v>
      </c>
      <c r="AZ363" s="1" t="str">
        <f>VLOOKUP(AY363,Legende!$A$5:$B$6,2,FALSE)</f>
        <v>Abfertigung innerhalb 90 Min</v>
      </c>
      <c r="BA363" s="1" t="s">
        <v>17</v>
      </c>
      <c r="BB363" s="1">
        <v>0</v>
      </c>
      <c r="BC363" s="30" t="s">
        <v>17</v>
      </c>
      <c r="BD363">
        <v>2</v>
      </c>
      <c r="BE363" s="1" t="str">
        <f>VLOOKUP(BD363,Legende!$A$10:$B$16,2,FALSE)</f>
        <v>Dienstag</v>
      </c>
    </row>
    <row r="364" spans="1:57" x14ac:dyDescent="0.25">
      <c r="A364" s="1" t="s">
        <v>1545</v>
      </c>
      <c r="B364" s="1" t="s">
        <v>1546</v>
      </c>
      <c r="C364" s="1" t="s">
        <v>4420</v>
      </c>
      <c r="D364" s="1" t="s">
        <v>1547</v>
      </c>
      <c r="E364" s="1" t="s">
        <v>17</v>
      </c>
      <c r="F364" s="1" t="s">
        <v>835</v>
      </c>
      <c r="G364" s="1" t="s">
        <v>33</v>
      </c>
      <c r="H364" s="3">
        <v>30</v>
      </c>
      <c r="I364" s="1" t="s">
        <v>836</v>
      </c>
      <c r="J364" s="4">
        <v>78</v>
      </c>
      <c r="K364" s="1" t="s">
        <v>23</v>
      </c>
      <c r="L364" s="1" t="s">
        <v>17</v>
      </c>
      <c r="M364" s="1" t="s">
        <v>17</v>
      </c>
      <c r="N364" s="2">
        <v>45846</v>
      </c>
      <c r="O364" s="5">
        <v>0.64583333333333004</v>
      </c>
      <c r="P364" s="2">
        <v>45846</v>
      </c>
      <c r="Q364" s="5">
        <v>0.64444444444444005</v>
      </c>
      <c r="R364" s="2">
        <v>45846</v>
      </c>
      <c r="S364" s="5">
        <v>0.64097222222221995</v>
      </c>
      <c r="T364" s="1" t="s">
        <v>237</v>
      </c>
      <c r="U364" s="1" t="s">
        <v>1548</v>
      </c>
      <c r="V364" s="1" t="str">
        <f>VLOOKUP(U364,Flughäfen!A:F,6,FALSE)</f>
        <v>Bozen</v>
      </c>
      <c r="W364" s="1" t="s">
        <v>44</v>
      </c>
      <c r="X364" s="1" t="s">
        <v>1156</v>
      </c>
      <c r="Y364" s="1" t="s">
        <v>29</v>
      </c>
      <c r="Z364" s="1">
        <v>32</v>
      </c>
      <c r="AA364" s="1">
        <v>32</v>
      </c>
      <c r="AB364" s="1">
        <v>32</v>
      </c>
      <c r="AC364" s="1" t="s">
        <v>482</v>
      </c>
      <c r="AD364" s="1" t="str">
        <f>VLOOKUP(AC364,Legende!$A$5:$B$6,2,FALSE)</f>
        <v>Abfertigung innerhalb 90 Min</v>
      </c>
      <c r="AE364" s="1" t="s">
        <v>41</v>
      </c>
      <c r="AF364" s="6">
        <v>2</v>
      </c>
      <c r="AG364" s="6" t="str">
        <f>VLOOKUP(AF364,Legende!$A$10:$B$16,2,FALSE)</f>
        <v>Dienstag</v>
      </c>
      <c r="AH364" s="2">
        <v>45846</v>
      </c>
      <c r="AI364" s="5">
        <v>0.67708333333333004</v>
      </c>
      <c r="AJ364" s="2">
        <v>45846</v>
      </c>
      <c r="AK364" s="5">
        <v>0.68333333333333002</v>
      </c>
      <c r="AL364" s="2">
        <v>45846</v>
      </c>
      <c r="AM364" s="5">
        <v>0.68680555555556</v>
      </c>
      <c r="AN364" s="1" t="s">
        <v>237</v>
      </c>
      <c r="AO364" s="1" t="str">
        <f>VLOOKUP(AN364,Verkehrsarten!$A:$B,2,FALSE)</f>
        <v>Linienflug</v>
      </c>
      <c r="AP364" s="1" t="s">
        <v>1548</v>
      </c>
      <c r="AQ364" s="1" t="s">
        <v>44</v>
      </c>
      <c r="AR364" s="1" t="s">
        <v>1156</v>
      </c>
      <c r="AS364" s="1" t="s">
        <v>931</v>
      </c>
      <c r="AT364" s="1" t="s">
        <v>913</v>
      </c>
      <c r="AU364" s="1" t="s">
        <v>34</v>
      </c>
      <c r="AV364" s="1" t="s">
        <v>34</v>
      </c>
      <c r="AW364" s="1">
        <v>33</v>
      </c>
      <c r="AX364" s="1" t="s">
        <v>34</v>
      </c>
      <c r="AY364" s="1" t="s">
        <v>482</v>
      </c>
      <c r="AZ364" s="1" t="str">
        <f>VLOOKUP(AY364,Legende!$A$5:$B$6,2,FALSE)</f>
        <v>Abfertigung innerhalb 90 Min</v>
      </c>
      <c r="BA364" s="1" t="s">
        <v>41</v>
      </c>
      <c r="BB364" s="1">
        <v>16</v>
      </c>
      <c r="BC364" s="30" t="s">
        <v>41</v>
      </c>
      <c r="BD364">
        <v>2</v>
      </c>
      <c r="BE364" s="1" t="str">
        <f>VLOOKUP(BD364,Legende!$A$10:$B$16,2,FALSE)</f>
        <v>Dienstag</v>
      </c>
    </row>
    <row r="365" spans="1:57" x14ac:dyDescent="0.25">
      <c r="A365" s="1" t="s">
        <v>1549</v>
      </c>
      <c r="B365" s="1" t="s">
        <v>983</v>
      </c>
      <c r="C365" s="1" t="s">
        <v>4420</v>
      </c>
      <c r="D365" s="1" t="s">
        <v>1550</v>
      </c>
      <c r="E365" s="1" t="s">
        <v>17</v>
      </c>
      <c r="F365" s="1" t="s">
        <v>284</v>
      </c>
      <c r="G365" s="1" t="s">
        <v>285</v>
      </c>
      <c r="H365" s="3">
        <v>74</v>
      </c>
      <c r="I365" s="1" t="s">
        <v>286</v>
      </c>
      <c r="J365" s="4">
        <v>180</v>
      </c>
      <c r="K365" s="1" t="s">
        <v>23</v>
      </c>
      <c r="L365" s="1" t="s">
        <v>17</v>
      </c>
      <c r="M365" s="32" t="s">
        <v>4421</v>
      </c>
      <c r="N365" s="2">
        <v>45846</v>
      </c>
      <c r="O365" s="5">
        <v>0.62847222222221999</v>
      </c>
      <c r="P365" s="2">
        <v>45846</v>
      </c>
      <c r="Q365" s="5">
        <v>0.64930555555556002</v>
      </c>
      <c r="R365" s="2">
        <v>45846</v>
      </c>
      <c r="S365" s="5">
        <v>0.64375000000000004</v>
      </c>
      <c r="T365" s="1" t="s">
        <v>237</v>
      </c>
      <c r="U365" s="1" t="s">
        <v>486</v>
      </c>
      <c r="V365" s="1" t="str">
        <f>VLOOKUP(U365,Flughäfen!A:F,6,FALSE)</f>
        <v>Madrid</v>
      </c>
      <c r="W365" s="1" t="s">
        <v>44</v>
      </c>
      <c r="X365" s="1" t="s">
        <v>312</v>
      </c>
      <c r="Y365" s="1" t="s">
        <v>29</v>
      </c>
      <c r="Z365" s="1">
        <v>177</v>
      </c>
      <c r="AA365" s="1">
        <v>177</v>
      </c>
      <c r="AB365" s="1">
        <v>177</v>
      </c>
      <c r="AC365" s="1" t="s">
        <v>482</v>
      </c>
      <c r="AD365" s="1" t="str">
        <f>VLOOKUP(AC365,Legende!$A$5:$B$6,2,FALSE)</f>
        <v>Abfertigung innerhalb 90 Min</v>
      </c>
      <c r="AE365" s="1" t="s">
        <v>63</v>
      </c>
      <c r="AF365" s="6">
        <v>2</v>
      </c>
      <c r="AG365" s="6" t="str">
        <f>VLOOKUP(AF365,Legende!$A$10:$B$16,2,FALSE)</f>
        <v>Dienstag</v>
      </c>
      <c r="AH365" s="2">
        <v>45846</v>
      </c>
      <c r="AI365" s="5">
        <v>0.65625</v>
      </c>
      <c r="AJ365" s="2">
        <v>45846</v>
      </c>
      <c r="AK365" s="5">
        <v>0.68541666666667</v>
      </c>
      <c r="AL365" s="2">
        <v>45846</v>
      </c>
      <c r="AM365" s="5">
        <v>0.69305555555555998</v>
      </c>
      <c r="AN365" s="1" t="s">
        <v>237</v>
      </c>
      <c r="AO365" s="1" t="str">
        <f>VLOOKUP(AN365,Verkehrsarten!$A:$B,2,FALSE)</f>
        <v>Linienflug</v>
      </c>
      <c r="AP365" s="1" t="s">
        <v>486</v>
      </c>
      <c r="AQ365" s="1" t="s">
        <v>44</v>
      </c>
      <c r="AR365" s="1" t="s">
        <v>312</v>
      </c>
      <c r="AS365" s="1" t="s">
        <v>313</v>
      </c>
      <c r="AT365" s="1" t="s">
        <v>489</v>
      </c>
      <c r="AU365" s="1" t="s">
        <v>34</v>
      </c>
      <c r="AV365" s="1" t="s">
        <v>436</v>
      </c>
      <c r="AW365" s="1">
        <v>175</v>
      </c>
      <c r="AX365" s="1" t="s">
        <v>436</v>
      </c>
      <c r="AY365" s="1" t="s">
        <v>482</v>
      </c>
      <c r="AZ365" s="1" t="str">
        <f>VLOOKUP(AY365,Legende!$A$5:$B$6,2,FALSE)</f>
        <v>Abfertigung innerhalb 90 Min</v>
      </c>
      <c r="BA365" s="1" t="s">
        <v>35</v>
      </c>
      <c r="BB365" s="1">
        <v>100</v>
      </c>
      <c r="BC365" s="30" t="s">
        <v>63</v>
      </c>
      <c r="BD365">
        <v>2</v>
      </c>
      <c r="BE365" s="1" t="str">
        <f>VLOOKUP(BD365,Legende!$A$10:$B$16,2,FALSE)</f>
        <v>Dienstag</v>
      </c>
    </row>
    <row r="366" spans="1:57" x14ac:dyDescent="0.25">
      <c r="A366" s="1" t="s">
        <v>1551</v>
      </c>
      <c r="B366" s="1" t="s">
        <v>180</v>
      </c>
      <c r="C366" s="1" t="s">
        <v>4419</v>
      </c>
      <c r="D366" s="1" t="s">
        <v>1552</v>
      </c>
      <c r="E366" s="1" t="s">
        <v>17</v>
      </c>
      <c r="F366" s="1" t="s">
        <v>17</v>
      </c>
      <c r="G366" s="1" t="s">
        <v>17</v>
      </c>
      <c r="H366" s="3">
        <v>3</v>
      </c>
      <c r="I366" s="1" t="s">
        <v>182</v>
      </c>
      <c r="J366" s="4">
        <v>4</v>
      </c>
      <c r="K366" s="1" t="s">
        <v>23</v>
      </c>
      <c r="L366" s="1" t="s">
        <v>17</v>
      </c>
      <c r="M366" s="1" t="s">
        <v>17</v>
      </c>
      <c r="N366" s="2">
        <v>45846</v>
      </c>
      <c r="O366" s="5">
        <v>0.64791666666667003</v>
      </c>
      <c r="P366" s="2">
        <v>45846</v>
      </c>
      <c r="Q366" s="5">
        <v>0.65069444444444002</v>
      </c>
      <c r="R366" s="2">
        <v>45846</v>
      </c>
      <c r="S366" s="5">
        <v>0.65</v>
      </c>
      <c r="T366" s="1" t="s">
        <v>44</v>
      </c>
      <c r="U366" s="1" t="s">
        <v>32</v>
      </c>
      <c r="V366" s="1" t="str">
        <f>VLOOKUP(U366,Flughäfen!A:F,6,FALSE)</f>
        <v>Hamburg</v>
      </c>
      <c r="W366" s="1" t="s">
        <v>27</v>
      </c>
      <c r="X366" s="1" t="s">
        <v>183</v>
      </c>
      <c r="Y366" s="1" t="s">
        <v>144</v>
      </c>
      <c r="Z366" s="1">
        <v>0</v>
      </c>
      <c r="AA366" s="1">
        <v>0</v>
      </c>
      <c r="AB366" s="1">
        <v>0</v>
      </c>
      <c r="AC366" s="1" t="s">
        <v>482</v>
      </c>
      <c r="AD366" s="1" t="str">
        <f>VLOOKUP(AC366,Legende!$A$5:$B$6,2,FALSE)</f>
        <v>Abfertigung innerhalb 90 Min</v>
      </c>
      <c r="AE366" s="1" t="s">
        <v>17</v>
      </c>
      <c r="AF366" s="6">
        <v>2</v>
      </c>
      <c r="AG366" s="6" t="str">
        <f>VLOOKUP(AF366,Legende!$A$10:$B$16,2,FALSE)</f>
        <v>Dienstag</v>
      </c>
      <c r="AH366" s="2">
        <v>45846</v>
      </c>
      <c r="AI366" s="5">
        <v>0.66319444444443998</v>
      </c>
      <c r="AJ366" s="2">
        <v>45846</v>
      </c>
      <c r="AK366" s="5">
        <v>0.66319444444443998</v>
      </c>
      <c r="AL366" s="2">
        <v>45846</v>
      </c>
      <c r="AM366" s="5">
        <v>0.66458333333332997</v>
      </c>
      <c r="AN366" s="1" t="s">
        <v>44</v>
      </c>
      <c r="AO366" s="1" t="str">
        <f>VLOOKUP(AN366,Verkehrsarten!$A:$B,2,FALSE)</f>
        <v>Deutsche Behörden und Regierungsflüge</v>
      </c>
      <c r="AP366" s="1" t="s">
        <v>32</v>
      </c>
      <c r="AQ366" s="1" t="s">
        <v>27</v>
      </c>
      <c r="AR366" s="1" t="s">
        <v>183</v>
      </c>
      <c r="AS366" s="1" t="s">
        <v>17</v>
      </c>
      <c r="AT366" s="1" t="s">
        <v>17</v>
      </c>
      <c r="AU366" s="1" t="s">
        <v>144</v>
      </c>
      <c r="AV366" s="1" t="s">
        <v>23</v>
      </c>
      <c r="AW366" s="1">
        <v>0</v>
      </c>
      <c r="AX366" s="1" t="s">
        <v>23</v>
      </c>
      <c r="AY366" s="1" t="s">
        <v>482</v>
      </c>
      <c r="AZ366" s="1" t="str">
        <f>VLOOKUP(AY366,Legende!$A$5:$B$6,2,FALSE)</f>
        <v>Abfertigung innerhalb 90 Min</v>
      </c>
      <c r="BA366" s="1" t="s">
        <v>17</v>
      </c>
      <c r="BB366" s="1">
        <v>0</v>
      </c>
      <c r="BC366" s="30" t="s">
        <v>17</v>
      </c>
      <c r="BD366">
        <v>2</v>
      </c>
      <c r="BE366" s="1" t="str">
        <f>VLOOKUP(BD366,Legende!$A$10:$B$16,2,FALSE)</f>
        <v>Dienstag</v>
      </c>
    </row>
    <row r="367" spans="1:57" x14ac:dyDescent="0.25">
      <c r="A367" s="1" t="s">
        <v>1553</v>
      </c>
      <c r="B367" s="1" t="s">
        <v>1554</v>
      </c>
      <c r="C367" s="1" t="s">
        <v>4420</v>
      </c>
      <c r="D367" s="1" t="s">
        <v>1555</v>
      </c>
      <c r="E367" s="1" t="s">
        <v>17</v>
      </c>
      <c r="F367" s="1" t="s">
        <v>433</v>
      </c>
      <c r="G367" s="1" t="s">
        <v>434</v>
      </c>
      <c r="H367" s="3">
        <v>72</v>
      </c>
      <c r="I367" s="1" t="s">
        <v>435</v>
      </c>
      <c r="J367" s="4">
        <v>189</v>
      </c>
      <c r="K367" s="1" t="s">
        <v>23</v>
      </c>
      <c r="L367" s="1" t="s">
        <v>17</v>
      </c>
      <c r="M367" s="1" t="s">
        <v>17</v>
      </c>
      <c r="N367" s="2">
        <v>45846</v>
      </c>
      <c r="O367" s="5">
        <v>0.64236111111111005</v>
      </c>
      <c r="P367" s="2">
        <v>45846</v>
      </c>
      <c r="Q367" s="5">
        <v>0.67708333333333004</v>
      </c>
      <c r="R367" s="2">
        <v>45846</v>
      </c>
      <c r="S367" s="5">
        <v>0.67291666666667005</v>
      </c>
      <c r="T367" s="1" t="s">
        <v>237</v>
      </c>
      <c r="U367" s="1" t="s">
        <v>121</v>
      </c>
      <c r="V367" s="1" t="str">
        <f>VLOOKUP(U367,Flughäfen!A:F,6,FALSE)</f>
        <v>London/Stansted</v>
      </c>
      <c r="W367" s="1" t="s">
        <v>44</v>
      </c>
      <c r="X367" s="1" t="s">
        <v>290</v>
      </c>
      <c r="Y367" s="1" t="s">
        <v>29</v>
      </c>
      <c r="Z367" s="1">
        <v>187</v>
      </c>
      <c r="AA367" s="1">
        <v>187</v>
      </c>
      <c r="AB367" s="1">
        <v>187</v>
      </c>
      <c r="AC367" s="1" t="s">
        <v>482</v>
      </c>
      <c r="AD367" s="1" t="str">
        <f>VLOOKUP(AC367,Legende!$A$5:$B$6,2,FALSE)</f>
        <v>Abfertigung innerhalb 90 Min</v>
      </c>
      <c r="AE367" s="1" t="s">
        <v>63</v>
      </c>
      <c r="AF367" s="6">
        <v>2</v>
      </c>
      <c r="AG367" s="6" t="str">
        <f>VLOOKUP(AF367,Legende!$A$10:$B$16,2,FALSE)</f>
        <v>Dienstag</v>
      </c>
      <c r="AH367" s="2">
        <v>45846</v>
      </c>
      <c r="AI367" s="5">
        <v>0.65972222222221999</v>
      </c>
      <c r="AJ367" s="2">
        <v>45846</v>
      </c>
      <c r="AK367" s="5">
        <v>0.71041666666667003</v>
      </c>
      <c r="AL367" s="2">
        <v>45846</v>
      </c>
      <c r="AM367" s="5">
        <v>0.71666666666667</v>
      </c>
      <c r="AN367" s="1" t="s">
        <v>237</v>
      </c>
      <c r="AO367" s="1" t="str">
        <f>VLOOKUP(AN367,Verkehrsarten!$A:$B,2,FALSE)</f>
        <v>Linienflug</v>
      </c>
      <c r="AP367" s="1" t="s">
        <v>121</v>
      </c>
      <c r="AQ367" s="1" t="s">
        <v>44</v>
      </c>
      <c r="AR367" s="1" t="s">
        <v>290</v>
      </c>
      <c r="AS367" s="1" t="s">
        <v>291</v>
      </c>
      <c r="AT367" s="1" t="s">
        <v>424</v>
      </c>
      <c r="AU367" s="1" t="s">
        <v>34</v>
      </c>
      <c r="AV367" s="1" t="s">
        <v>436</v>
      </c>
      <c r="AW367" s="1">
        <v>175</v>
      </c>
      <c r="AX367" s="1" t="s">
        <v>436</v>
      </c>
      <c r="AY367" s="1" t="s">
        <v>482</v>
      </c>
      <c r="AZ367" s="1" t="str">
        <f>VLOOKUP(AY367,Legende!$A$5:$B$6,2,FALSE)</f>
        <v>Abfertigung innerhalb 90 Min</v>
      </c>
      <c r="BA367" s="1" t="s">
        <v>41</v>
      </c>
      <c r="BB367" s="1">
        <v>50</v>
      </c>
      <c r="BC367" s="30" t="s">
        <v>63</v>
      </c>
      <c r="BD367">
        <v>2</v>
      </c>
      <c r="BE367" s="1" t="str">
        <f>VLOOKUP(BD367,Legende!$A$10:$B$16,2,FALSE)</f>
        <v>Dienstag</v>
      </c>
    </row>
    <row r="368" spans="1:57" x14ac:dyDescent="0.25">
      <c r="A368" s="1" t="s">
        <v>1556</v>
      </c>
      <c r="B368" s="1" t="s">
        <v>1557</v>
      </c>
      <c r="C368" s="1" t="s">
        <v>4420</v>
      </c>
      <c r="D368" s="1" t="s">
        <v>1558</v>
      </c>
      <c r="E368" s="1" t="s">
        <v>17</v>
      </c>
      <c r="F368" s="1" t="s">
        <v>298</v>
      </c>
      <c r="G368" s="1" t="s">
        <v>252</v>
      </c>
      <c r="H368" s="3">
        <v>83</v>
      </c>
      <c r="I368" s="1" t="s">
        <v>235</v>
      </c>
      <c r="J368" s="4">
        <v>200</v>
      </c>
      <c r="K368" s="1" t="s">
        <v>23</v>
      </c>
      <c r="L368" s="1" t="s">
        <v>17</v>
      </c>
      <c r="M368" s="32" t="s">
        <v>4421</v>
      </c>
      <c r="N368" s="2">
        <v>45846</v>
      </c>
      <c r="O368" s="5">
        <v>0.60416666666666996</v>
      </c>
      <c r="P368" s="2">
        <v>45846</v>
      </c>
      <c r="Q368" s="5">
        <v>0.67777777777778003</v>
      </c>
      <c r="R368" s="2">
        <v>45846</v>
      </c>
      <c r="S368" s="5">
        <v>0.67430555555556004</v>
      </c>
      <c r="T368" s="1" t="s">
        <v>237</v>
      </c>
      <c r="U368" s="1" t="s">
        <v>299</v>
      </c>
      <c r="V368" s="1" t="str">
        <f>VLOOKUP(U368,Flughäfen!A:F,6,FALSE)</f>
        <v>München</v>
      </c>
      <c r="W368" s="1" t="s">
        <v>27</v>
      </c>
      <c r="X368" s="1" t="s">
        <v>240</v>
      </c>
      <c r="Y368" s="1" t="s">
        <v>29</v>
      </c>
      <c r="Z368" s="1">
        <v>74</v>
      </c>
      <c r="AA368" s="1">
        <v>74</v>
      </c>
      <c r="AB368" s="1">
        <v>74</v>
      </c>
      <c r="AC368" s="1" t="s">
        <v>482</v>
      </c>
      <c r="AD368" s="1" t="str">
        <f>VLOOKUP(AC368,Legende!$A$5:$B$6,2,FALSE)</f>
        <v>Abfertigung innerhalb 90 Min</v>
      </c>
      <c r="AE368" s="1" t="s">
        <v>63</v>
      </c>
      <c r="AF368" s="6">
        <v>2</v>
      </c>
      <c r="AG368" s="6" t="str">
        <f>VLOOKUP(AF368,Legende!$A$10:$B$16,2,FALSE)</f>
        <v>Dienstag</v>
      </c>
      <c r="AH368" s="2">
        <v>45846</v>
      </c>
      <c r="AI368" s="5">
        <v>0.63541666666666996</v>
      </c>
      <c r="AJ368" s="2">
        <v>45846</v>
      </c>
      <c r="AK368" s="5">
        <v>0.71111111111111003</v>
      </c>
      <c r="AL368" s="2">
        <v>45846</v>
      </c>
      <c r="AM368" s="5">
        <v>0.71527777777778001</v>
      </c>
      <c r="AN368" s="1" t="s">
        <v>237</v>
      </c>
      <c r="AO368" s="1" t="str">
        <f>VLOOKUP(AN368,Verkehrsarten!$A:$B,2,FALSE)</f>
        <v>Linienflug</v>
      </c>
      <c r="AP368" s="1" t="s">
        <v>299</v>
      </c>
      <c r="AQ368" s="1" t="s">
        <v>27</v>
      </c>
      <c r="AR368" s="1" t="s">
        <v>240</v>
      </c>
      <c r="AS368" s="1" t="s">
        <v>388</v>
      </c>
      <c r="AT368" s="1" t="s">
        <v>259</v>
      </c>
      <c r="AU368" s="1" t="s">
        <v>34</v>
      </c>
      <c r="AV368" s="1" t="s">
        <v>1189</v>
      </c>
      <c r="AW368" s="1">
        <v>166</v>
      </c>
      <c r="AX368" s="1" t="s">
        <v>1189</v>
      </c>
      <c r="AY368" s="1" t="s">
        <v>482</v>
      </c>
      <c r="AZ368" s="1" t="str">
        <f>VLOOKUP(AY368,Legende!$A$5:$B$6,2,FALSE)</f>
        <v>Abfertigung innerhalb 90 Min</v>
      </c>
      <c r="BA368" s="1" t="s">
        <v>35</v>
      </c>
      <c r="BB368" s="1">
        <v>62</v>
      </c>
      <c r="BC368" s="30" t="s">
        <v>63</v>
      </c>
      <c r="BD368">
        <v>2</v>
      </c>
      <c r="BE368" s="1" t="str">
        <f>VLOOKUP(BD368,Legende!$A$10:$B$16,2,FALSE)</f>
        <v>Dienstag</v>
      </c>
    </row>
    <row r="369" spans="1:57" x14ac:dyDescent="0.25">
      <c r="A369" s="1" t="s">
        <v>1559</v>
      </c>
      <c r="B369" s="1" t="s">
        <v>1011</v>
      </c>
      <c r="C369" s="1" t="s">
        <v>4420</v>
      </c>
      <c r="D369" s="1" t="s">
        <v>1560</v>
      </c>
      <c r="E369" s="1" t="s">
        <v>17</v>
      </c>
      <c r="F369" s="1" t="s">
        <v>399</v>
      </c>
      <c r="G369" s="1" t="s">
        <v>285</v>
      </c>
      <c r="H369" s="3">
        <v>94</v>
      </c>
      <c r="I369" s="1" t="s">
        <v>235</v>
      </c>
      <c r="J369" s="4">
        <v>220</v>
      </c>
      <c r="K369" s="1" t="s">
        <v>23</v>
      </c>
      <c r="L369" s="1" t="s">
        <v>17</v>
      </c>
      <c r="M369" s="32" t="s">
        <v>4421</v>
      </c>
      <c r="N369" s="2">
        <v>45846</v>
      </c>
      <c r="O369" s="5">
        <v>0.68055555555556002</v>
      </c>
      <c r="P369" s="2">
        <v>45846</v>
      </c>
      <c r="Q369" s="5">
        <v>0.67986111111111003</v>
      </c>
      <c r="R369" s="2">
        <v>45846</v>
      </c>
      <c r="S369" s="5">
        <v>0.67569444444444005</v>
      </c>
      <c r="T369" s="1" t="s">
        <v>237</v>
      </c>
      <c r="U369" s="1" t="s">
        <v>51</v>
      </c>
      <c r="V369" s="1" t="str">
        <f>VLOOKUP(U369,Flughäfen!A:F,6,FALSE)</f>
        <v>Frankfurt</v>
      </c>
      <c r="W369" s="1" t="s">
        <v>27</v>
      </c>
      <c r="X369" s="1" t="s">
        <v>257</v>
      </c>
      <c r="Y369" s="1" t="s">
        <v>29</v>
      </c>
      <c r="Z369" s="1">
        <v>69</v>
      </c>
      <c r="AA369" s="1">
        <v>69</v>
      </c>
      <c r="AB369" s="1">
        <v>69</v>
      </c>
      <c r="AC369" s="1" t="s">
        <v>482</v>
      </c>
      <c r="AD369" s="1" t="str">
        <f>VLOOKUP(AC369,Legende!$A$5:$B$6,2,FALSE)</f>
        <v>Abfertigung innerhalb 90 Min</v>
      </c>
      <c r="AE369" s="1" t="s">
        <v>41</v>
      </c>
      <c r="AF369" s="6">
        <v>2</v>
      </c>
      <c r="AG369" s="6" t="str">
        <f>VLOOKUP(AF369,Legende!$A$10:$B$16,2,FALSE)</f>
        <v>Dienstag</v>
      </c>
      <c r="AH369" s="2">
        <v>45846</v>
      </c>
      <c r="AI369" s="5">
        <v>0.72916666666666996</v>
      </c>
      <c r="AJ369" s="2">
        <v>45846</v>
      </c>
      <c r="AK369" s="5">
        <v>0.72291666666666998</v>
      </c>
      <c r="AL369" s="2">
        <v>45846</v>
      </c>
      <c r="AM369" s="5">
        <v>0.72916666666666996</v>
      </c>
      <c r="AN369" s="1" t="s">
        <v>237</v>
      </c>
      <c r="AO369" s="1" t="str">
        <f>VLOOKUP(AN369,Verkehrsarten!$A:$B,2,FALSE)</f>
        <v>Linienflug</v>
      </c>
      <c r="AP369" s="1" t="s">
        <v>51</v>
      </c>
      <c r="AQ369" s="1" t="s">
        <v>27</v>
      </c>
      <c r="AR369" s="1" t="s">
        <v>257</v>
      </c>
      <c r="AS369" s="1" t="s">
        <v>258</v>
      </c>
      <c r="AT369" s="1" t="s">
        <v>405</v>
      </c>
      <c r="AU369" s="1" t="s">
        <v>34</v>
      </c>
      <c r="AV369" s="1" t="s">
        <v>584</v>
      </c>
      <c r="AW369" s="1">
        <v>63</v>
      </c>
      <c r="AX369" s="1" t="s">
        <v>584</v>
      </c>
      <c r="AY369" s="1" t="s">
        <v>482</v>
      </c>
      <c r="AZ369" s="1" t="str">
        <f>VLOOKUP(AY369,Legende!$A$5:$B$6,2,FALSE)</f>
        <v>Abfertigung innerhalb 90 Min</v>
      </c>
      <c r="BA369" s="1" t="s">
        <v>41</v>
      </c>
      <c r="BB369" s="1">
        <v>28</v>
      </c>
      <c r="BC369" s="30" t="s">
        <v>41</v>
      </c>
      <c r="BD369">
        <v>2</v>
      </c>
      <c r="BE369" s="1" t="str">
        <f>VLOOKUP(BD369,Legende!$A$10:$B$16,2,FALSE)</f>
        <v>Dienstag</v>
      </c>
    </row>
    <row r="370" spans="1:57" x14ac:dyDescent="0.25">
      <c r="A370" s="1" t="s">
        <v>1561</v>
      </c>
      <c r="B370" s="1" t="s">
        <v>1562</v>
      </c>
      <c r="C370" s="1" t="s">
        <v>4420</v>
      </c>
      <c r="D370" s="1" t="s">
        <v>1563</v>
      </c>
      <c r="E370" s="1" t="s">
        <v>17</v>
      </c>
      <c r="F370" s="1" t="s">
        <v>251</v>
      </c>
      <c r="G370" s="1" t="s">
        <v>252</v>
      </c>
      <c r="H370" s="3">
        <v>68</v>
      </c>
      <c r="I370" s="1" t="s">
        <v>253</v>
      </c>
      <c r="J370" s="4">
        <v>138</v>
      </c>
      <c r="K370" s="1" t="s">
        <v>23</v>
      </c>
      <c r="L370" s="1" t="s">
        <v>17</v>
      </c>
      <c r="M370" s="1" t="s">
        <v>17</v>
      </c>
      <c r="N370" s="2">
        <v>45846</v>
      </c>
      <c r="O370" s="5">
        <v>0.67013888888888995</v>
      </c>
      <c r="P370" s="2">
        <v>45846</v>
      </c>
      <c r="Q370" s="5">
        <v>0.68263888888889002</v>
      </c>
      <c r="R370" s="2">
        <v>45846</v>
      </c>
      <c r="S370" s="5">
        <v>0.67847222222222003</v>
      </c>
      <c r="T370" s="1" t="s">
        <v>237</v>
      </c>
      <c r="U370" s="1" t="s">
        <v>51</v>
      </c>
      <c r="V370" s="1" t="str">
        <f>VLOOKUP(U370,Flughäfen!A:F,6,FALSE)</f>
        <v>Frankfurt</v>
      </c>
      <c r="W370" s="1" t="s">
        <v>27</v>
      </c>
      <c r="X370" s="1" t="s">
        <v>265</v>
      </c>
      <c r="Y370" s="1" t="s">
        <v>29</v>
      </c>
      <c r="Z370" s="1">
        <v>89</v>
      </c>
      <c r="AA370" s="1">
        <v>89</v>
      </c>
      <c r="AB370" s="1">
        <v>89</v>
      </c>
      <c r="AC370" s="1" t="s">
        <v>482</v>
      </c>
      <c r="AD370" s="1" t="str">
        <f>VLOOKUP(AC370,Legende!$A$5:$B$6,2,FALSE)</f>
        <v>Abfertigung innerhalb 90 Min</v>
      </c>
      <c r="AE370" s="1" t="s">
        <v>63</v>
      </c>
      <c r="AF370" s="6">
        <v>2</v>
      </c>
      <c r="AG370" s="6" t="str">
        <f>VLOOKUP(AF370,Legende!$A$10:$B$16,2,FALSE)</f>
        <v>Dienstag</v>
      </c>
      <c r="AH370" s="2">
        <v>45846</v>
      </c>
      <c r="AI370" s="5">
        <v>0.70833333333333004</v>
      </c>
      <c r="AJ370" s="2">
        <v>45846</v>
      </c>
      <c r="AK370" s="5">
        <v>0.71736111111111001</v>
      </c>
      <c r="AL370" s="2">
        <v>45846</v>
      </c>
      <c r="AM370" s="5">
        <v>0.72569444444443998</v>
      </c>
      <c r="AN370" s="1" t="s">
        <v>237</v>
      </c>
      <c r="AO370" s="1" t="str">
        <f>VLOOKUP(AN370,Verkehrsarten!$A:$B,2,FALSE)</f>
        <v>Linienflug</v>
      </c>
      <c r="AP370" s="1" t="s">
        <v>51</v>
      </c>
      <c r="AQ370" s="1" t="s">
        <v>27</v>
      </c>
      <c r="AR370" s="1" t="s">
        <v>265</v>
      </c>
      <c r="AS370" s="1" t="s">
        <v>268</v>
      </c>
      <c r="AT370" s="1" t="s">
        <v>259</v>
      </c>
      <c r="AU370" s="1" t="s">
        <v>29</v>
      </c>
      <c r="AV370" s="1" t="s">
        <v>260</v>
      </c>
      <c r="AW370" s="1">
        <v>131</v>
      </c>
      <c r="AX370" s="1" t="s">
        <v>260</v>
      </c>
      <c r="AY370" s="1" t="s">
        <v>482</v>
      </c>
      <c r="AZ370" s="1" t="str">
        <f>VLOOKUP(AY370,Legende!$A$5:$B$6,2,FALSE)</f>
        <v>Abfertigung innerhalb 90 Min</v>
      </c>
      <c r="BA370" s="1" t="s">
        <v>35</v>
      </c>
      <c r="BB370" s="1">
        <v>46</v>
      </c>
      <c r="BC370" s="30" t="s">
        <v>63</v>
      </c>
      <c r="BD370">
        <v>2</v>
      </c>
      <c r="BE370" s="1" t="str">
        <f>VLOOKUP(BD370,Legende!$A$10:$B$16,2,FALSE)</f>
        <v>Dienstag</v>
      </c>
    </row>
    <row r="371" spans="1:57" x14ac:dyDescent="0.25">
      <c r="A371" s="1" t="s">
        <v>1564</v>
      </c>
      <c r="B371" s="1" t="s">
        <v>308</v>
      </c>
      <c r="C371" s="1" t="s">
        <v>4420</v>
      </c>
      <c r="D371" s="1" t="s">
        <v>1565</v>
      </c>
      <c r="E371" s="1" t="s">
        <v>17</v>
      </c>
      <c r="F371" s="1" t="s">
        <v>284</v>
      </c>
      <c r="G371" s="1" t="s">
        <v>285</v>
      </c>
      <c r="H371" s="3">
        <v>77</v>
      </c>
      <c r="I371" s="1" t="s">
        <v>286</v>
      </c>
      <c r="J371" s="4">
        <v>180</v>
      </c>
      <c r="K371" s="1" t="s">
        <v>23</v>
      </c>
      <c r="L371" s="1" t="s">
        <v>17</v>
      </c>
      <c r="M371" s="1" t="s">
        <v>17</v>
      </c>
      <c r="N371" s="2">
        <v>45846</v>
      </c>
      <c r="O371" s="5">
        <v>0.6875</v>
      </c>
      <c r="P371" s="2">
        <v>45846</v>
      </c>
      <c r="Q371" s="5">
        <v>0.6875</v>
      </c>
      <c r="R371" s="2">
        <v>45846</v>
      </c>
      <c r="S371" s="5">
        <v>0.68263888888889002</v>
      </c>
      <c r="T371" s="1" t="s">
        <v>237</v>
      </c>
      <c r="U371" s="1" t="s">
        <v>1334</v>
      </c>
      <c r="V371" s="1" t="str">
        <f>VLOOKUP(U371,Flughäfen!A:F,6,FALSE)</f>
        <v>Varna</v>
      </c>
      <c r="W371" s="1" t="s">
        <v>44</v>
      </c>
      <c r="X371" s="1" t="s">
        <v>337</v>
      </c>
      <c r="Y371" s="1" t="s">
        <v>29</v>
      </c>
      <c r="Z371" s="1">
        <v>125</v>
      </c>
      <c r="AA371" s="1">
        <v>125</v>
      </c>
      <c r="AB371" s="1">
        <v>125</v>
      </c>
      <c r="AC371" s="1" t="s">
        <v>482</v>
      </c>
      <c r="AD371" s="1" t="str">
        <f>VLOOKUP(AC371,Legende!$A$5:$B$6,2,FALSE)</f>
        <v>Abfertigung innerhalb 90 Min</v>
      </c>
      <c r="AE371" s="1" t="s">
        <v>41</v>
      </c>
      <c r="AF371" s="6">
        <v>2</v>
      </c>
      <c r="AG371" s="6" t="str">
        <f>VLOOKUP(AF371,Legende!$A$10:$B$16,2,FALSE)</f>
        <v>Dienstag</v>
      </c>
      <c r="AH371" s="2">
        <v>45846</v>
      </c>
      <c r="AI371" s="5">
        <v>0.73611111111111005</v>
      </c>
      <c r="AJ371" s="2">
        <v>45846</v>
      </c>
      <c r="AK371" s="5">
        <v>0.73958333333333004</v>
      </c>
      <c r="AL371" s="2">
        <v>45846</v>
      </c>
      <c r="AM371" s="5">
        <v>0.75347222222221999</v>
      </c>
      <c r="AN371" s="1" t="s">
        <v>237</v>
      </c>
      <c r="AO371" s="1" t="str">
        <f>VLOOKUP(AN371,Verkehrsarten!$A:$B,2,FALSE)</f>
        <v>Linienflug</v>
      </c>
      <c r="AP371" s="1" t="s">
        <v>441</v>
      </c>
      <c r="AQ371" s="1" t="s">
        <v>44</v>
      </c>
      <c r="AR371" s="1" t="s">
        <v>337</v>
      </c>
      <c r="AS371" s="1" t="s">
        <v>339</v>
      </c>
      <c r="AT371" s="1" t="s">
        <v>245</v>
      </c>
      <c r="AU371" s="1" t="s">
        <v>34</v>
      </c>
      <c r="AV371" s="1" t="s">
        <v>678</v>
      </c>
      <c r="AW371" s="1">
        <v>151</v>
      </c>
      <c r="AX371" s="1" t="s">
        <v>678</v>
      </c>
      <c r="AY371" s="1" t="s">
        <v>482</v>
      </c>
      <c r="AZ371" s="1" t="str">
        <f>VLOOKUP(AY371,Legende!$A$5:$B$6,2,FALSE)</f>
        <v>Abfertigung innerhalb 90 Min</v>
      </c>
      <c r="BA371" s="1" t="s">
        <v>41</v>
      </c>
      <c r="BB371" s="1">
        <v>65</v>
      </c>
      <c r="BC371" s="30" t="s">
        <v>41</v>
      </c>
      <c r="BD371">
        <v>2</v>
      </c>
      <c r="BE371" s="1" t="str">
        <f>VLOOKUP(BD371,Legende!$A$10:$B$16,2,FALSE)</f>
        <v>Dienstag</v>
      </c>
    </row>
    <row r="372" spans="1:57" x14ac:dyDescent="0.25">
      <c r="A372" s="1" t="s">
        <v>1566</v>
      </c>
      <c r="B372" s="1" t="s">
        <v>1406</v>
      </c>
      <c r="C372" s="1" t="s">
        <v>4420</v>
      </c>
      <c r="D372" s="1" t="s">
        <v>1567</v>
      </c>
      <c r="E372" s="1" t="s">
        <v>17</v>
      </c>
      <c r="F372" s="1" t="s">
        <v>284</v>
      </c>
      <c r="G372" s="1" t="s">
        <v>285</v>
      </c>
      <c r="H372" s="3">
        <v>74</v>
      </c>
      <c r="I372" s="1" t="s">
        <v>286</v>
      </c>
      <c r="J372" s="4">
        <v>168</v>
      </c>
      <c r="K372" s="1" t="s">
        <v>23</v>
      </c>
      <c r="L372" s="1" t="s">
        <v>17</v>
      </c>
      <c r="M372" s="32" t="s">
        <v>4421</v>
      </c>
      <c r="N372" s="2">
        <v>45846</v>
      </c>
      <c r="O372" s="5">
        <v>0.6875</v>
      </c>
      <c r="P372" s="2">
        <v>45846</v>
      </c>
      <c r="Q372" s="5">
        <v>0.68819444444444</v>
      </c>
      <c r="R372" s="2">
        <v>45846</v>
      </c>
      <c r="S372" s="5">
        <v>0.68402777777778001</v>
      </c>
      <c r="T372" s="1" t="s">
        <v>237</v>
      </c>
      <c r="U372" s="1" t="s">
        <v>299</v>
      </c>
      <c r="V372" s="1" t="str">
        <f>VLOOKUP(U372,Flughäfen!A:F,6,FALSE)</f>
        <v>München</v>
      </c>
      <c r="W372" s="1" t="s">
        <v>27</v>
      </c>
      <c r="X372" s="1" t="s">
        <v>378</v>
      </c>
      <c r="Y372" s="1" t="s">
        <v>29</v>
      </c>
      <c r="Z372" s="1">
        <v>123</v>
      </c>
      <c r="AA372" s="1">
        <v>123</v>
      </c>
      <c r="AB372" s="1">
        <v>123</v>
      </c>
      <c r="AC372" s="1" t="s">
        <v>482</v>
      </c>
      <c r="AD372" s="1" t="str">
        <f>VLOOKUP(AC372,Legende!$A$5:$B$6,2,FALSE)</f>
        <v>Abfertigung innerhalb 90 Min</v>
      </c>
      <c r="AE372" s="1" t="s">
        <v>63</v>
      </c>
      <c r="AF372" s="6">
        <v>2</v>
      </c>
      <c r="AG372" s="6" t="str">
        <f>VLOOKUP(AF372,Legende!$A$10:$B$16,2,FALSE)</f>
        <v>Dienstag</v>
      </c>
      <c r="AH372" s="2">
        <v>45846</v>
      </c>
      <c r="AI372" s="5">
        <v>0.71875</v>
      </c>
      <c r="AJ372" s="2">
        <v>45846</v>
      </c>
      <c r="AK372" s="5">
        <v>0.71736111111111001</v>
      </c>
      <c r="AL372" s="2">
        <v>45846</v>
      </c>
      <c r="AM372" s="5">
        <v>0.72777777777777997</v>
      </c>
      <c r="AN372" s="1" t="s">
        <v>237</v>
      </c>
      <c r="AO372" s="1" t="str">
        <f>VLOOKUP(AN372,Verkehrsarten!$A:$B,2,FALSE)</f>
        <v>Linienflug</v>
      </c>
      <c r="AP372" s="1" t="s">
        <v>299</v>
      </c>
      <c r="AQ372" s="1" t="s">
        <v>27</v>
      </c>
      <c r="AR372" s="1" t="s">
        <v>378</v>
      </c>
      <c r="AS372" s="1" t="s">
        <v>381</v>
      </c>
      <c r="AT372" s="1" t="s">
        <v>259</v>
      </c>
      <c r="AU372" s="1" t="s">
        <v>34</v>
      </c>
      <c r="AV372" s="1" t="s">
        <v>288</v>
      </c>
      <c r="AW372" s="1">
        <v>142</v>
      </c>
      <c r="AX372" s="1" t="s">
        <v>288</v>
      </c>
      <c r="AY372" s="1" t="s">
        <v>482</v>
      </c>
      <c r="AZ372" s="1" t="str">
        <f>VLOOKUP(AY372,Legende!$A$5:$B$6,2,FALSE)</f>
        <v>Abfertigung innerhalb 90 Min</v>
      </c>
      <c r="BA372" s="1" t="s">
        <v>35</v>
      </c>
      <c r="BB372" s="1">
        <v>39</v>
      </c>
      <c r="BC372" s="30" t="s">
        <v>63</v>
      </c>
      <c r="BD372">
        <v>2</v>
      </c>
      <c r="BE372" s="1" t="str">
        <f>VLOOKUP(BD372,Legende!$A$10:$B$16,2,FALSE)</f>
        <v>Dienstag</v>
      </c>
    </row>
    <row r="373" spans="1:57" x14ac:dyDescent="0.25">
      <c r="A373" s="1" t="s">
        <v>1568</v>
      </c>
      <c r="B373" s="1" t="s">
        <v>1569</v>
      </c>
      <c r="C373" s="1" t="s">
        <v>4420</v>
      </c>
      <c r="D373" s="1" t="s">
        <v>1570</v>
      </c>
      <c r="E373" s="1" t="s">
        <v>17</v>
      </c>
      <c r="F373" s="1" t="s">
        <v>433</v>
      </c>
      <c r="G373" s="1" t="s">
        <v>434</v>
      </c>
      <c r="H373" s="3">
        <v>79</v>
      </c>
      <c r="I373" s="1" t="s">
        <v>435</v>
      </c>
      <c r="J373" s="4">
        <v>189</v>
      </c>
      <c r="K373" s="1" t="s">
        <v>23</v>
      </c>
      <c r="L373" s="1" t="s">
        <v>17</v>
      </c>
      <c r="M373" s="1" t="s">
        <v>17</v>
      </c>
      <c r="N373" s="2">
        <v>45846</v>
      </c>
      <c r="O373" s="5">
        <v>0.6875</v>
      </c>
      <c r="P373" s="2">
        <v>45846</v>
      </c>
      <c r="Q373" s="5">
        <v>0.69027777777777999</v>
      </c>
      <c r="R373" s="2">
        <v>45846</v>
      </c>
      <c r="S373" s="5">
        <v>0.68611111111111001</v>
      </c>
      <c r="T373" s="1" t="s">
        <v>237</v>
      </c>
      <c r="U373" s="1" t="s">
        <v>730</v>
      </c>
      <c r="V373" s="1" t="str">
        <f>VLOOKUP(U373,Flughäfen!A:F,6,FALSE)</f>
        <v>Istanbul/S.Gokcen</v>
      </c>
      <c r="W373" s="1" t="s">
        <v>15</v>
      </c>
      <c r="X373" s="1" t="s">
        <v>357</v>
      </c>
      <c r="Y373" s="1" t="s">
        <v>29</v>
      </c>
      <c r="Z373" s="1">
        <v>137</v>
      </c>
      <c r="AA373" s="1">
        <v>137</v>
      </c>
      <c r="AB373" s="1">
        <v>137</v>
      </c>
      <c r="AC373" s="1" t="s">
        <v>482</v>
      </c>
      <c r="AD373" s="1" t="str">
        <f>VLOOKUP(AC373,Legende!$A$5:$B$6,2,FALSE)</f>
        <v>Abfertigung innerhalb 90 Min</v>
      </c>
      <c r="AE373" s="1" t="s">
        <v>63</v>
      </c>
      <c r="AF373" s="6">
        <v>2</v>
      </c>
      <c r="AG373" s="6" t="str">
        <f>VLOOKUP(AF373,Legende!$A$10:$B$16,2,FALSE)</f>
        <v>Dienstag</v>
      </c>
      <c r="AH373" s="2">
        <v>45846</v>
      </c>
      <c r="AI373" s="5">
        <v>0.73263888888888995</v>
      </c>
      <c r="AJ373" s="2">
        <v>45846</v>
      </c>
      <c r="AK373" s="5">
        <v>0.74930555555556</v>
      </c>
      <c r="AL373" s="2">
        <v>45846</v>
      </c>
      <c r="AM373" s="5">
        <v>0.75694444444443998</v>
      </c>
      <c r="AN373" s="1" t="s">
        <v>237</v>
      </c>
      <c r="AO373" s="1" t="str">
        <f>VLOOKUP(AN373,Verkehrsarten!$A:$B,2,FALSE)</f>
        <v>Linienflug</v>
      </c>
      <c r="AP373" s="1" t="s">
        <v>730</v>
      </c>
      <c r="AQ373" s="1" t="s">
        <v>15</v>
      </c>
      <c r="AR373" s="1" t="s">
        <v>357</v>
      </c>
      <c r="AS373" s="1" t="s">
        <v>358</v>
      </c>
      <c r="AT373" s="1" t="s">
        <v>570</v>
      </c>
      <c r="AU373" s="1" t="s">
        <v>34</v>
      </c>
      <c r="AV373" s="1" t="s">
        <v>455</v>
      </c>
      <c r="AW373" s="1">
        <v>164</v>
      </c>
      <c r="AX373" s="1" t="s">
        <v>455</v>
      </c>
      <c r="AY373" s="1" t="s">
        <v>482</v>
      </c>
      <c r="AZ373" s="1" t="str">
        <f>VLOOKUP(AY373,Legende!$A$5:$B$6,2,FALSE)</f>
        <v>Abfertigung innerhalb 90 Min</v>
      </c>
      <c r="BA373" s="1" t="s">
        <v>63</v>
      </c>
      <c r="BB373" s="1">
        <v>126</v>
      </c>
      <c r="BC373" s="30" t="s">
        <v>63</v>
      </c>
      <c r="BD373">
        <v>2</v>
      </c>
      <c r="BE373" s="1" t="str">
        <f>VLOOKUP(BD373,Legende!$A$10:$B$16,2,FALSE)</f>
        <v>Dienstag</v>
      </c>
    </row>
    <row r="374" spans="1:57" x14ac:dyDescent="0.25">
      <c r="A374" s="1" t="s">
        <v>1571</v>
      </c>
      <c r="B374" s="1" t="s">
        <v>1572</v>
      </c>
      <c r="C374" s="1" t="s">
        <v>4420</v>
      </c>
      <c r="D374" s="1" t="s">
        <v>1573</v>
      </c>
      <c r="E374" s="1" t="s">
        <v>17</v>
      </c>
      <c r="F374" s="1" t="s">
        <v>399</v>
      </c>
      <c r="G374" s="1" t="s">
        <v>285</v>
      </c>
      <c r="H374" s="3">
        <v>80</v>
      </c>
      <c r="I374" s="1" t="s">
        <v>235</v>
      </c>
      <c r="J374" s="4">
        <v>230</v>
      </c>
      <c r="K374" s="1" t="s">
        <v>23</v>
      </c>
      <c r="L374" s="1" t="s">
        <v>17</v>
      </c>
      <c r="M374" s="32" t="s">
        <v>4421</v>
      </c>
      <c r="N374" s="2">
        <v>45846</v>
      </c>
      <c r="O374" s="5">
        <v>0.66319444444443998</v>
      </c>
      <c r="P374" s="2">
        <v>45846</v>
      </c>
      <c r="Q374" s="5">
        <v>0.69583333333332997</v>
      </c>
      <c r="R374" s="2">
        <v>45846</v>
      </c>
      <c r="S374" s="5">
        <v>0.69236111111110998</v>
      </c>
      <c r="T374" s="1" t="s">
        <v>237</v>
      </c>
      <c r="U374" s="1" t="s">
        <v>1022</v>
      </c>
      <c r="V374" s="1" t="str">
        <f>VLOOKUP(U374,Flughäfen!A:F,6,FALSE)</f>
        <v>Tirana</v>
      </c>
      <c r="W374" s="1" t="s">
        <v>15</v>
      </c>
      <c r="X374" s="1" t="s">
        <v>243</v>
      </c>
      <c r="Y374" s="1" t="s">
        <v>29</v>
      </c>
      <c r="Z374" s="1">
        <v>182</v>
      </c>
      <c r="AA374" s="1">
        <v>182</v>
      </c>
      <c r="AB374" s="1">
        <v>182</v>
      </c>
      <c r="AC374" s="1" t="s">
        <v>482</v>
      </c>
      <c r="AD374" s="1" t="str">
        <f>VLOOKUP(AC374,Legende!$A$5:$B$6,2,FALSE)</f>
        <v>Abfertigung innerhalb 90 Min</v>
      </c>
      <c r="AE374" s="1" t="s">
        <v>63</v>
      </c>
      <c r="AF374" s="6">
        <v>2</v>
      </c>
      <c r="AG374" s="6" t="str">
        <f>VLOOKUP(AF374,Legende!$A$10:$B$16,2,FALSE)</f>
        <v>Dienstag</v>
      </c>
      <c r="AH374" s="2">
        <v>45846</v>
      </c>
      <c r="AI374" s="5">
        <v>0.6875</v>
      </c>
      <c r="AJ374" s="2">
        <v>45846</v>
      </c>
      <c r="AK374" s="5">
        <v>0.75763888888888997</v>
      </c>
      <c r="AL374" s="2">
        <v>45846</v>
      </c>
      <c r="AM374" s="5">
        <v>0.76458333333332995</v>
      </c>
      <c r="AN374" s="1" t="s">
        <v>237</v>
      </c>
      <c r="AO374" s="1" t="str">
        <f>VLOOKUP(AN374,Verkehrsarten!$A:$B,2,FALSE)</f>
        <v>Linienflug</v>
      </c>
      <c r="AP374" s="1" t="s">
        <v>1022</v>
      </c>
      <c r="AQ374" s="1" t="s">
        <v>15</v>
      </c>
      <c r="AR374" s="1" t="s">
        <v>243</v>
      </c>
      <c r="AS374" s="1" t="s">
        <v>244</v>
      </c>
      <c r="AT374" s="1" t="s">
        <v>1575</v>
      </c>
      <c r="AU374" s="1" t="s">
        <v>34</v>
      </c>
      <c r="AV374" s="1" t="s">
        <v>975</v>
      </c>
      <c r="AW374" s="1">
        <v>229</v>
      </c>
      <c r="AX374" s="1" t="s">
        <v>975</v>
      </c>
      <c r="AY374" s="1" t="s">
        <v>482</v>
      </c>
      <c r="AZ374" s="1" t="str">
        <f>VLOOKUP(AY374,Legende!$A$5:$B$6,2,FALSE)</f>
        <v>Abfertigung innerhalb 90 Min</v>
      </c>
      <c r="BA374" s="1" t="s">
        <v>41</v>
      </c>
      <c r="BB374" s="1">
        <v>65</v>
      </c>
      <c r="BC374" s="30" t="s">
        <v>63</v>
      </c>
      <c r="BD374">
        <v>2</v>
      </c>
      <c r="BE374" s="1" t="str">
        <f>VLOOKUP(BD374,Legende!$A$10:$B$16,2,FALSE)</f>
        <v>Dienstag</v>
      </c>
    </row>
    <row r="375" spans="1:57" x14ac:dyDescent="0.25">
      <c r="A375" s="1" t="s">
        <v>1576</v>
      </c>
      <c r="B375" s="1" t="s">
        <v>180</v>
      </c>
      <c r="C375" s="1" t="s">
        <v>4419</v>
      </c>
      <c r="D375" s="1" t="s">
        <v>1577</v>
      </c>
      <c r="E375" s="1" t="s">
        <v>17</v>
      </c>
      <c r="F375" s="1" t="s">
        <v>17</v>
      </c>
      <c r="G375" s="1" t="s">
        <v>17</v>
      </c>
      <c r="H375" s="3">
        <v>3</v>
      </c>
      <c r="I375" s="1" t="s">
        <v>182</v>
      </c>
      <c r="J375" s="4">
        <v>4</v>
      </c>
      <c r="K375" s="1" t="s">
        <v>23</v>
      </c>
      <c r="L375" s="1" t="s">
        <v>17</v>
      </c>
      <c r="M375" s="1" t="s">
        <v>17</v>
      </c>
      <c r="N375" s="2">
        <v>45846</v>
      </c>
      <c r="O375" s="5">
        <v>0.69583333333332997</v>
      </c>
      <c r="P375" s="2">
        <v>45846</v>
      </c>
      <c r="Q375" s="5">
        <v>0.69861111111110996</v>
      </c>
      <c r="R375" s="2">
        <v>45846</v>
      </c>
      <c r="S375" s="5">
        <v>0.69722222222221997</v>
      </c>
      <c r="T375" s="1" t="s">
        <v>44</v>
      </c>
      <c r="U375" s="1" t="s">
        <v>32</v>
      </c>
      <c r="V375" s="1" t="str">
        <f>VLOOKUP(U375,Flughäfen!A:F,6,FALSE)</f>
        <v>Hamburg</v>
      </c>
      <c r="W375" s="1" t="s">
        <v>27</v>
      </c>
      <c r="X375" s="1" t="s">
        <v>183</v>
      </c>
      <c r="Y375" s="1" t="s">
        <v>144</v>
      </c>
      <c r="Z375" s="1">
        <v>0</v>
      </c>
      <c r="AA375" s="1">
        <v>0</v>
      </c>
      <c r="AB375" s="1">
        <v>0</v>
      </c>
      <c r="AC375" s="1" t="s">
        <v>22</v>
      </c>
      <c r="AD375" s="1" t="str">
        <f>VLOOKUP(AC375,Legende!$A$5:$B$6,2,FALSE)</f>
        <v>getrennte Abfertigung, länger als 90 Min</v>
      </c>
      <c r="AE375" s="1" t="s">
        <v>17</v>
      </c>
      <c r="AF375" s="6">
        <v>2</v>
      </c>
      <c r="AG375" s="6" t="str">
        <f>VLOOKUP(AF375,Legende!$A$10:$B$16,2,FALSE)</f>
        <v>Dienstag</v>
      </c>
      <c r="AH375" s="2">
        <v>45846</v>
      </c>
      <c r="AI375" s="5">
        <v>0.80416666666667003</v>
      </c>
      <c r="AJ375" s="2">
        <v>45846</v>
      </c>
      <c r="AK375" s="5">
        <v>0.80416666666667003</v>
      </c>
      <c r="AL375" s="2">
        <v>45846</v>
      </c>
      <c r="AM375" s="5">
        <v>0.80555555555556002</v>
      </c>
      <c r="AN375" s="1" t="s">
        <v>44</v>
      </c>
      <c r="AO375" s="1" t="str">
        <f>VLOOKUP(AN375,Verkehrsarten!$A:$B,2,FALSE)</f>
        <v>Deutsche Behörden und Regierungsflüge</v>
      </c>
      <c r="AP375" s="1" t="s">
        <v>32</v>
      </c>
      <c r="AQ375" s="1" t="s">
        <v>27</v>
      </c>
      <c r="AR375" s="1" t="s">
        <v>183</v>
      </c>
      <c r="AS375" s="1" t="s">
        <v>17</v>
      </c>
      <c r="AT375" s="1" t="s">
        <v>17</v>
      </c>
      <c r="AU375" s="1" t="s">
        <v>144</v>
      </c>
      <c r="AV375" s="1" t="s">
        <v>23</v>
      </c>
      <c r="AW375" s="1">
        <v>0</v>
      </c>
      <c r="AX375" s="1" t="s">
        <v>23</v>
      </c>
      <c r="AY375" s="1" t="s">
        <v>22</v>
      </c>
      <c r="AZ375" s="1" t="str">
        <f>VLOOKUP(AY375,Legende!$A$5:$B$6,2,FALSE)</f>
        <v>getrennte Abfertigung, länger als 90 Min</v>
      </c>
      <c r="BA375" s="1" t="s">
        <v>17</v>
      </c>
      <c r="BB375" s="1">
        <v>0</v>
      </c>
      <c r="BC375" s="30" t="s">
        <v>17</v>
      </c>
      <c r="BD375">
        <v>2</v>
      </c>
      <c r="BE375" s="1" t="str">
        <f>VLOOKUP(BD375,Legende!$A$10:$B$16,2,FALSE)</f>
        <v>Dienstag</v>
      </c>
    </row>
    <row r="376" spans="1:57" x14ac:dyDescent="0.25">
      <c r="A376" s="1" t="s">
        <v>1578</v>
      </c>
      <c r="B376" s="1" t="s">
        <v>1579</v>
      </c>
      <c r="C376" s="1" t="s">
        <v>4420</v>
      </c>
      <c r="D376" s="1" t="s">
        <v>1580</v>
      </c>
      <c r="E376" s="1" t="s">
        <v>17</v>
      </c>
      <c r="F376" s="1" t="s">
        <v>17</v>
      </c>
      <c r="G376" s="1" t="s">
        <v>234</v>
      </c>
      <c r="H376" s="3">
        <v>89</v>
      </c>
      <c r="I376" s="1" t="s">
        <v>235</v>
      </c>
      <c r="J376" s="4">
        <v>244</v>
      </c>
      <c r="K376" s="1" t="s">
        <v>23</v>
      </c>
      <c r="L376" s="1" t="s">
        <v>17</v>
      </c>
      <c r="M376" s="32" t="s">
        <v>4421</v>
      </c>
      <c r="N376" s="2">
        <v>45846</v>
      </c>
      <c r="O376" s="5">
        <v>0.62847222222221999</v>
      </c>
      <c r="P376" s="2">
        <v>45846</v>
      </c>
      <c r="Q376" s="5">
        <v>0.69861111111110996</v>
      </c>
      <c r="R376" s="2">
        <v>45846</v>
      </c>
      <c r="S376" s="5">
        <v>0.69513888888888997</v>
      </c>
      <c r="T376" s="1" t="s">
        <v>237</v>
      </c>
      <c r="U376" s="1" t="s">
        <v>610</v>
      </c>
      <c r="V376" s="1" t="str">
        <f>VLOOKUP(U376,Flughäfen!A:F,6,FALSE)</f>
        <v>Belgrad</v>
      </c>
      <c r="W376" s="1" t="s">
        <v>15</v>
      </c>
      <c r="X376" s="1" t="s">
        <v>487</v>
      </c>
      <c r="Y376" s="1" t="s">
        <v>29</v>
      </c>
      <c r="Z376" s="1">
        <v>207</v>
      </c>
      <c r="AA376" s="1">
        <v>207</v>
      </c>
      <c r="AB376" s="1">
        <v>207</v>
      </c>
      <c r="AC376" s="1" t="s">
        <v>482</v>
      </c>
      <c r="AD376" s="1" t="str">
        <f>VLOOKUP(AC376,Legende!$A$5:$B$6,2,FALSE)</f>
        <v>Abfertigung innerhalb 90 Min</v>
      </c>
      <c r="AE376" s="1" t="s">
        <v>63</v>
      </c>
      <c r="AF376" s="6">
        <v>2</v>
      </c>
      <c r="AG376" s="6" t="str">
        <f>VLOOKUP(AF376,Legende!$A$10:$B$16,2,FALSE)</f>
        <v>Dienstag</v>
      </c>
      <c r="AH376" s="2">
        <v>45846</v>
      </c>
      <c r="AI376" s="5">
        <v>0.65277777777778001</v>
      </c>
      <c r="AJ376" s="2">
        <v>45846</v>
      </c>
      <c r="AK376" s="5">
        <v>0.74305555555556002</v>
      </c>
      <c r="AL376" s="2">
        <v>45846</v>
      </c>
      <c r="AM376" s="5">
        <v>0.75069444444444</v>
      </c>
      <c r="AN376" s="1" t="s">
        <v>237</v>
      </c>
      <c r="AO376" s="1" t="str">
        <f>VLOOKUP(AN376,Verkehrsarten!$A:$B,2,FALSE)</f>
        <v>Linienflug</v>
      </c>
      <c r="AP376" s="1" t="s">
        <v>610</v>
      </c>
      <c r="AQ376" s="1" t="s">
        <v>15</v>
      </c>
      <c r="AR376" s="1" t="s">
        <v>487</v>
      </c>
      <c r="AS376" s="1" t="s">
        <v>488</v>
      </c>
      <c r="AT376" s="1" t="s">
        <v>1575</v>
      </c>
      <c r="AU376" s="1" t="s">
        <v>34</v>
      </c>
      <c r="AV376" s="1" t="s">
        <v>1295</v>
      </c>
      <c r="AW376" s="1">
        <v>227</v>
      </c>
      <c r="AX376" s="1" t="s">
        <v>1295</v>
      </c>
      <c r="AY376" s="1" t="s">
        <v>482</v>
      </c>
      <c r="AZ376" s="1" t="str">
        <f>VLOOKUP(AY376,Legende!$A$5:$B$6,2,FALSE)</f>
        <v>Abfertigung innerhalb 90 Min</v>
      </c>
      <c r="BA376" s="1" t="s">
        <v>41</v>
      </c>
      <c r="BB376" s="1">
        <v>50</v>
      </c>
      <c r="BC376" s="30" t="s">
        <v>63</v>
      </c>
      <c r="BD376">
        <v>2</v>
      </c>
      <c r="BE376" s="1" t="str">
        <f>VLOOKUP(BD376,Legende!$A$10:$B$16,2,FALSE)</f>
        <v>Dienstag</v>
      </c>
    </row>
    <row r="377" spans="1:57" x14ac:dyDescent="0.25">
      <c r="A377" s="1" t="s">
        <v>1581</v>
      </c>
      <c r="B377" s="1" t="s">
        <v>1582</v>
      </c>
      <c r="C377" s="1" t="s">
        <v>4420</v>
      </c>
      <c r="D377" s="1" t="s">
        <v>1583</v>
      </c>
      <c r="E377" s="1" t="s">
        <v>17</v>
      </c>
      <c r="F377" s="1" t="s">
        <v>818</v>
      </c>
      <c r="G377" s="1" t="s">
        <v>17</v>
      </c>
      <c r="H377" s="3">
        <v>53</v>
      </c>
      <c r="I377" s="1" t="s">
        <v>818</v>
      </c>
      <c r="J377" s="4">
        <v>118</v>
      </c>
      <c r="K377" s="1" t="s">
        <v>23</v>
      </c>
      <c r="L377" s="1" t="s">
        <v>17</v>
      </c>
      <c r="M377" s="1" t="s">
        <v>17</v>
      </c>
      <c r="N377" s="2">
        <v>45846</v>
      </c>
      <c r="O377" s="5">
        <v>0.69097222222221999</v>
      </c>
      <c r="P377" s="2">
        <v>45846</v>
      </c>
      <c r="Q377" s="5">
        <v>0.70486111111111005</v>
      </c>
      <c r="R377" s="2">
        <v>45846</v>
      </c>
      <c r="S377" s="5">
        <v>0.70138888888888995</v>
      </c>
      <c r="T377" s="1" t="s">
        <v>237</v>
      </c>
      <c r="U377" s="1" t="s">
        <v>420</v>
      </c>
      <c r="V377" s="1" t="str">
        <f>VLOOKUP(U377,Flughäfen!A:F,6,FALSE)</f>
        <v>Lissabon</v>
      </c>
      <c r="W377" s="1" t="s">
        <v>44</v>
      </c>
      <c r="X377" s="1" t="s">
        <v>386</v>
      </c>
      <c r="Y377" s="1" t="s">
        <v>29</v>
      </c>
      <c r="Z377" s="1">
        <v>62</v>
      </c>
      <c r="AA377" s="1">
        <v>62</v>
      </c>
      <c r="AB377" s="1">
        <v>62</v>
      </c>
      <c r="AC377" s="1" t="s">
        <v>482</v>
      </c>
      <c r="AD377" s="1" t="str">
        <f>VLOOKUP(AC377,Legende!$A$5:$B$6,2,FALSE)</f>
        <v>Abfertigung innerhalb 90 Min</v>
      </c>
      <c r="AE377" s="1" t="s">
        <v>63</v>
      </c>
      <c r="AF377" s="6">
        <v>2</v>
      </c>
      <c r="AG377" s="6" t="str">
        <f>VLOOKUP(AF377,Legende!$A$10:$B$16,2,FALSE)</f>
        <v>Dienstag</v>
      </c>
      <c r="AH377" s="2">
        <v>45846</v>
      </c>
      <c r="AI377" s="5">
        <v>0.73263888888888995</v>
      </c>
      <c r="AJ377" s="2">
        <v>45846</v>
      </c>
      <c r="AK377" s="5">
        <v>0.75208333333333</v>
      </c>
      <c r="AL377" s="2">
        <v>45846</v>
      </c>
      <c r="AM377" s="5">
        <v>0.75972222222221997</v>
      </c>
      <c r="AN377" s="1" t="s">
        <v>237</v>
      </c>
      <c r="AO377" s="1" t="str">
        <f>VLOOKUP(AN377,Verkehrsarten!$A:$B,2,FALSE)</f>
        <v>Linienflug</v>
      </c>
      <c r="AP377" s="1" t="s">
        <v>420</v>
      </c>
      <c r="AQ377" s="1" t="s">
        <v>44</v>
      </c>
      <c r="AR377" s="1" t="s">
        <v>386</v>
      </c>
      <c r="AS377" s="1" t="s">
        <v>502</v>
      </c>
      <c r="AT377" s="1" t="s">
        <v>1466</v>
      </c>
      <c r="AU377" s="1" t="s">
        <v>34</v>
      </c>
      <c r="AV377" s="1" t="s">
        <v>1018</v>
      </c>
      <c r="AW377" s="1">
        <v>115</v>
      </c>
      <c r="AX377" s="1" t="s">
        <v>1018</v>
      </c>
      <c r="AY377" s="1" t="s">
        <v>482</v>
      </c>
      <c r="AZ377" s="1" t="str">
        <f>VLOOKUP(AY377,Legende!$A$5:$B$6,2,FALSE)</f>
        <v>Abfertigung innerhalb 90 Min</v>
      </c>
      <c r="BA377" s="1" t="s">
        <v>35</v>
      </c>
      <c r="BB377" s="1">
        <v>89</v>
      </c>
      <c r="BC377" s="30" t="s">
        <v>63</v>
      </c>
      <c r="BD377">
        <v>2</v>
      </c>
      <c r="BE377" s="1" t="str">
        <f>VLOOKUP(BD377,Legende!$A$10:$B$16,2,FALSE)</f>
        <v>Dienstag</v>
      </c>
    </row>
    <row r="378" spans="1:57" x14ac:dyDescent="0.25">
      <c r="A378" s="1" t="s">
        <v>1584</v>
      </c>
      <c r="B378" s="1" t="s">
        <v>1297</v>
      </c>
      <c r="C378" s="1" t="s">
        <v>4420</v>
      </c>
      <c r="D378" s="1" t="s">
        <v>1585</v>
      </c>
      <c r="E378" s="1" t="s">
        <v>17</v>
      </c>
      <c r="F378" s="1" t="s">
        <v>251</v>
      </c>
      <c r="G378" s="1" t="s">
        <v>252</v>
      </c>
      <c r="H378" s="3">
        <v>68</v>
      </c>
      <c r="I378" s="1" t="s">
        <v>253</v>
      </c>
      <c r="J378" s="4">
        <v>138</v>
      </c>
      <c r="K378" s="1" t="s">
        <v>23</v>
      </c>
      <c r="L378" s="1" t="s">
        <v>17</v>
      </c>
      <c r="M378" s="1" t="s">
        <v>17</v>
      </c>
      <c r="N378" s="2">
        <v>45846</v>
      </c>
      <c r="O378" s="5">
        <v>0.71180555555556002</v>
      </c>
      <c r="P378" s="2">
        <v>45846</v>
      </c>
      <c r="Q378" s="5">
        <v>0.70625000000000004</v>
      </c>
      <c r="R378" s="2">
        <v>45846</v>
      </c>
      <c r="S378" s="5">
        <v>0.70277777777778005</v>
      </c>
      <c r="T378" s="1" t="s">
        <v>237</v>
      </c>
      <c r="U378" s="1" t="s">
        <v>51</v>
      </c>
      <c r="V378" s="1" t="str">
        <f>VLOOKUP(U378,Flughäfen!A:F,6,FALSE)</f>
        <v>Frankfurt</v>
      </c>
      <c r="W378" s="1" t="s">
        <v>27</v>
      </c>
      <c r="X378" s="1" t="s">
        <v>255</v>
      </c>
      <c r="Y378" s="1" t="s">
        <v>29</v>
      </c>
      <c r="Z378" s="1">
        <v>81</v>
      </c>
      <c r="AA378" s="1">
        <v>81</v>
      </c>
      <c r="AB378" s="1">
        <v>81</v>
      </c>
      <c r="AC378" s="1" t="s">
        <v>482</v>
      </c>
      <c r="AD378" s="1" t="str">
        <f>VLOOKUP(AC378,Legende!$A$5:$B$6,2,FALSE)</f>
        <v>Abfertigung innerhalb 90 Min</v>
      </c>
      <c r="AE378" s="1" t="s">
        <v>63</v>
      </c>
      <c r="AF378" s="6">
        <v>2</v>
      </c>
      <c r="AG378" s="6" t="str">
        <f>VLOOKUP(AF378,Legende!$A$10:$B$16,2,FALSE)</f>
        <v>Dienstag</v>
      </c>
      <c r="AH378" s="2">
        <v>45846</v>
      </c>
      <c r="AI378" s="5">
        <v>0.75</v>
      </c>
      <c r="AJ378" s="2">
        <v>45846</v>
      </c>
      <c r="AK378" s="5">
        <v>0.74513888888889002</v>
      </c>
      <c r="AL378" s="2">
        <v>45846</v>
      </c>
      <c r="AM378" s="5">
        <v>0.75624999999999998</v>
      </c>
      <c r="AN378" s="1" t="s">
        <v>237</v>
      </c>
      <c r="AO378" s="1" t="str">
        <f>VLOOKUP(AN378,Verkehrsarten!$A:$B,2,FALSE)</f>
        <v>Linienflug</v>
      </c>
      <c r="AP378" s="1" t="s">
        <v>51</v>
      </c>
      <c r="AQ378" s="1" t="s">
        <v>27</v>
      </c>
      <c r="AR378" s="1" t="s">
        <v>255</v>
      </c>
      <c r="AS378" s="1" t="s">
        <v>306</v>
      </c>
      <c r="AT378" s="1" t="s">
        <v>259</v>
      </c>
      <c r="AU378" s="1" t="s">
        <v>34</v>
      </c>
      <c r="AV378" s="1" t="s">
        <v>366</v>
      </c>
      <c r="AW378" s="1">
        <v>128</v>
      </c>
      <c r="AX378" s="1" t="s">
        <v>366</v>
      </c>
      <c r="AY378" s="1" t="s">
        <v>482</v>
      </c>
      <c r="AZ378" s="1" t="str">
        <f>VLOOKUP(AY378,Legende!$A$5:$B$6,2,FALSE)</f>
        <v>Abfertigung innerhalb 90 Min</v>
      </c>
      <c r="BA378" s="1" t="s">
        <v>35</v>
      </c>
      <c r="BB378" s="1">
        <v>48</v>
      </c>
      <c r="BC378" s="30" t="s">
        <v>63</v>
      </c>
      <c r="BD378">
        <v>2</v>
      </c>
      <c r="BE378" s="1" t="str">
        <f>VLOOKUP(BD378,Legende!$A$10:$B$16,2,FALSE)</f>
        <v>Dienstag</v>
      </c>
    </row>
    <row r="379" spans="1:57" x14ac:dyDescent="0.25">
      <c r="A379" s="1" t="s">
        <v>1586</v>
      </c>
      <c r="B379" s="1" t="s">
        <v>1587</v>
      </c>
      <c r="C379" s="1" t="s">
        <v>4419</v>
      </c>
      <c r="D379" s="1" t="s">
        <v>1588</v>
      </c>
      <c r="E379" s="1" t="s">
        <v>17</v>
      </c>
      <c r="F379" s="1" t="s">
        <v>1589</v>
      </c>
      <c r="G379" s="1" t="s">
        <v>17</v>
      </c>
      <c r="H379" s="3">
        <v>1.2</v>
      </c>
      <c r="I379" s="1" t="s">
        <v>1589</v>
      </c>
      <c r="J379" s="4">
        <v>4</v>
      </c>
      <c r="K379" s="1" t="s">
        <v>23</v>
      </c>
      <c r="L379" s="1" t="s">
        <v>17</v>
      </c>
      <c r="M379" s="1" t="s">
        <v>17</v>
      </c>
      <c r="N379" s="2">
        <v>45846</v>
      </c>
      <c r="O379" s="5">
        <v>0.70625000000000004</v>
      </c>
      <c r="P379" s="2">
        <v>45846</v>
      </c>
      <c r="Q379" s="5">
        <v>0.71041666666667003</v>
      </c>
      <c r="R379" s="2">
        <v>45846</v>
      </c>
      <c r="S379" s="5">
        <v>0.70833333333333004</v>
      </c>
      <c r="T379" s="1" t="s">
        <v>42</v>
      </c>
      <c r="U379" s="1" t="s">
        <v>58</v>
      </c>
      <c r="V379" s="1" t="str">
        <f>VLOOKUP(U379,Flughäfen!A:F,6,FALSE)</f>
        <v>Sonst. Schleswig-Holstein</v>
      </c>
      <c r="W379" s="1" t="s">
        <v>27</v>
      </c>
      <c r="X379" s="1" t="s">
        <v>195</v>
      </c>
      <c r="Y379" s="1" t="s">
        <v>29</v>
      </c>
      <c r="Z379" s="1">
        <v>0</v>
      </c>
      <c r="AA379" s="1">
        <v>0</v>
      </c>
      <c r="AB379" s="1">
        <v>0</v>
      </c>
      <c r="AC379" s="1" t="s">
        <v>22</v>
      </c>
      <c r="AD379" s="1" t="str">
        <f>VLOOKUP(AC379,Legende!$A$5:$B$6,2,FALSE)</f>
        <v>getrennte Abfertigung, länger als 90 Min</v>
      </c>
      <c r="AE379" s="1" t="s">
        <v>17</v>
      </c>
      <c r="AF379" s="6">
        <v>2</v>
      </c>
      <c r="AG379" s="6" t="str">
        <f>VLOOKUP(AF379,Legende!$A$10:$B$16,2,FALSE)</f>
        <v>Dienstag</v>
      </c>
      <c r="AH379" s="2">
        <v>45847</v>
      </c>
      <c r="AI379" s="5">
        <v>0.38888888888889001</v>
      </c>
      <c r="AJ379" s="2">
        <v>45847</v>
      </c>
      <c r="AK379" s="5">
        <v>0.39236111111110999</v>
      </c>
      <c r="AL379" s="2">
        <v>45847</v>
      </c>
      <c r="AM379" s="5">
        <v>0.39583333333332998</v>
      </c>
      <c r="AN379" s="1" t="s">
        <v>42</v>
      </c>
      <c r="AO379" s="1" t="str">
        <f>VLOOKUP(AN379,Verkehrsarten!$A:$B,2,FALSE)</f>
        <v>private Reiseflüge</v>
      </c>
      <c r="AP379" s="1" t="s">
        <v>1590</v>
      </c>
      <c r="AQ379" s="1" t="s">
        <v>27</v>
      </c>
      <c r="AR379" s="1" t="s">
        <v>195</v>
      </c>
      <c r="AS379" s="1" t="s">
        <v>17</v>
      </c>
      <c r="AT379" s="1" t="s">
        <v>17</v>
      </c>
      <c r="AU379" s="1" t="s">
        <v>34</v>
      </c>
      <c r="AV379" s="1" t="s">
        <v>23</v>
      </c>
      <c r="AW379" s="1">
        <v>0</v>
      </c>
      <c r="AX379" s="1" t="s">
        <v>23</v>
      </c>
      <c r="AY379" s="1" t="s">
        <v>22</v>
      </c>
      <c r="AZ379" s="1" t="str">
        <f>VLOOKUP(AY379,Legende!$A$5:$B$6,2,FALSE)</f>
        <v>getrennte Abfertigung, länger als 90 Min</v>
      </c>
      <c r="BA379" s="1" t="s">
        <v>17</v>
      </c>
      <c r="BB379" s="1">
        <v>0</v>
      </c>
      <c r="BC379" s="30" t="s">
        <v>17</v>
      </c>
      <c r="BD379">
        <v>3</v>
      </c>
      <c r="BE379" s="1" t="str">
        <f>VLOOKUP(BD379,Legende!$A$10:$B$16,2,FALSE)</f>
        <v>Mittwoch</v>
      </c>
    </row>
    <row r="380" spans="1:57" x14ac:dyDescent="0.25">
      <c r="A380" s="1" t="s">
        <v>1591</v>
      </c>
      <c r="B380" s="1" t="s">
        <v>1592</v>
      </c>
      <c r="C380" s="1" t="s">
        <v>4420</v>
      </c>
      <c r="D380" s="1" t="s">
        <v>1593</v>
      </c>
      <c r="E380" s="1" t="s">
        <v>17</v>
      </c>
      <c r="F380" s="1" t="s">
        <v>251</v>
      </c>
      <c r="G380" s="1" t="s">
        <v>252</v>
      </c>
      <c r="H380" s="3">
        <v>68</v>
      </c>
      <c r="I380" s="1" t="s">
        <v>253</v>
      </c>
      <c r="J380" s="4">
        <v>150</v>
      </c>
      <c r="K380" s="1" t="s">
        <v>23</v>
      </c>
      <c r="L380" s="1" t="s">
        <v>17</v>
      </c>
      <c r="M380" s="1" t="s">
        <v>17</v>
      </c>
      <c r="N380" s="2">
        <v>45846</v>
      </c>
      <c r="O380" s="5">
        <v>0.71180555555556002</v>
      </c>
      <c r="P380" s="2">
        <v>45846</v>
      </c>
      <c r="Q380" s="5">
        <v>0.71527777777778001</v>
      </c>
      <c r="R380" s="2">
        <v>45846</v>
      </c>
      <c r="S380" s="5">
        <v>0.71180555555556002</v>
      </c>
      <c r="T380" s="1" t="s">
        <v>237</v>
      </c>
      <c r="U380" s="1" t="s">
        <v>562</v>
      </c>
      <c r="V380" s="1" t="str">
        <f>VLOOKUP(U380,Flughäfen!A:F,6,FALSE)</f>
        <v>Düsseldorf</v>
      </c>
      <c r="W380" s="1" t="s">
        <v>27</v>
      </c>
      <c r="X380" s="1" t="s">
        <v>287</v>
      </c>
      <c r="Y380" s="1" t="s">
        <v>29</v>
      </c>
      <c r="Z380" s="1">
        <v>58</v>
      </c>
      <c r="AA380" s="1">
        <v>58</v>
      </c>
      <c r="AB380" s="1">
        <v>58</v>
      </c>
      <c r="AC380" s="1" t="s">
        <v>482</v>
      </c>
      <c r="AD380" s="1" t="str">
        <f>VLOOKUP(AC380,Legende!$A$5:$B$6,2,FALSE)</f>
        <v>Abfertigung innerhalb 90 Min</v>
      </c>
      <c r="AE380" s="1" t="s">
        <v>41</v>
      </c>
      <c r="AF380" s="6">
        <v>2</v>
      </c>
      <c r="AG380" s="6" t="str">
        <f>VLOOKUP(AF380,Legende!$A$10:$B$16,2,FALSE)</f>
        <v>Dienstag</v>
      </c>
      <c r="AH380" s="2">
        <v>45846</v>
      </c>
      <c r="AI380" s="5">
        <v>0.73958333333333004</v>
      </c>
      <c r="AJ380" s="2">
        <v>45846</v>
      </c>
      <c r="AK380" s="5">
        <v>0.74097222222222003</v>
      </c>
      <c r="AL380" s="2">
        <v>45846</v>
      </c>
      <c r="AM380" s="5">
        <v>0.74791666666667</v>
      </c>
      <c r="AN380" s="1" t="s">
        <v>237</v>
      </c>
      <c r="AO380" s="1" t="str">
        <f>VLOOKUP(AN380,Verkehrsarten!$A:$B,2,FALSE)</f>
        <v>Linienflug</v>
      </c>
      <c r="AP380" s="1" t="s">
        <v>477</v>
      </c>
      <c r="AQ380" s="1" t="s">
        <v>44</v>
      </c>
      <c r="AR380" s="1" t="s">
        <v>287</v>
      </c>
      <c r="AS380" s="1" t="s">
        <v>414</v>
      </c>
      <c r="AT380" s="1" t="s">
        <v>245</v>
      </c>
      <c r="AU380" s="1" t="s">
        <v>34</v>
      </c>
      <c r="AV380" s="1" t="s">
        <v>1594</v>
      </c>
      <c r="AW380" s="1">
        <v>77</v>
      </c>
      <c r="AX380" s="1" t="s">
        <v>1594</v>
      </c>
      <c r="AY380" s="1" t="s">
        <v>482</v>
      </c>
      <c r="AZ380" s="1" t="str">
        <f>VLOOKUP(AY380,Legende!$A$5:$B$6,2,FALSE)</f>
        <v>Abfertigung innerhalb 90 Min</v>
      </c>
      <c r="BA380" s="1" t="s">
        <v>41</v>
      </c>
      <c r="BB380" s="1">
        <v>35</v>
      </c>
      <c r="BC380" s="30" t="s">
        <v>41</v>
      </c>
      <c r="BD380">
        <v>2</v>
      </c>
      <c r="BE380" s="1" t="str">
        <f>VLOOKUP(BD380,Legende!$A$10:$B$16,2,FALSE)</f>
        <v>Dienstag</v>
      </c>
    </row>
    <row r="381" spans="1:57" x14ac:dyDescent="0.25">
      <c r="A381" s="1" t="s">
        <v>1595</v>
      </c>
      <c r="B381" s="1" t="s">
        <v>1596</v>
      </c>
      <c r="C381" s="1" t="s">
        <v>4420</v>
      </c>
      <c r="D381" s="1" t="s">
        <v>1597</v>
      </c>
      <c r="E381" s="1" t="s">
        <v>17</v>
      </c>
      <c r="F381" s="1" t="s">
        <v>17</v>
      </c>
      <c r="G381" s="1" t="s">
        <v>234</v>
      </c>
      <c r="H381" s="3">
        <v>89</v>
      </c>
      <c r="I381" s="1" t="s">
        <v>235</v>
      </c>
      <c r="J381" s="4">
        <v>215</v>
      </c>
      <c r="K381" s="1" t="s">
        <v>23</v>
      </c>
      <c r="L381" s="1" t="s">
        <v>17</v>
      </c>
      <c r="M381" s="32" t="s">
        <v>4421</v>
      </c>
      <c r="N381" s="2">
        <v>45846</v>
      </c>
      <c r="O381" s="5">
        <v>0.72916666666666996</v>
      </c>
      <c r="P381" s="2">
        <v>45846</v>
      </c>
      <c r="Q381" s="5">
        <v>0.72777777777777997</v>
      </c>
      <c r="R381" s="2">
        <v>45846</v>
      </c>
      <c r="S381" s="5">
        <v>0.72430555555555998</v>
      </c>
      <c r="T381" s="1" t="s">
        <v>237</v>
      </c>
      <c r="U381" s="1" t="s">
        <v>299</v>
      </c>
      <c r="V381" s="1" t="str">
        <f>VLOOKUP(U381,Flughäfen!A:F,6,FALSE)</f>
        <v>München</v>
      </c>
      <c r="W381" s="1" t="s">
        <v>27</v>
      </c>
      <c r="X381" s="1" t="s">
        <v>265</v>
      </c>
      <c r="Y381" s="1" t="s">
        <v>29</v>
      </c>
      <c r="Z381" s="1">
        <v>147</v>
      </c>
      <c r="AA381" s="1">
        <v>147</v>
      </c>
      <c r="AB381" s="1">
        <v>147</v>
      </c>
      <c r="AC381" s="1" t="s">
        <v>482</v>
      </c>
      <c r="AD381" s="1" t="str">
        <f>VLOOKUP(AC381,Legende!$A$5:$B$6,2,FALSE)</f>
        <v>Abfertigung innerhalb 90 Min</v>
      </c>
      <c r="AE381" s="1" t="s">
        <v>63</v>
      </c>
      <c r="AF381" s="6">
        <v>2</v>
      </c>
      <c r="AG381" s="6" t="str">
        <f>VLOOKUP(AF381,Legende!$A$10:$B$16,2,FALSE)</f>
        <v>Dienstag</v>
      </c>
      <c r="AH381" s="2">
        <v>45846</v>
      </c>
      <c r="AI381" s="5">
        <v>0.76041666666666996</v>
      </c>
      <c r="AJ381" s="2">
        <v>45846</v>
      </c>
      <c r="AK381" s="5">
        <v>0.76041666666666996</v>
      </c>
      <c r="AL381" s="2">
        <v>45846</v>
      </c>
      <c r="AM381" s="5">
        <v>0.76597222222221995</v>
      </c>
      <c r="AN381" s="1" t="s">
        <v>237</v>
      </c>
      <c r="AO381" s="1" t="str">
        <f>VLOOKUP(AN381,Verkehrsarten!$A:$B,2,FALSE)</f>
        <v>Linienflug</v>
      </c>
      <c r="AP381" s="1" t="s">
        <v>299</v>
      </c>
      <c r="AQ381" s="1" t="s">
        <v>27</v>
      </c>
      <c r="AR381" s="1" t="s">
        <v>265</v>
      </c>
      <c r="AS381" s="1" t="s">
        <v>268</v>
      </c>
      <c r="AT381" s="1" t="s">
        <v>259</v>
      </c>
      <c r="AU381" s="1" t="s">
        <v>29</v>
      </c>
      <c r="AV381" s="1" t="s">
        <v>762</v>
      </c>
      <c r="AW381" s="1">
        <v>132</v>
      </c>
      <c r="AX381" s="1" t="s">
        <v>762</v>
      </c>
      <c r="AY381" s="1" t="s">
        <v>482</v>
      </c>
      <c r="AZ381" s="1" t="str">
        <f>VLOOKUP(AY381,Legende!$A$5:$B$6,2,FALSE)</f>
        <v>Abfertigung innerhalb 90 Min</v>
      </c>
      <c r="BA381" s="1" t="s">
        <v>35</v>
      </c>
      <c r="BB381" s="1">
        <v>38</v>
      </c>
      <c r="BC381" s="30" t="s">
        <v>63</v>
      </c>
      <c r="BD381">
        <v>2</v>
      </c>
      <c r="BE381" s="1" t="str">
        <f>VLOOKUP(BD381,Legende!$A$10:$B$16,2,FALSE)</f>
        <v>Dienstag</v>
      </c>
    </row>
    <row r="382" spans="1:57" x14ac:dyDescent="0.25">
      <c r="A382" s="1" t="s">
        <v>1598</v>
      </c>
      <c r="B382" s="1" t="s">
        <v>1599</v>
      </c>
      <c r="C382" s="1" t="s">
        <v>4419</v>
      </c>
      <c r="D382" s="1" t="s">
        <v>1600</v>
      </c>
      <c r="E382" s="1" t="s">
        <v>17</v>
      </c>
      <c r="F382" s="1" t="s">
        <v>17</v>
      </c>
      <c r="G382" s="1" t="s">
        <v>17</v>
      </c>
      <c r="H382" s="3">
        <v>4</v>
      </c>
      <c r="I382" s="1" t="s">
        <v>1601</v>
      </c>
      <c r="J382" s="4">
        <v>5</v>
      </c>
      <c r="K382" s="1" t="s">
        <v>23</v>
      </c>
      <c r="L382" s="1" t="s">
        <v>24</v>
      </c>
      <c r="M382" s="1" t="s">
        <v>17</v>
      </c>
      <c r="N382" s="2">
        <v>45846</v>
      </c>
      <c r="O382" s="5">
        <v>0.73263888888888995</v>
      </c>
      <c r="P382" s="2">
        <v>45846</v>
      </c>
      <c r="Q382" s="5">
        <v>0.72847222222221997</v>
      </c>
      <c r="R382" s="2">
        <v>45846</v>
      </c>
      <c r="S382" s="5">
        <v>0.72638888888888997</v>
      </c>
      <c r="T382" s="1" t="s">
        <v>107</v>
      </c>
      <c r="U382" s="1" t="s">
        <v>111</v>
      </c>
      <c r="V382" s="1" t="str">
        <f>VLOOKUP(U382,Flughäfen!A:F,6,FALSE)</f>
        <v>Paris/Le Bourget</v>
      </c>
      <c r="W382" s="1" t="s">
        <v>44</v>
      </c>
      <c r="X382" s="1" t="s">
        <v>1031</v>
      </c>
      <c r="Y382" s="1" t="s">
        <v>29</v>
      </c>
      <c r="Z382" s="1">
        <v>0</v>
      </c>
      <c r="AA382" s="1">
        <v>0</v>
      </c>
      <c r="AB382" s="1">
        <v>0</v>
      </c>
      <c r="AC382" s="1" t="s">
        <v>22</v>
      </c>
      <c r="AD382" s="1" t="str">
        <f>VLOOKUP(AC382,Legende!$A$5:$B$6,2,FALSE)</f>
        <v>getrennte Abfertigung, länger als 90 Min</v>
      </c>
      <c r="AE382" s="1" t="s">
        <v>17</v>
      </c>
      <c r="AF382" s="6">
        <v>2</v>
      </c>
      <c r="AG382" s="6" t="str">
        <f>VLOOKUP(AF382,Legende!$A$10:$B$16,2,FALSE)</f>
        <v>Dienstag</v>
      </c>
      <c r="AH382" s="2">
        <v>45847</v>
      </c>
      <c r="AI382" s="5">
        <v>0.375</v>
      </c>
      <c r="AJ382" s="2">
        <v>45847</v>
      </c>
      <c r="AK382" s="5">
        <v>0.36736111111110997</v>
      </c>
      <c r="AL382" s="2">
        <v>45847</v>
      </c>
      <c r="AM382" s="5">
        <v>0.37222222222222001</v>
      </c>
      <c r="AN382" s="1" t="s">
        <v>107</v>
      </c>
      <c r="AO382" s="1" t="str">
        <f>VLOOKUP(AN382,Verkehrsarten!$A:$B,2,FALSE)</f>
        <v>sonstiger nichtgewerblicher Verkehr</v>
      </c>
      <c r="AP382" s="1" t="s">
        <v>111</v>
      </c>
      <c r="AQ382" s="1" t="s">
        <v>44</v>
      </c>
      <c r="AR382" s="1" t="s">
        <v>1031</v>
      </c>
      <c r="AS382" s="1" t="s">
        <v>17</v>
      </c>
      <c r="AT382" s="1" t="s">
        <v>17</v>
      </c>
      <c r="AU382" s="1" t="s">
        <v>34</v>
      </c>
      <c r="AV382" s="1" t="s">
        <v>23</v>
      </c>
      <c r="AW382" s="1">
        <v>0</v>
      </c>
      <c r="AX382" s="1" t="s">
        <v>23</v>
      </c>
      <c r="AY382" s="1" t="s">
        <v>22</v>
      </c>
      <c r="AZ382" s="1" t="str">
        <f>VLOOKUP(AY382,Legende!$A$5:$B$6,2,FALSE)</f>
        <v>getrennte Abfertigung, länger als 90 Min</v>
      </c>
      <c r="BA382" s="1" t="s">
        <v>17</v>
      </c>
      <c r="BB382" s="1">
        <v>0</v>
      </c>
      <c r="BC382" s="30" t="s">
        <v>17</v>
      </c>
      <c r="BD382">
        <v>3</v>
      </c>
      <c r="BE382" s="1" t="str">
        <f>VLOOKUP(BD382,Legende!$A$10:$B$16,2,FALSE)</f>
        <v>Mittwoch</v>
      </c>
    </row>
    <row r="383" spans="1:57" x14ac:dyDescent="0.25">
      <c r="A383" s="1" t="s">
        <v>1602</v>
      </c>
      <c r="B383" s="1" t="s">
        <v>343</v>
      </c>
      <c r="C383" s="1" t="s">
        <v>4420</v>
      </c>
      <c r="D383" s="1" t="s">
        <v>1603</v>
      </c>
      <c r="E383" s="1" t="s">
        <v>17</v>
      </c>
      <c r="F383" s="1" t="s">
        <v>251</v>
      </c>
      <c r="G383" s="1" t="s">
        <v>252</v>
      </c>
      <c r="H383" s="3">
        <v>68</v>
      </c>
      <c r="I383" s="1" t="s">
        <v>253</v>
      </c>
      <c r="J383" s="4">
        <v>150</v>
      </c>
      <c r="K383" s="1" t="s">
        <v>23</v>
      </c>
      <c r="L383" s="1" t="s">
        <v>17</v>
      </c>
      <c r="M383" s="1" t="s">
        <v>17</v>
      </c>
      <c r="N383" s="2">
        <v>45846</v>
      </c>
      <c r="O383" s="5">
        <v>0.72222222222221999</v>
      </c>
      <c r="P383" s="2">
        <v>45846</v>
      </c>
      <c r="Q383" s="5">
        <v>0.73194444444443996</v>
      </c>
      <c r="R383" s="2">
        <v>45846</v>
      </c>
      <c r="S383" s="5">
        <v>0.72777777777777997</v>
      </c>
      <c r="T383" s="1" t="s">
        <v>237</v>
      </c>
      <c r="U383" s="1" t="s">
        <v>377</v>
      </c>
      <c r="V383" s="1" t="str">
        <f>VLOOKUP(U383,Flughäfen!A:F,6,FALSE)</f>
        <v>Zürich</v>
      </c>
      <c r="W383" s="1" t="s">
        <v>44</v>
      </c>
      <c r="X383" s="1" t="s">
        <v>123</v>
      </c>
      <c r="Y383" s="1" t="s">
        <v>29</v>
      </c>
      <c r="Z383" s="1">
        <v>100</v>
      </c>
      <c r="AA383" s="1">
        <v>100</v>
      </c>
      <c r="AB383" s="1">
        <v>100</v>
      </c>
      <c r="AC383" s="1" t="s">
        <v>482</v>
      </c>
      <c r="AD383" s="1" t="str">
        <f>VLOOKUP(AC383,Legende!$A$5:$B$6,2,FALSE)</f>
        <v>Abfertigung innerhalb 90 Min</v>
      </c>
      <c r="AE383" s="1" t="s">
        <v>41</v>
      </c>
      <c r="AF383" s="6">
        <v>2</v>
      </c>
      <c r="AG383" s="6" t="str">
        <f>VLOOKUP(AF383,Legende!$A$10:$B$16,2,FALSE)</f>
        <v>Dienstag</v>
      </c>
      <c r="AH383" s="2">
        <v>45846</v>
      </c>
      <c r="AI383" s="5">
        <v>0.76736111111111005</v>
      </c>
      <c r="AJ383" s="2">
        <v>45846</v>
      </c>
      <c r="AK383" s="5">
        <v>0.76319444444443996</v>
      </c>
      <c r="AL383" s="2">
        <v>45846</v>
      </c>
      <c r="AM383" s="5">
        <v>0.76736111111111005</v>
      </c>
      <c r="AN383" s="1" t="s">
        <v>237</v>
      </c>
      <c r="AO383" s="1" t="str">
        <f>VLOOKUP(AN383,Verkehrsarten!$A:$B,2,FALSE)</f>
        <v>Linienflug</v>
      </c>
      <c r="AP383" s="1" t="s">
        <v>377</v>
      </c>
      <c r="AQ383" s="1" t="s">
        <v>44</v>
      </c>
      <c r="AR383" s="1" t="s">
        <v>123</v>
      </c>
      <c r="AS383" s="1" t="s">
        <v>443</v>
      </c>
      <c r="AT383" s="1" t="s">
        <v>245</v>
      </c>
      <c r="AU383" s="1" t="s">
        <v>34</v>
      </c>
      <c r="AV383" s="1" t="s">
        <v>153</v>
      </c>
      <c r="AW383" s="1">
        <v>95</v>
      </c>
      <c r="AX383" s="1" t="s">
        <v>153</v>
      </c>
      <c r="AY383" s="1" t="s">
        <v>482</v>
      </c>
      <c r="AZ383" s="1" t="str">
        <f>VLOOKUP(AY383,Legende!$A$5:$B$6,2,FALSE)</f>
        <v>Abfertigung innerhalb 90 Min</v>
      </c>
      <c r="BA383" s="1" t="s">
        <v>41</v>
      </c>
      <c r="BB383" s="1">
        <v>20</v>
      </c>
      <c r="BC383" s="30" t="s">
        <v>41</v>
      </c>
      <c r="BD383">
        <v>2</v>
      </c>
      <c r="BE383" s="1" t="str">
        <f>VLOOKUP(BD383,Legende!$A$10:$B$16,2,FALSE)</f>
        <v>Dienstag</v>
      </c>
    </row>
    <row r="384" spans="1:57" x14ac:dyDescent="0.25">
      <c r="A384" s="1" t="s">
        <v>1604</v>
      </c>
      <c r="B384" s="1" t="s">
        <v>1605</v>
      </c>
      <c r="C384" s="1" t="s">
        <v>4420</v>
      </c>
      <c r="D384" s="1" t="s">
        <v>1606</v>
      </c>
      <c r="E384" s="1" t="s">
        <v>17</v>
      </c>
      <c r="F384" s="1" t="s">
        <v>17</v>
      </c>
      <c r="G384" s="1" t="s">
        <v>234</v>
      </c>
      <c r="H384" s="3">
        <v>89</v>
      </c>
      <c r="I384" s="1" t="s">
        <v>235</v>
      </c>
      <c r="J384" s="4">
        <v>244</v>
      </c>
      <c r="K384" s="1" t="s">
        <v>23</v>
      </c>
      <c r="L384" s="1" t="s">
        <v>17</v>
      </c>
      <c r="M384" s="32" t="s">
        <v>4421</v>
      </c>
      <c r="N384" s="2">
        <v>45846</v>
      </c>
      <c r="O384" s="5">
        <v>0.74305555555556002</v>
      </c>
      <c r="P384" s="2">
        <v>45846</v>
      </c>
      <c r="Q384" s="5">
        <v>0.73541666666667005</v>
      </c>
      <c r="R384" s="2">
        <v>45846</v>
      </c>
      <c r="S384" s="5">
        <v>0.73055555555555995</v>
      </c>
      <c r="T384" s="1" t="s">
        <v>237</v>
      </c>
      <c r="U384" s="1" t="s">
        <v>1607</v>
      </c>
      <c r="V384" s="1" t="str">
        <f>VLOOKUP(U384,Flughäfen!A:F,6,FALSE)</f>
        <v>Kutaisi</v>
      </c>
      <c r="W384" s="1" t="s">
        <v>15</v>
      </c>
      <c r="X384" s="1" t="s">
        <v>402</v>
      </c>
      <c r="Y384" s="1" t="s">
        <v>29</v>
      </c>
      <c r="Z384" s="1">
        <v>228</v>
      </c>
      <c r="AA384" s="1">
        <v>228</v>
      </c>
      <c r="AB384" s="1">
        <v>228</v>
      </c>
      <c r="AC384" s="1" t="s">
        <v>482</v>
      </c>
      <c r="AD384" s="1" t="str">
        <f>VLOOKUP(AC384,Legende!$A$5:$B$6,2,FALSE)</f>
        <v>Abfertigung innerhalb 90 Min</v>
      </c>
      <c r="AE384" s="1" t="s">
        <v>63</v>
      </c>
      <c r="AF384" s="6">
        <v>2</v>
      </c>
      <c r="AG384" s="6" t="str">
        <f>VLOOKUP(AF384,Legende!$A$10:$B$16,2,FALSE)</f>
        <v>Dienstag</v>
      </c>
      <c r="AH384" s="2">
        <v>45846</v>
      </c>
      <c r="AI384" s="5">
        <v>0.76736111111111005</v>
      </c>
      <c r="AJ384" s="2">
        <v>45846</v>
      </c>
      <c r="AK384" s="5">
        <v>0.78680555555555998</v>
      </c>
      <c r="AL384" s="2">
        <v>45846</v>
      </c>
      <c r="AM384" s="5">
        <v>0.79374999999999996</v>
      </c>
      <c r="AN384" s="1" t="s">
        <v>237</v>
      </c>
      <c r="AO384" s="1" t="str">
        <f>VLOOKUP(AN384,Verkehrsarten!$A:$B,2,FALSE)</f>
        <v>Linienflug</v>
      </c>
      <c r="AP384" s="1" t="s">
        <v>1607</v>
      </c>
      <c r="AQ384" s="1" t="s">
        <v>15</v>
      </c>
      <c r="AR384" s="1" t="s">
        <v>402</v>
      </c>
      <c r="AS384" s="1" t="s">
        <v>404</v>
      </c>
      <c r="AT384" s="1" t="s">
        <v>838</v>
      </c>
      <c r="AU384" s="1" t="s">
        <v>34</v>
      </c>
      <c r="AV384" s="1" t="s">
        <v>634</v>
      </c>
      <c r="AW384" s="1">
        <v>237</v>
      </c>
      <c r="AX384" s="1" t="s">
        <v>634</v>
      </c>
      <c r="AY384" s="1" t="s">
        <v>482</v>
      </c>
      <c r="AZ384" s="1" t="str">
        <f>VLOOKUP(AY384,Legende!$A$5:$B$6,2,FALSE)</f>
        <v>Abfertigung innerhalb 90 Min</v>
      </c>
      <c r="BA384" s="1" t="s">
        <v>41</v>
      </c>
      <c r="BB384" s="1">
        <v>141</v>
      </c>
      <c r="BC384" s="30" t="s">
        <v>63</v>
      </c>
      <c r="BD384">
        <v>2</v>
      </c>
      <c r="BE384" s="1" t="str">
        <f>VLOOKUP(BD384,Legende!$A$10:$B$16,2,FALSE)</f>
        <v>Dienstag</v>
      </c>
    </row>
    <row r="385" spans="1:57" x14ac:dyDescent="0.25">
      <c r="A385" s="1" t="s">
        <v>1609</v>
      </c>
      <c r="B385" s="1" t="s">
        <v>1610</v>
      </c>
      <c r="C385" s="1" t="s">
        <v>4420</v>
      </c>
      <c r="D385" s="1" t="s">
        <v>1611</v>
      </c>
      <c r="E385" s="1" t="s">
        <v>17</v>
      </c>
      <c r="F385" s="1" t="s">
        <v>17</v>
      </c>
      <c r="G385" s="1" t="s">
        <v>234</v>
      </c>
      <c r="H385" s="3">
        <v>89</v>
      </c>
      <c r="I385" s="1" t="s">
        <v>235</v>
      </c>
      <c r="J385" s="4">
        <v>244</v>
      </c>
      <c r="K385" s="1" t="s">
        <v>23</v>
      </c>
      <c r="L385" s="1" t="s">
        <v>17</v>
      </c>
      <c r="M385" s="32" t="s">
        <v>4421</v>
      </c>
      <c r="N385" s="2">
        <v>45846</v>
      </c>
      <c r="O385" s="5">
        <v>0.73263888888888995</v>
      </c>
      <c r="P385" s="2">
        <v>45846</v>
      </c>
      <c r="Q385" s="5">
        <v>0.73611111111111005</v>
      </c>
      <c r="R385" s="2">
        <v>45846</v>
      </c>
      <c r="S385" s="5">
        <v>0.73194444444443996</v>
      </c>
      <c r="T385" s="1" t="s">
        <v>237</v>
      </c>
      <c r="U385" s="1" t="s">
        <v>274</v>
      </c>
      <c r="V385" s="1" t="str">
        <f>VLOOKUP(U385,Flughäfen!A:F,6,FALSE)</f>
        <v>Istanbul Airport</v>
      </c>
      <c r="W385" s="1" t="s">
        <v>15</v>
      </c>
      <c r="X385" s="1" t="s">
        <v>513</v>
      </c>
      <c r="Y385" s="1" t="s">
        <v>29</v>
      </c>
      <c r="Z385" s="1">
        <v>172</v>
      </c>
      <c r="AA385" s="1">
        <v>172</v>
      </c>
      <c r="AB385" s="1">
        <v>172</v>
      </c>
      <c r="AC385" s="1" t="s">
        <v>482</v>
      </c>
      <c r="AD385" s="1" t="str">
        <f>VLOOKUP(AC385,Legende!$A$5:$B$6,2,FALSE)</f>
        <v>Abfertigung innerhalb 90 Min</v>
      </c>
      <c r="AE385" s="1" t="s">
        <v>41</v>
      </c>
      <c r="AF385" s="6">
        <v>2</v>
      </c>
      <c r="AG385" s="6" t="str">
        <f>VLOOKUP(AF385,Legende!$A$10:$B$16,2,FALSE)</f>
        <v>Dienstag</v>
      </c>
      <c r="AH385" s="2">
        <v>45846</v>
      </c>
      <c r="AI385" s="5">
        <v>0.77777777777778001</v>
      </c>
      <c r="AJ385" s="2">
        <v>45846</v>
      </c>
      <c r="AK385" s="5">
        <v>0.78472222222221999</v>
      </c>
      <c r="AL385" s="2">
        <v>45846</v>
      </c>
      <c r="AM385" s="5">
        <v>0.79583333333332995</v>
      </c>
      <c r="AN385" s="1" t="s">
        <v>237</v>
      </c>
      <c r="AO385" s="1" t="str">
        <f>VLOOKUP(AN385,Verkehrsarten!$A:$B,2,FALSE)</f>
        <v>Linienflug</v>
      </c>
      <c r="AP385" s="1" t="s">
        <v>274</v>
      </c>
      <c r="AQ385" s="1" t="s">
        <v>15</v>
      </c>
      <c r="AR385" s="1" t="s">
        <v>513</v>
      </c>
      <c r="AS385" s="1" t="s">
        <v>514</v>
      </c>
      <c r="AT385" s="1" t="s">
        <v>278</v>
      </c>
      <c r="AU385" s="1" t="s">
        <v>34</v>
      </c>
      <c r="AV385" s="1" t="s">
        <v>1060</v>
      </c>
      <c r="AW385" s="1">
        <v>173</v>
      </c>
      <c r="AX385" s="1" t="s">
        <v>1060</v>
      </c>
      <c r="AY385" s="1" t="s">
        <v>482</v>
      </c>
      <c r="AZ385" s="1" t="str">
        <f>VLOOKUP(AY385,Legende!$A$5:$B$6,2,FALSE)</f>
        <v>Abfertigung innerhalb 90 Min</v>
      </c>
      <c r="BA385" s="1" t="s">
        <v>35</v>
      </c>
      <c r="BB385" s="1">
        <v>208</v>
      </c>
      <c r="BC385" s="30" t="s">
        <v>41</v>
      </c>
      <c r="BD385">
        <v>2</v>
      </c>
      <c r="BE385" s="1" t="str">
        <f>VLOOKUP(BD385,Legende!$A$10:$B$16,2,FALSE)</f>
        <v>Dienstag</v>
      </c>
    </row>
    <row r="386" spans="1:57" x14ac:dyDescent="0.25">
      <c r="A386" s="1" t="s">
        <v>1612</v>
      </c>
      <c r="B386" s="1" t="s">
        <v>263</v>
      </c>
      <c r="C386" s="1" t="s">
        <v>4420</v>
      </c>
      <c r="D386" s="1" t="s">
        <v>1613</v>
      </c>
      <c r="E386" s="1" t="s">
        <v>17</v>
      </c>
      <c r="F386" s="1" t="s">
        <v>251</v>
      </c>
      <c r="G386" s="1" t="s">
        <v>252</v>
      </c>
      <c r="H386" s="3">
        <v>68</v>
      </c>
      <c r="I386" s="1" t="s">
        <v>253</v>
      </c>
      <c r="J386" s="4">
        <v>150</v>
      </c>
      <c r="K386" s="1" t="s">
        <v>23</v>
      </c>
      <c r="L386" s="1" t="s">
        <v>17</v>
      </c>
      <c r="M386" s="1" t="s">
        <v>17</v>
      </c>
      <c r="N386" s="2">
        <v>45846</v>
      </c>
      <c r="O386" s="5">
        <v>0.73611111111111005</v>
      </c>
      <c r="P386" s="2">
        <v>45846</v>
      </c>
      <c r="Q386" s="5">
        <v>0.73958333333333004</v>
      </c>
      <c r="R386" s="2">
        <v>45846</v>
      </c>
      <c r="S386" s="5">
        <v>0.73611111111111005</v>
      </c>
      <c r="T386" s="1" t="s">
        <v>237</v>
      </c>
      <c r="U386" s="1" t="s">
        <v>267</v>
      </c>
      <c r="V386" s="1" t="str">
        <f>VLOOKUP(U386,Flughäfen!A:F,6,FALSE)</f>
        <v>Rom/Fiumicino</v>
      </c>
      <c r="W386" s="1" t="s">
        <v>44</v>
      </c>
      <c r="X386" s="1" t="s">
        <v>354</v>
      </c>
      <c r="Y386" s="1" t="s">
        <v>29</v>
      </c>
      <c r="Z386" s="1">
        <v>108</v>
      </c>
      <c r="AA386" s="1">
        <v>108</v>
      </c>
      <c r="AB386" s="1">
        <v>108</v>
      </c>
      <c r="AC386" s="1" t="s">
        <v>482</v>
      </c>
      <c r="AD386" s="1" t="str">
        <f>VLOOKUP(AC386,Legende!$A$5:$B$6,2,FALSE)</f>
        <v>Abfertigung innerhalb 90 Min</v>
      </c>
      <c r="AE386" s="1" t="s">
        <v>41</v>
      </c>
      <c r="AF386" s="6">
        <v>2</v>
      </c>
      <c r="AG386" s="6" t="str">
        <f>VLOOKUP(AF386,Legende!$A$10:$B$16,2,FALSE)</f>
        <v>Dienstag</v>
      </c>
      <c r="AH386" s="2">
        <v>45846</v>
      </c>
      <c r="AI386" s="5">
        <v>0.77083333333333004</v>
      </c>
      <c r="AJ386" s="2">
        <v>45846</v>
      </c>
      <c r="AK386" s="5">
        <v>0.76805555555556004</v>
      </c>
      <c r="AL386" s="2">
        <v>45846</v>
      </c>
      <c r="AM386" s="5">
        <v>0.77430555555556002</v>
      </c>
      <c r="AN386" s="1" t="s">
        <v>237</v>
      </c>
      <c r="AO386" s="1" t="str">
        <f>VLOOKUP(AN386,Verkehrsarten!$A:$B,2,FALSE)</f>
        <v>Linienflug</v>
      </c>
      <c r="AP386" s="1" t="s">
        <v>348</v>
      </c>
      <c r="AQ386" s="1" t="s">
        <v>27</v>
      </c>
      <c r="AR386" s="1" t="s">
        <v>354</v>
      </c>
      <c r="AS386" s="1" t="s">
        <v>462</v>
      </c>
      <c r="AT386" s="1" t="s">
        <v>245</v>
      </c>
      <c r="AU386" s="1" t="s">
        <v>34</v>
      </c>
      <c r="AV386" s="1" t="s">
        <v>425</v>
      </c>
      <c r="AW386" s="1">
        <v>106</v>
      </c>
      <c r="AX386" s="1" t="s">
        <v>425</v>
      </c>
      <c r="AY386" s="1" t="s">
        <v>482</v>
      </c>
      <c r="AZ386" s="1" t="str">
        <f>VLOOKUP(AY386,Legende!$A$5:$B$6,2,FALSE)</f>
        <v>Abfertigung innerhalb 90 Min</v>
      </c>
      <c r="BA386" s="1" t="s">
        <v>63</v>
      </c>
      <c r="BB386" s="1">
        <v>22</v>
      </c>
      <c r="BC386" s="30" t="s">
        <v>41</v>
      </c>
      <c r="BD386">
        <v>2</v>
      </c>
      <c r="BE386" s="1" t="str">
        <f>VLOOKUP(BD386,Legende!$A$10:$B$16,2,FALSE)</f>
        <v>Dienstag</v>
      </c>
    </row>
    <row r="387" spans="1:57" x14ac:dyDescent="0.25">
      <c r="A387" s="1" t="s">
        <v>1614</v>
      </c>
      <c r="B387" s="1" t="s">
        <v>465</v>
      </c>
      <c r="C387" s="1" t="s">
        <v>4420</v>
      </c>
      <c r="D387" s="1" t="s">
        <v>1615</v>
      </c>
      <c r="E387" s="1" t="s">
        <v>17</v>
      </c>
      <c r="F387" s="1" t="s">
        <v>251</v>
      </c>
      <c r="G387" s="1" t="s">
        <v>252</v>
      </c>
      <c r="H387" s="3">
        <v>68</v>
      </c>
      <c r="I387" s="1" t="s">
        <v>253</v>
      </c>
      <c r="J387" s="4">
        <v>150</v>
      </c>
      <c r="K387" s="1" t="s">
        <v>23</v>
      </c>
      <c r="L387" s="1" t="s">
        <v>17</v>
      </c>
      <c r="M387" s="1" t="s">
        <v>17</v>
      </c>
      <c r="N387" s="2">
        <v>45846</v>
      </c>
      <c r="O387" s="5">
        <v>0.72569444444443998</v>
      </c>
      <c r="P387" s="2">
        <v>45846</v>
      </c>
      <c r="Q387" s="5">
        <v>0.74444444444444002</v>
      </c>
      <c r="R387" s="2">
        <v>45846</v>
      </c>
      <c r="S387" s="5">
        <v>0.73958333333333004</v>
      </c>
      <c r="T387" s="1" t="s">
        <v>237</v>
      </c>
      <c r="U387" s="1" t="s">
        <v>467</v>
      </c>
      <c r="V387" s="1" t="str">
        <f>VLOOKUP(U387,Flughäfen!A:F,6,FALSE)</f>
        <v>London/Heathrow</v>
      </c>
      <c r="W387" s="1" t="s">
        <v>44</v>
      </c>
      <c r="X387" s="1" t="s">
        <v>312</v>
      </c>
      <c r="Y387" s="1" t="s">
        <v>29</v>
      </c>
      <c r="Z387" s="1">
        <v>103</v>
      </c>
      <c r="AA387" s="1">
        <v>103</v>
      </c>
      <c r="AB387" s="1">
        <v>103</v>
      </c>
      <c r="AC387" s="1" t="s">
        <v>482</v>
      </c>
      <c r="AD387" s="1" t="str">
        <f>VLOOKUP(AC387,Legende!$A$5:$B$6,2,FALSE)</f>
        <v>Abfertigung innerhalb 90 Min</v>
      </c>
      <c r="AE387" s="1" t="s">
        <v>41</v>
      </c>
      <c r="AF387" s="6">
        <v>2</v>
      </c>
      <c r="AG387" s="6" t="str">
        <f>VLOOKUP(AF387,Legende!$A$10:$B$16,2,FALSE)</f>
        <v>Dienstag</v>
      </c>
      <c r="AH387" s="2">
        <v>45846</v>
      </c>
      <c r="AI387" s="5">
        <v>0.75347222222221999</v>
      </c>
      <c r="AJ387" s="2">
        <v>45846</v>
      </c>
      <c r="AK387" s="5">
        <v>0.78680555555555998</v>
      </c>
      <c r="AL387" s="2">
        <v>45846</v>
      </c>
      <c r="AM387" s="5">
        <v>0.79305555555555995</v>
      </c>
      <c r="AN387" s="1" t="s">
        <v>237</v>
      </c>
      <c r="AO387" s="1" t="str">
        <f>VLOOKUP(AN387,Verkehrsarten!$A:$B,2,FALSE)</f>
        <v>Linienflug</v>
      </c>
      <c r="AP387" s="1" t="s">
        <v>467</v>
      </c>
      <c r="AQ387" s="1" t="s">
        <v>44</v>
      </c>
      <c r="AR387" s="1" t="s">
        <v>312</v>
      </c>
      <c r="AS387" s="1" t="s">
        <v>686</v>
      </c>
      <c r="AT387" s="1" t="s">
        <v>791</v>
      </c>
      <c r="AU387" s="1" t="s">
        <v>34</v>
      </c>
      <c r="AV387" s="1" t="s">
        <v>554</v>
      </c>
      <c r="AW387" s="1">
        <v>82</v>
      </c>
      <c r="AX387" s="1" t="s">
        <v>554</v>
      </c>
      <c r="AY387" s="1" t="s">
        <v>482</v>
      </c>
      <c r="AZ387" s="1" t="str">
        <f>VLOOKUP(AY387,Legende!$A$5:$B$6,2,FALSE)</f>
        <v>Abfertigung innerhalb 90 Min</v>
      </c>
      <c r="BA387" s="1" t="s">
        <v>63</v>
      </c>
      <c r="BB387" s="1">
        <v>37</v>
      </c>
      <c r="BC387" s="30" t="s">
        <v>41</v>
      </c>
      <c r="BD387">
        <v>2</v>
      </c>
      <c r="BE387" s="1" t="str">
        <f>VLOOKUP(BD387,Legende!$A$10:$B$16,2,FALSE)</f>
        <v>Dienstag</v>
      </c>
    </row>
    <row r="388" spans="1:57" x14ac:dyDescent="0.25">
      <c r="A388" s="1" t="s">
        <v>1616</v>
      </c>
      <c r="B388" s="1" t="s">
        <v>431</v>
      </c>
      <c r="C388" s="1" t="s">
        <v>4420</v>
      </c>
      <c r="D388" s="1" t="s">
        <v>1617</v>
      </c>
      <c r="E388" s="1" t="s">
        <v>17</v>
      </c>
      <c r="F388" s="1" t="s">
        <v>433</v>
      </c>
      <c r="G388" s="1" t="s">
        <v>434</v>
      </c>
      <c r="H388" s="3">
        <v>69</v>
      </c>
      <c r="I388" s="1" t="s">
        <v>435</v>
      </c>
      <c r="J388" s="4">
        <v>171</v>
      </c>
      <c r="K388" s="1" t="s">
        <v>23</v>
      </c>
      <c r="L388" s="1" t="s">
        <v>17</v>
      </c>
      <c r="M388" s="1" t="s">
        <v>17</v>
      </c>
      <c r="N388" s="2">
        <v>45846</v>
      </c>
      <c r="O388" s="5">
        <v>0.74305555555556002</v>
      </c>
      <c r="P388" s="2">
        <v>45846</v>
      </c>
      <c r="Q388" s="5">
        <v>0.74583333333333002</v>
      </c>
      <c r="R388" s="2">
        <v>45846</v>
      </c>
      <c r="S388" s="5">
        <v>0.74166666666667003</v>
      </c>
      <c r="T388" s="1" t="s">
        <v>237</v>
      </c>
      <c r="U388" s="1" t="s">
        <v>218</v>
      </c>
      <c r="V388" s="1" t="str">
        <f>VLOOKUP(U388,Flughäfen!A:F,6,FALSE)</f>
        <v>Amsterdam</v>
      </c>
      <c r="W388" s="1" t="s">
        <v>44</v>
      </c>
      <c r="X388" s="1" t="s">
        <v>240</v>
      </c>
      <c r="Y388" s="1" t="s">
        <v>29</v>
      </c>
      <c r="Z388" s="1">
        <v>157</v>
      </c>
      <c r="AA388" s="1">
        <v>157</v>
      </c>
      <c r="AB388" s="1">
        <v>157</v>
      </c>
      <c r="AC388" s="1" t="s">
        <v>482</v>
      </c>
      <c r="AD388" s="1" t="str">
        <f>VLOOKUP(AC388,Legende!$A$5:$B$6,2,FALSE)</f>
        <v>Abfertigung innerhalb 90 Min</v>
      </c>
      <c r="AE388" s="1" t="s">
        <v>63</v>
      </c>
      <c r="AF388" s="6">
        <v>2</v>
      </c>
      <c r="AG388" s="6" t="str">
        <f>VLOOKUP(AF388,Legende!$A$10:$B$16,2,FALSE)</f>
        <v>Dienstag</v>
      </c>
      <c r="AH388" s="2">
        <v>45846</v>
      </c>
      <c r="AI388" s="5">
        <v>0.77430555555556002</v>
      </c>
      <c r="AJ388" s="2">
        <v>45846</v>
      </c>
      <c r="AK388" s="5">
        <v>0.78333333333333</v>
      </c>
      <c r="AL388" s="2">
        <v>45846</v>
      </c>
      <c r="AM388" s="5">
        <v>0.78888888888888997</v>
      </c>
      <c r="AN388" s="1" t="s">
        <v>237</v>
      </c>
      <c r="AO388" s="1" t="str">
        <f>VLOOKUP(AN388,Verkehrsarten!$A:$B,2,FALSE)</f>
        <v>Linienflug</v>
      </c>
      <c r="AP388" s="1" t="s">
        <v>218</v>
      </c>
      <c r="AQ388" s="1" t="s">
        <v>44</v>
      </c>
      <c r="AR388" s="1" t="s">
        <v>240</v>
      </c>
      <c r="AS388" s="1" t="s">
        <v>388</v>
      </c>
      <c r="AT388" s="1" t="s">
        <v>177</v>
      </c>
      <c r="AU388" s="1" t="s">
        <v>34</v>
      </c>
      <c r="AV388" s="1" t="s">
        <v>387</v>
      </c>
      <c r="AW388" s="1">
        <v>167</v>
      </c>
      <c r="AX388" s="1" t="s">
        <v>387</v>
      </c>
      <c r="AY388" s="1" t="s">
        <v>482</v>
      </c>
      <c r="AZ388" s="1" t="str">
        <f>VLOOKUP(AY388,Legende!$A$5:$B$6,2,FALSE)</f>
        <v>Abfertigung innerhalb 90 Min</v>
      </c>
      <c r="BA388" s="1" t="s">
        <v>35</v>
      </c>
      <c r="BB388" s="1">
        <v>85</v>
      </c>
      <c r="BC388" s="30" t="s">
        <v>63</v>
      </c>
      <c r="BD388">
        <v>2</v>
      </c>
      <c r="BE388" s="1" t="str">
        <f>VLOOKUP(BD388,Legende!$A$10:$B$16,2,FALSE)</f>
        <v>Dienstag</v>
      </c>
    </row>
    <row r="389" spans="1:57" x14ac:dyDescent="0.25">
      <c r="A389" s="1" t="s">
        <v>1618</v>
      </c>
      <c r="B389" s="1" t="s">
        <v>1619</v>
      </c>
      <c r="C389" s="1" t="s">
        <v>4419</v>
      </c>
      <c r="D389" s="1" t="s">
        <v>1620</v>
      </c>
      <c r="E389" s="1" t="s">
        <v>17</v>
      </c>
      <c r="F389" s="1" t="s">
        <v>17</v>
      </c>
      <c r="G389" s="1" t="s">
        <v>17</v>
      </c>
      <c r="H389" s="3">
        <v>5.7</v>
      </c>
      <c r="I389" s="1" t="s">
        <v>39</v>
      </c>
      <c r="J389" s="4">
        <v>6</v>
      </c>
      <c r="K389" s="1" t="s">
        <v>23</v>
      </c>
      <c r="L389" s="1" t="s">
        <v>24</v>
      </c>
      <c r="M389" s="1" t="s">
        <v>17</v>
      </c>
      <c r="N389" s="2">
        <v>45846</v>
      </c>
      <c r="O389" s="5">
        <v>0.74861111111111001</v>
      </c>
      <c r="P389" s="2">
        <v>45846</v>
      </c>
      <c r="Q389" s="5">
        <v>0.74652777777778001</v>
      </c>
      <c r="R389" s="2">
        <v>45846</v>
      </c>
      <c r="S389" s="5">
        <v>0.74375000000000002</v>
      </c>
      <c r="T389" s="1" t="s">
        <v>42</v>
      </c>
      <c r="U389" s="1" t="s">
        <v>1621</v>
      </c>
      <c r="V389" s="1" t="str">
        <f>VLOOKUP(U389,Flughäfen!A:F,6,FALSE)</f>
        <v>Bautzen</v>
      </c>
      <c r="W389" s="1" t="s">
        <v>27</v>
      </c>
      <c r="X389" s="1" t="s">
        <v>259</v>
      </c>
      <c r="Y389" s="1" t="s">
        <v>34</v>
      </c>
      <c r="Z389" s="1">
        <v>0</v>
      </c>
      <c r="AA389" s="1">
        <v>0</v>
      </c>
      <c r="AB389" s="1">
        <v>0</v>
      </c>
      <c r="AC389" s="1" t="s">
        <v>22</v>
      </c>
      <c r="AD389" s="1" t="str">
        <f>VLOOKUP(AC389,Legende!$A$5:$B$6,2,FALSE)</f>
        <v>getrennte Abfertigung, länger als 90 Min</v>
      </c>
      <c r="AE389" s="1" t="s">
        <v>17</v>
      </c>
      <c r="AF389" s="6">
        <v>2</v>
      </c>
      <c r="AG389" s="6" t="str">
        <f>VLOOKUP(AF389,Legende!$A$10:$B$16,2,FALSE)</f>
        <v>Dienstag</v>
      </c>
      <c r="AH389" s="2">
        <v>45848</v>
      </c>
      <c r="AI389" s="5">
        <v>0.77083333333333004</v>
      </c>
      <c r="AJ389" s="2">
        <v>45848</v>
      </c>
      <c r="AK389" s="5">
        <v>0.80555555555556002</v>
      </c>
      <c r="AL389" s="2">
        <v>45848</v>
      </c>
      <c r="AM389" s="5">
        <v>0.80833333333333002</v>
      </c>
      <c r="AN389" s="1" t="s">
        <v>110</v>
      </c>
      <c r="AO389" s="1" t="str">
        <f>VLOOKUP(AN389,Verkehrsarten!$A:$B,2,FALSE)</f>
        <v>Taxiverkehr</v>
      </c>
      <c r="AP389" s="1" t="s">
        <v>1621</v>
      </c>
      <c r="AQ389" s="1" t="s">
        <v>27</v>
      </c>
      <c r="AR389" s="1" t="s">
        <v>259</v>
      </c>
      <c r="AS389" s="1" t="s">
        <v>17</v>
      </c>
      <c r="AT389" s="1" t="s">
        <v>17</v>
      </c>
      <c r="AU389" s="1" t="s">
        <v>34</v>
      </c>
      <c r="AV389" s="1" t="s">
        <v>35</v>
      </c>
      <c r="AW389" s="1">
        <v>3</v>
      </c>
      <c r="AX389" s="1" t="s">
        <v>35</v>
      </c>
      <c r="AY389" s="1" t="s">
        <v>22</v>
      </c>
      <c r="AZ389" s="1" t="str">
        <f>VLOOKUP(AY389,Legende!$A$5:$B$6,2,FALSE)</f>
        <v>getrennte Abfertigung, länger als 90 Min</v>
      </c>
      <c r="BA389" s="1" t="s">
        <v>17</v>
      </c>
      <c r="BB389" s="1">
        <v>0</v>
      </c>
      <c r="BC389" s="30" t="s">
        <v>17</v>
      </c>
      <c r="BD389">
        <v>4</v>
      </c>
      <c r="BE389" s="1" t="str">
        <f>VLOOKUP(BD389,Legende!$A$10:$B$16,2,FALSE)</f>
        <v>Donnerstag</v>
      </c>
    </row>
    <row r="390" spans="1:57" x14ac:dyDescent="0.25">
      <c r="A390" s="1" t="s">
        <v>1622</v>
      </c>
      <c r="B390" s="1" t="s">
        <v>1623</v>
      </c>
      <c r="C390" s="1" t="s">
        <v>4420</v>
      </c>
      <c r="D390" s="1" t="s">
        <v>1624</v>
      </c>
      <c r="E390" s="1" t="s">
        <v>17</v>
      </c>
      <c r="F390" s="1" t="s">
        <v>251</v>
      </c>
      <c r="G390" s="1" t="s">
        <v>252</v>
      </c>
      <c r="H390" s="3">
        <v>70</v>
      </c>
      <c r="I390" s="1" t="s">
        <v>253</v>
      </c>
      <c r="J390" s="4">
        <v>138</v>
      </c>
      <c r="K390" s="1" t="s">
        <v>23</v>
      </c>
      <c r="L390" s="1" t="s">
        <v>17</v>
      </c>
      <c r="M390" s="1" t="s">
        <v>17</v>
      </c>
      <c r="N390" s="2">
        <v>45846</v>
      </c>
      <c r="O390" s="5">
        <v>0.75347222222221999</v>
      </c>
      <c r="P390" s="2">
        <v>45846</v>
      </c>
      <c r="Q390" s="5">
        <v>0.75208333333333</v>
      </c>
      <c r="R390" s="2">
        <v>45846</v>
      </c>
      <c r="S390" s="5">
        <v>0.74861111111111001</v>
      </c>
      <c r="T390" s="1" t="s">
        <v>237</v>
      </c>
      <c r="U390" s="1" t="s">
        <v>51</v>
      </c>
      <c r="V390" s="1" t="str">
        <f>VLOOKUP(U390,Flughäfen!A:F,6,FALSE)</f>
        <v>Frankfurt</v>
      </c>
      <c r="W390" s="1" t="s">
        <v>27</v>
      </c>
      <c r="X390" s="1" t="s">
        <v>257</v>
      </c>
      <c r="Y390" s="1" t="s">
        <v>34</v>
      </c>
      <c r="Z390" s="1">
        <v>113</v>
      </c>
      <c r="AA390" s="1">
        <v>113</v>
      </c>
      <c r="AB390" s="1">
        <v>113</v>
      </c>
      <c r="AC390" s="1" t="s">
        <v>482</v>
      </c>
      <c r="AD390" s="1" t="str">
        <f>VLOOKUP(AC390,Legende!$A$5:$B$6,2,FALSE)</f>
        <v>Abfertigung innerhalb 90 Min</v>
      </c>
      <c r="AE390" s="1" t="s">
        <v>63</v>
      </c>
      <c r="AF390" s="6">
        <v>2</v>
      </c>
      <c r="AG390" s="6" t="str">
        <f>VLOOKUP(AF390,Legende!$A$10:$B$16,2,FALSE)</f>
        <v>Dienstag</v>
      </c>
      <c r="AH390" s="2">
        <v>45846</v>
      </c>
      <c r="AI390" s="5">
        <v>0.79166666666666996</v>
      </c>
      <c r="AJ390" s="2">
        <v>45846</v>
      </c>
      <c r="AK390" s="5">
        <v>0.78819444444443998</v>
      </c>
      <c r="AL390" s="2">
        <v>45846</v>
      </c>
      <c r="AM390" s="5">
        <v>0.79305555555555995</v>
      </c>
      <c r="AN390" s="1" t="s">
        <v>237</v>
      </c>
      <c r="AO390" s="1" t="str">
        <f>VLOOKUP(AN390,Verkehrsarten!$A:$B,2,FALSE)</f>
        <v>Linienflug</v>
      </c>
      <c r="AP390" s="1" t="s">
        <v>51</v>
      </c>
      <c r="AQ390" s="1" t="s">
        <v>27</v>
      </c>
      <c r="AR390" s="1" t="s">
        <v>257</v>
      </c>
      <c r="AS390" s="1" t="s">
        <v>258</v>
      </c>
      <c r="AT390" s="1" t="s">
        <v>259</v>
      </c>
      <c r="AU390" s="1" t="s">
        <v>29</v>
      </c>
      <c r="AV390" s="1" t="s">
        <v>508</v>
      </c>
      <c r="AW390" s="1">
        <v>124</v>
      </c>
      <c r="AX390" s="1" t="s">
        <v>508</v>
      </c>
      <c r="AY390" s="1" t="s">
        <v>482</v>
      </c>
      <c r="AZ390" s="1" t="str">
        <f>VLOOKUP(AY390,Legende!$A$5:$B$6,2,FALSE)</f>
        <v>Abfertigung innerhalb 90 Min</v>
      </c>
      <c r="BA390" s="1" t="s">
        <v>35</v>
      </c>
      <c r="BB390" s="1">
        <v>66</v>
      </c>
      <c r="BC390" s="30" t="s">
        <v>63</v>
      </c>
      <c r="BD390">
        <v>2</v>
      </c>
      <c r="BE390" s="1" t="str">
        <f>VLOOKUP(BD390,Legende!$A$10:$B$16,2,FALSE)</f>
        <v>Dienstag</v>
      </c>
    </row>
    <row r="391" spans="1:57" x14ac:dyDescent="0.25">
      <c r="A391" s="1" t="s">
        <v>1625</v>
      </c>
      <c r="B391" s="1" t="s">
        <v>452</v>
      </c>
      <c r="C391" s="1" t="s">
        <v>4420</v>
      </c>
      <c r="D391" s="1" t="s">
        <v>1626</v>
      </c>
      <c r="E391" s="1" t="s">
        <v>17</v>
      </c>
      <c r="F391" s="1" t="s">
        <v>284</v>
      </c>
      <c r="G391" s="1" t="s">
        <v>285</v>
      </c>
      <c r="H391" s="3">
        <v>77</v>
      </c>
      <c r="I391" s="1" t="s">
        <v>286</v>
      </c>
      <c r="J391" s="4">
        <v>180</v>
      </c>
      <c r="K391" s="1" t="s">
        <v>23</v>
      </c>
      <c r="L391" s="1" t="s">
        <v>17</v>
      </c>
      <c r="M391" s="1" t="s">
        <v>17</v>
      </c>
      <c r="N391" s="2">
        <v>45846</v>
      </c>
      <c r="O391" s="5">
        <v>0.74652777777778001</v>
      </c>
      <c r="P391" s="2">
        <v>45846</v>
      </c>
      <c r="Q391" s="5">
        <v>0.75347222222221999</v>
      </c>
      <c r="R391" s="2">
        <v>45846</v>
      </c>
      <c r="S391" s="5">
        <v>0.74722222222222001</v>
      </c>
      <c r="T391" s="1" t="s">
        <v>237</v>
      </c>
      <c r="U391" s="1" t="s">
        <v>477</v>
      </c>
      <c r="V391" s="1" t="str">
        <f>VLOOKUP(U391,Flughäfen!A:F,6,FALSE)</f>
        <v>Wien</v>
      </c>
      <c r="W391" s="1" t="s">
        <v>44</v>
      </c>
      <c r="X391" s="1" t="s">
        <v>346</v>
      </c>
      <c r="Y391" s="1" t="s">
        <v>29</v>
      </c>
      <c r="Z391" s="1">
        <v>89</v>
      </c>
      <c r="AA391" s="1">
        <v>89</v>
      </c>
      <c r="AB391" s="1">
        <v>89</v>
      </c>
      <c r="AC391" s="1" t="s">
        <v>482</v>
      </c>
      <c r="AD391" s="1" t="str">
        <f>VLOOKUP(AC391,Legende!$A$5:$B$6,2,FALSE)</f>
        <v>Abfertigung innerhalb 90 Min</v>
      </c>
      <c r="AE391" s="1" t="s">
        <v>41</v>
      </c>
      <c r="AF391" s="6">
        <v>2</v>
      </c>
      <c r="AG391" s="6" t="str">
        <f>VLOOKUP(AF391,Legende!$A$10:$B$16,2,FALSE)</f>
        <v>Dienstag</v>
      </c>
      <c r="AH391" s="2">
        <v>45846</v>
      </c>
      <c r="AI391" s="5">
        <v>0.77430555555556002</v>
      </c>
      <c r="AJ391" s="2">
        <v>45846</v>
      </c>
      <c r="AK391" s="5">
        <v>0.78125</v>
      </c>
      <c r="AL391" s="2">
        <v>45846</v>
      </c>
      <c r="AM391" s="5">
        <v>0.78611111111110998</v>
      </c>
      <c r="AN391" s="1" t="s">
        <v>237</v>
      </c>
      <c r="AO391" s="1" t="str">
        <f>VLOOKUP(AN391,Verkehrsarten!$A:$B,2,FALSE)</f>
        <v>Linienflug</v>
      </c>
      <c r="AP391" s="1" t="s">
        <v>311</v>
      </c>
      <c r="AQ391" s="1" t="s">
        <v>44</v>
      </c>
      <c r="AR391" s="1" t="s">
        <v>346</v>
      </c>
      <c r="AS391" s="1" t="s">
        <v>349</v>
      </c>
      <c r="AT391" s="1" t="s">
        <v>245</v>
      </c>
      <c r="AU391" s="1" t="s">
        <v>34</v>
      </c>
      <c r="AV391" s="1" t="s">
        <v>260</v>
      </c>
      <c r="AW391" s="1">
        <v>131</v>
      </c>
      <c r="AX391" s="1" t="s">
        <v>260</v>
      </c>
      <c r="AY391" s="1" t="s">
        <v>482</v>
      </c>
      <c r="AZ391" s="1" t="str">
        <f>VLOOKUP(AY391,Legende!$A$5:$B$6,2,FALSE)</f>
        <v>Abfertigung innerhalb 90 Min</v>
      </c>
      <c r="BA391" s="1" t="s">
        <v>41</v>
      </c>
      <c r="BB391" s="1">
        <v>57</v>
      </c>
      <c r="BC391" s="30" t="s">
        <v>41</v>
      </c>
      <c r="BD391">
        <v>2</v>
      </c>
      <c r="BE391" s="1" t="str">
        <f>VLOOKUP(BD391,Legende!$A$10:$B$16,2,FALSE)</f>
        <v>Dienstag</v>
      </c>
    </row>
    <row r="392" spans="1:57" x14ac:dyDescent="0.25">
      <c r="A392" s="1" t="s">
        <v>1627</v>
      </c>
      <c r="B392" s="1" t="s">
        <v>1628</v>
      </c>
      <c r="C392" s="1" t="s">
        <v>4420</v>
      </c>
      <c r="D392" s="1" t="s">
        <v>1629</v>
      </c>
      <c r="E392" s="1" t="s">
        <v>17</v>
      </c>
      <c r="F392" s="1" t="s">
        <v>284</v>
      </c>
      <c r="G392" s="1" t="s">
        <v>285</v>
      </c>
      <c r="H392" s="3">
        <v>77</v>
      </c>
      <c r="I392" s="1" t="s">
        <v>286</v>
      </c>
      <c r="J392" s="4">
        <v>180</v>
      </c>
      <c r="K392" s="1" t="s">
        <v>23</v>
      </c>
      <c r="L392" s="1" t="s">
        <v>17</v>
      </c>
      <c r="M392" s="32" t="s">
        <v>4421</v>
      </c>
      <c r="N392" s="2">
        <v>45846</v>
      </c>
      <c r="O392" s="5">
        <v>0.73611111111111005</v>
      </c>
      <c r="P392" s="2">
        <v>45846</v>
      </c>
      <c r="Q392" s="5">
        <v>0.75624999999999998</v>
      </c>
      <c r="R392" s="2">
        <v>45846</v>
      </c>
      <c r="S392" s="5">
        <v>0.75208333333333</v>
      </c>
      <c r="T392" s="1" t="s">
        <v>237</v>
      </c>
      <c r="U392" s="1" t="s">
        <v>206</v>
      </c>
      <c r="V392" s="1" t="str">
        <f>VLOOKUP(U392,Flughäfen!A:F,6,FALSE)</f>
        <v>Palma de Mallorca</v>
      </c>
      <c r="W392" s="1" t="s">
        <v>44</v>
      </c>
      <c r="X392" s="1" t="s">
        <v>378</v>
      </c>
      <c r="Y392" s="1" t="s">
        <v>34</v>
      </c>
      <c r="Z392" s="1">
        <v>144</v>
      </c>
      <c r="AA392" s="1">
        <v>144</v>
      </c>
      <c r="AB392" s="1">
        <v>144</v>
      </c>
      <c r="AC392" s="1" t="s">
        <v>482</v>
      </c>
      <c r="AD392" s="1" t="str">
        <f>VLOOKUP(AC392,Legende!$A$5:$B$6,2,FALSE)</f>
        <v>Abfertigung innerhalb 90 Min</v>
      </c>
      <c r="AE392" s="1" t="s">
        <v>41</v>
      </c>
      <c r="AF392" s="6">
        <v>2</v>
      </c>
      <c r="AG392" s="6" t="str">
        <f>VLOOKUP(AF392,Legende!$A$10:$B$16,2,FALSE)</f>
        <v>Dienstag</v>
      </c>
      <c r="AH392" s="2">
        <v>45846</v>
      </c>
      <c r="AI392" s="5">
        <v>0.76736111111111005</v>
      </c>
      <c r="AJ392" s="2">
        <v>45846</v>
      </c>
      <c r="AK392" s="5">
        <v>0.79236111111110996</v>
      </c>
      <c r="AL392" s="2">
        <v>45846</v>
      </c>
      <c r="AM392" s="5">
        <v>0.79861111111111005</v>
      </c>
      <c r="AN392" s="1" t="s">
        <v>237</v>
      </c>
      <c r="AO392" s="1" t="str">
        <f>VLOOKUP(AN392,Verkehrsarten!$A:$B,2,FALSE)</f>
        <v>Linienflug</v>
      </c>
      <c r="AP392" s="1" t="s">
        <v>206</v>
      </c>
      <c r="AQ392" s="1" t="s">
        <v>44</v>
      </c>
      <c r="AR392" s="1" t="s">
        <v>378</v>
      </c>
      <c r="AS392" s="1" t="s">
        <v>381</v>
      </c>
      <c r="AT392" s="1" t="s">
        <v>245</v>
      </c>
      <c r="AU392" s="1" t="s">
        <v>34</v>
      </c>
      <c r="AV392" s="1" t="s">
        <v>620</v>
      </c>
      <c r="AW392" s="1">
        <v>130</v>
      </c>
      <c r="AX392" s="1" t="s">
        <v>620</v>
      </c>
      <c r="AY392" s="1" t="s">
        <v>482</v>
      </c>
      <c r="AZ392" s="1" t="str">
        <f>VLOOKUP(AY392,Legende!$A$5:$B$6,2,FALSE)</f>
        <v>Abfertigung innerhalb 90 Min</v>
      </c>
      <c r="BA392" s="1" t="s">
        <v>41</v>
      </c>
      <c r="BB392" s="1">
        <v>62</v>
      </c>
      <c r="BC392" s="30" t="s">
        <v>41</v>
      </c>
      <c r="BD392">
        <v>2</v>
      </c>
      <c r="BE392" s="1" t="str">
        <f>VLOOKUP(BD392,Legende!$A$10:$B$16,2,FALSE)</f>
        <v>Dienstag</v>
      </c>
    </row>
    <row r="393" spans="1:57" x14ac:dyDescent="0.25">
      <c r="A393" s="1" t="s">
        <v>1630</v>
      </c>
      <c r="B393" s="1" t="s">
        <v>282</v>
      </c>
      <c r="C393" s="1" t="s">
        <v>4420</v>
      </c>
      <c r="D393" s="1" t="s">
        <v>1631</v>
      </c>
      <c r="E393" s="1" t="s">
        <v>17</v>
      </c>
      <c r="F393" s="1" t="s">
        <v>284</v>
      </c>
      <c r="G393" s="1" t="s">
        <v>285</v>
      </c>
      <c r="H393" s="3">
        <v>74</v>
      </c>
      <c r="I393" s="1" t="s">
        <v>286</v>
      </c>
      <c r="J393" s="4">
        <v>180</v>
      </c>
      <c r="K393" s="1" t="s">
        <v>23</v>
      </c>
      <c r="L393" s="1" t="s">
        <v>17</v>
      </c>
      <c r="M393" s="1" t="s">
        <v>17</v>
      </c>
      <c r="N393" s="2">
        <v>45846</v>
      </c>
      <c r="O393" s="5">
        <v>0.75</v>
      </c>
      <c r="P393" s="2">
        <v>45846</v>
      </c>
      <c r="Q393" s="5">
        <v>0.75833333333332997</v>
      </c>
      <c r="R393" s="2">
        <v>45846</v>
      </c>
      <c r="S393" s="5">
        <v>0.75416666666666998</v>
      </c>
      <c r="T393" s="1" t="s">
        <v>237</v>
      </c>
      <c r="U393" s="1" t="s">
        <v>380</v>
      </c>
      <c r="V393" s="1" t="str">
        <f>VLOOKUP(U393,Flughäfen!A:F,6,FALSE)</f>
        <v>Ibiza</v>
      </c>
      <c r="W393" s="1" t="s">
        <v>44</v>
      </c>
      <c r="X393" s="1" t="s">
        <v>287</v>
      </c>
      <c r="Y393" s="1" t="s">
        <v>34</v>
      </c>
      <c r="Z393" s="1">
        <v>115</v>
      </c>
      <c r="AA393" s="1">
        <v>115</v>
      </c>
      <c r="AB393" s="1">
        <v>115</v>
      </c>
      <c r="AC393" s="1" t="s">
        <v>482</v>
      </c>
      <c r="AD393" s="1" t="str">
        <f>VLOOKUP(AC393,Legende!$A$5:$B$6,2,FALSE)</f>
        <v>Abfertigung innerhalb 90 Min</v>
      </c>
      <c r="AE393" s="1" t="s">
        <v>41</v>
      </c>
      <c r="AF393" s="6">
        <v>2</v>
      </c>
      <c r="AG393" s="6" t="str">
        <f>VLOOKUP(AF393,Legende!$A$10:$B$16,2,FALSE)</f>
        <v>Dienstag</v>
      </c>
      <c r="AH393" s="2">
        <v>45846</v>
      </c>
      <c r="AI393" s="5">
        <v>0.77777777777778001</v>
      </c>
      <c r="AJ393" s="2">
        <v>45846</v>
      </c>
      <c r="AK393" s="5">
        <v>0.79374999999999996</v>
      </c>
      <c r="AL393" s="2">
        <v>45846</v>
      </c>
      <c r="AM393" s="5">
        <v>0.80138888888889004</v>
      </c>
      <c r="AN393" s="1" t="s">
        <v>237</v>
      </c>
      <c r="AO393" s="1" t="str">
        <f>VLOOKUP(AN393,Verkehrsarten!$A:$B,2,FALSE)</f>
        <v>Linienflug</v>
      </c>
      <c r="AP393" s="1" t="s">
        <v>299</v>
      </c>
      <c r="AQ393" s="1" t="s">
        <v>27</v>
      </c>
      <c r="AR393" s="1" t="s">
        <v>287</v>
      </c>
      <c r="AS393" s="1" t="s">
        <v>414</v>
      </c>
      <c r="AT393" s="1" t="s">
        <v>245</v>
      </c>
      <c r="AU393" s="1" t="s">
        <v>34</v>
      </c>
      <c r="AV393" s="1" t="s">
        <v>476</v>
      </c>
      <c r="AW393" s="1">
        <v>120</v>
      </c>
      <c r="AX393" s="1" t="s">
        <v>476</v>
      </c>
      <c r="AY393" s="1" t="s">
        <v>482</v>
      </c>
      <c r="AZ393" s="1" t="str">
        <f>VLOOKUP(AY393,Legende!$A$5:$B$6,2,FALSE)</f>
        <v>Abfertigung innerhalb 90 Min</v>
      </c>
      <c r="BA393" s="1" t="s">
        <v>63</v>
      </c>
      <c r="BB393" s="1">
        <v>23</v>
      </c>
      <c r="BC393" s="30" t="s">
        <v>41</v>
      </c>
      <c r="BD393">
        <v>2</v>
      </c>
      <c r="BE393" s="1" t="str">
        <f>VLOOKUP(BD393,Legende!$A$10:$B$16,2,FALSE)</f>
        <v>Dienstag</v>
      </c>
    </row>
    <row r="394" spans="1:57" x14ac:dyDescent="0.25">
      <c r="A394" s="1" t="s">
        <v>1632</v>
      </c>
      <c r="B394" s="1" t="s">
        <v>1633</v>
      </c>
      <c r="C394" s="1" t="s">
        <v>4420</v>
      </c>
      <c r="D394" s="1" t="s">
        <v>1634</v>
      </c>
      <c r="E394" s="1" t="s">
        <v>17</v>
      </c>
      <c r="F394" s="1" t="s">
        <v>17</v>
      </c>
      <c r="G394" s="1" t="s">
        <v>17</v>
      </c>
      <c r="H394" s="3">
        <v>50</v>
      </c>
      <c r="I394" s="1" t="s">
        <v>327</v>
      </c>
      <c r="J394" s="4">
        <v>100</v>
      </c>
      <c r="K394" s="1" t="s">
        <v>23</v>
      </c>
      <c r="L394" s="1" t="s">
        <v>17</v>
      </c>
      <c r="M394" s="1" t="s">
        <v>17</v>
      </c>
      <c r="N394" s="2">
        <v>45846</v>
      </c>
      <c r="O394" s="5">
        <v>0.75694444444443998</v>
      </c>
      <c r="P394" s="2">
        <v>45846</v>
      </c>
      <c r="Q394" s="5">
        <v>0.76180555555555995</v>
      </c>
      <c r="R394" s="2">
        <v>45846</v>
      </c>
      <c r="S394" s="5">
        <v>0.75833333333332997</v>
      </c>
      <c r="T394" s="1" t="s">
        <v>237</v>
      </c>
      <c r="U394" s="1" t="s">
        <v>311</v>
      </c>
      <c r="V394" s="1" t="str">
        <f>VLOOKUP(U394,Flughäfen!A:F,6,FALSE)</f>
        <v>Paris/Ch.de Gaulle</v>
      </c>
      <c r="W394" s="1" t="s">
        <v>44</v>
      </c>
      <c r="X394" s="1" t="s">
        <v>386</v>
      </c>
      <c r="Y394" s="1" t="s">
        <v>34</v>
      </c>
      <c r="Z394" s="1">
        <v>95</v>
      </c>
      <c r="AA394" s="1">
        <v>95</v>
      </c>
      <c r="AB394" s="1">
        <v>95</v>
      </c>
      <c r="AC394" s="1" t="s">
        <v>482</v>
      </c>
      <c r="AD394" s="1" t="str">
        <f>VLOOKUP(AC394,Legende!$A$5:$B$6,2,FALSE)</f>
        <v>Abfertigung innerhalb 90 Min</v>
      </c>
      <c r="AE394" s="1" t="s">
        <v>63</v>
      </c>
      <c r="AF394" s="6">
        <v>2</v>
      </c>
      <c r="AG394" s="6" t="str">
        <f>VLOOKUP(AF394,Legende!$A$10:$B$16,2,FALSE)</f>
        <v>Dienstag</v>
      </c>
      <c r="AH394" s="2">
        <v>45846</v>
      </c>
      <c r="AI394" s="5">
        <v>0.79861111111111005</v>
      </c>
      <c r="AJ394" s="2">
        <v>45846</v>
      </c>
      <c r="AK394" s="5">
        <v>0.79374999999999996</v>
      </c>
      <c r="AL394" s="2">
        <v>45846</v>
      </c>
      <c r="AM394" s="5">
        <v>0.8</v>
      </c>
      <c r="AN394" s="1" t="s">
        <v>237</v>
      </c>
      <c r="AO394" s="1" t="str">
        <f>VLOOKUP(AN394,Verkehrsarten!$A:$B,2,FALSE)</f>
        <v>Linienflug</v>
      </c>
      <c r="AP394" s="1" t="s">
        <v>311</v>
      </c>
      <c r="AQ394" s="1" t="s">
        <v>44</v>
      </c>
      <c r="AR394" s="1" t="s">
        <v>386</v>
      </c>
      <c r="AS394" s="1" t="s">
        <v>502</v>
      </c>
      <c r="AT394" s="1" t="s">
        <v>177</v>
      </c>
      <c r="AU394" s="1" t="s">
        <v>34</v>
      </c>
      <c r="AV394" s="1" t="s">
        <v>919</v>
      </c>
      <c r="AW394" s="1">
        <v>87</v>
      </c>
      <c r="AX394" s="1" t="s">
        <v>919</v>
      </c>
      <c r="AY394" s="1" t="s">
        <v>482</v>
      </c>
      <c r="AZ394" s="1" t="str">
        <f>VLOOKUP(AY394,Legende!$A$5:$B$6,2,FALSE)</f>
        <v>Abfertigung innerhalb 90 Min</v>
      </c>
      <c r="BA394" s="1" t="s">
        <v>35</v>
      </c>
      <c r="BB394" s="1">
        <v>32</v>
      </c>
      <c r="BC394" s="30" t="s">
        <v>63</v>
      </c>
      <c r="BD394">
        <v>2</v>
      </c>
      <c r="BE394" s="1" t="str">
        <f>VLOOKUP(BD394,Legende!$A$10:$B$16,2,FALSE)</f>
        <v>Dienstag</v>
      </c>
    </row>
    <row r="395" spans="1:57" x14ac:dyDescent="0.25">
      <c r="A395" s="1" t="s">
        <v>1635</v>
      </c>
      <c r="B395" s="1" t="s">
        <v>1306</v>
      </c>
      <c r="C395" s="1" t="s">
        <v>4420</v>
      </c>
      <c r="D395" s="1" t="s">
        <v>1636</v>
      </c>
      <c r="E395" s="1" t="s">
        <v>17</v>
      </c>
      <c r="F395" s="1" t="s">
        <v>298</v>
      </c>
      <c r="G395" s="1" t="s">
        <v>252</v>
      </c>
      <c r="H395" s="3">
        <v>83</v>
      </c>
      <c r="I395" s="1" t="s">
        <v>235</v>
      </c>
      <c r="J395" s="4">
        <v>200</v>
      </c>
      <c r="K395" s="1" t="s">
        <v>23</v>
      </c>
      <c r="L395" s="1" t="s">
        <v>17</v>
      </c>
      <c r="M395" s="32" t="s">
        <v>4421</v>
      </c>
      <c r="N395" s="2">
        <v>45846</v>
      </c>
      <c r="O395" s="5">
        <v>0.76736111111111005</v>
      </c>
      <c r="P395" s="2">
        <v>45846</v>
      </c>
      <c r="Q395" s="5">
        <v>0.76527777777778005</v>
      </c>
      <c r="R395" s="2">
        <v>45846</v>
      </c>
      <c r="S395" s="5">
        <v>0.76249999999999996</v>
      </c>
      <c r="T395" s="1" t="s">
        <v>237</v>
      </c>
      <c r="U395" s="1" t="s">
        <v>299</v>
      </c>
      <c r="V395" s="1" t="str">
        <f>VLOOKUP(U395,Flughäfen!A:F,6,FALSE)</f>
        <v>München</v>
      </c>
      <c r="W395" s="1" t="s">
        <v>27</v>
      </c>
      <c r="X395" s="1" t="s">
        <v>255</v>
      </c>
      <c r="Y395" s="1" t="s">
        <v>34</v>
      </c>
      <c r="Z395" s="1">
        <v>100</v>
      </c>
      <c r="AA395" s="1">
        <v>100</v>
      </c>
      <c r="AB395" s="1">
        <v>100</v>
      </c>
      <c r="AC395" s="1" t="s">
        <v>482</v>
      </c>
      <c r="AD395" s="1" t="str">
        <f>VLOOKUP(AC395,Legende!$A$5:$B$6,2,FALSE)</f>
        <v>Abfertigung innerhalb 90 Min</v>
      </c>
      <c r="AE395" s="1" t="s">
        <v>63</v>
      </c>
      <c r="AF395" s="6">
        <v>2</v>
      </c>
      <c r="AG395" s="6" t="str">
        <f>VLOOKUP(AF395,Legende!$A$10:$B$16,2,FALSE)</f>
        <v>Dienstag</v>
      </c>
      <c r="AH395" s="2">
        <v>45846</v>
      </c>
      <c r="AI395" s="5">
        <v>0.79861111111111005</v>
      </c>
      <c r="AJ395" s="2">
        <v>45846</v>
      </c>
      <c r="AK395" s="5">
        <v>0.79791666666667005</v>
      </c>
      <c r="AL395" s="2">
        <v>45846</v>
      </c>
      <c r="AM395" s="5">
        <v>0.80347222222222003</v>
      </c>
      <c r="AN395" s="1" t="s">
        <v>237</v>
      </c>
      <c r="AO395" s="1" t="str">
        <f>VLOOKUP(AN395,Verkehrsarten!$A:$B,2,FALSE)</f>
        <v>Linienflug</v>
      </c>
      <c r="AP395" s="1" t="s">
        <v>299</v>
      </c>
      <c r="AQ395" s="1" t="s">
        <v>27</v>
      </c>
      <c r="AR395" s="1" t="s">
        <v>255</v>
      </c>
      <c r="AS395" s="1" t="s">
        <v>306</v>
      </c>
      <c r="AT395" s="1" t="s">
        <v>259</v>
      </c>
      <c r="AU395" s="1" t="s">
        <v>34</v>
      </c>
      <c r="AV395" s="1" t="s">
        <v>620</v>
      </c>
      <c r="AW395" s="1">
        <v>130</v>
      </c>
      <c r="AX395" s="1" t="s">
        <v>620</v>
      </c>
      <c r="AY395" s="1" t="s">
        <v>482</v>
      </c>
      <c r="AZ395" s="1" t="str">
        <f>VLOOKUP(AY395,Legende!$A$5:$B$6,2,FALSE)</f>
        <v>Abfertigung innerhalb 90 Min</v>
      </c>
      <c r="BA395" s="1" t="s">
        <v>35</v>
      </c>
      <c r="BB395" s="1">
        <v>37</v>
      </c>
      <c r="BC395" s="30" t="s">
        <v>63</v>
      </c>
      <c r="BD395">
        <v>2</v>
      </c>
      <c r="BE395" s="1" t="str">
        <f>VLOOKUP(BD395,Legende!$A$10:$B$16,2,FALSE)</f>
        <v>Dienstag</v>
      </c>
    </row>
    <row r="396" spans="1:57" x14ac:dyDescent="0.25">
      <c r="A396" s="1" t="s">
        <v>1637</v>
      </c>
      <c r="B396" s="1" t="s">
        <v>1638</v>
      </c>
      <c r="C396" s="1" t="s">
        <v>4419</v>
      </c>
      <c r="D396" s="1" t="s">
        <v>1639</v>
      </c>
      <c r="E396" s="1" t="s">
        <v>17</v>
      </c>
      <c r="F396" s="1" t="s">
        <v>17</v>
      </c>
      <c r="G396" s="1" t="s">
        <v>17</v>
      </c>
      <c r="H396" s="3">
        <v>10</v>
      </c>
      <c r="I396" s="1" t="s">
        <v>215</v>
      </c>
      <c r="J396" s="4">
        <v>10</v>
      </c>
      <c r="K396" s="1" t="s">
        <v>23</v>
      </c>
      <c r="L396" s="1" t="s">
        <v>17</v>
      </c>
      <c r="M396" s="1" t="s">
        <v>17</v>
      </c>
      <c r="N396" s="2">
        <v>45846</v>
      </c>
      <c r="O396" s="5">
        <v>0.77430555555556002</v>
      </c>
      <c r="P396" s="2">
        <v>45846</v>
      </c>
      <c r="Q396" s="5">
        <v>0.77569444444444002</v>
      </c>
      <c r="R396" s="2">
        <v>45846</v>
      </c>
      <c r="S396" s="5">
        <v>0.77291666666667003</v>
      </c>
      <c r="T396" s="1" t="s">
        <v>110</v>
      </c>
      <c r="U396" s="1" t="s">
        <v>206</v>
      </c>
      <c r="V396" s="1" t="str">
        <f>VLOOKUP(U396,Flughäfen!A:F,6,FALSE)</f>
        <v>Palma de Mallorca</v>
      </c>
      <c r="W396" s="1" t="s">
        <v>44</v>
      </c>
      <c r="X396" s="1" t="s">
        <v>33</v>
      </c>
      <c r="Y396" s="1" t="s">
        <v>29</v>
      </c>
      <c r="Z396" s="1">
        <v>2</v>
      </c>
      <c r="AA396" s="1">
        <v>2</v>
      </c>
      <c r="AB396" s="1">
        <v>2</v>
      </c>
      <c r="AC396" s="1" t="s">
        <v>482</v>
      </c>
      <c r="AD396" s="1" t="str">
        <f>VLOOKUP(AC396,Legende!$A$5:$B$6,2,FALSE)</f>
        <v>Abfertigung innerhalb 90 Min</v>
      </c>
      <c r="AE396" s="1" t="s">
        <v>63</v>
      </c>
      <c r="AF396" s="6">
        <v>2</v>
      </c>
      <c r="AG396" s="6" t="str">
        <f>VLOOKUP(AF396,Legende!$A$10:$B$16,2,FALSE)</f>
        <v>Dienstag</v>
      </c>
      <c r="AH396" s="2">
        <v>45846</v>
      </c>
      <c r="AI396" s="5">
        <v>0.79166666666666996</v>
      </c>
      <c r="AJ396" s="2">
        <v>45846</v>
      </c>
      <c r="AK396" s="5">
        <v>0.79374999999999996</v>
      </c>
      <c r="AL396" s="2">
        <v>45846</v>
      </c>
      <c r="AM396" s="5">
        <v>0.79652777777778005</v>
      </c>
      <c r="AN396" s="1" t="s">
        <v>107</v>
      </c>
      <c r="AO396" s="1" t="str">
        <f>VLOOKUP(AN396,Verkehrsarten!$A:$B,2,FALSE)</f>
        <v>sonstiger nichtgewerblicher Verkehr</v>
      </c>
      <c r="AP396" s="1" t="s">
        <v>1640</v>
      </c>
      <c r="AQ396" s="1" t="s">
        <v>27</v>
      </c>
      <c r="AR396" s="1" t="s">
        <v>33</v>
      </c>
      <c r="AS396" s="1" t="s">
        <v>17</v>
      </c>
      <c r="AT396" s="1" t="s">
        <v>17</v>
      </c>
      <c r="AU396" s="1" t="s">
        <v>34</v>
      </c>
      <c r="AV396" s="1" t="s">
        <v>23</v>
      </c>
      <c r="AW396" s="1">
        <v>0</v>
      </c>
      <c r="AX396" s="1" t="s">
        <v>23</v>
      </c>
      <c r="AY396" s="1" t="s">
        <v>482</v>
      </c>
      <c r="AZ396" s="1" t="str">
        <f>VLOOKUP(AY396,Legende!$A$5:$B$6,2,FALSE)</f>
        <v>Abfertigung innerhalb 90 Min</v>
      </c>
      <c r="BA396" s="1" t="s">
        <v>17</v>
      </c>
      <c r="BB396" s="1">
        <v>0</v>
      </c>
      <c r="BC396" s="30" t="s">
        <v>63</v>
      </c>
      <c r="BD396">
        <v>2</v>
      </c>
      <c r="BE396" s="1" t="str">
        <f>VLOOKUP(BD396,Legende!$A$10:$B$16,2,FALSE)</f>
        <v>Dienstag</v>
      </c>
    </row>
    <row r="397" spans="1:57" x14ac:dyDescent="0.25">
      <c r="A397" s="1" t="s">
        <v>1641</v>
      </c>
      <c r="B397" s="1" t="s">
        <v>1642</v>
      </c>
      <c r="C397" s="1" t="s">
        <v>4420</v>
      </c>
      <c r="D397" s="1" t="s">
        <v>1643</v>
      </c>
      <c r="E397" s="1" t="s">
        <v>17</v>
      </c>
      <c r="F397" s="1" t="s">
        <v>284</v>
      </c>
      <c r="G397" s="1" t="s">
        <v>285</v>
      </c>
      <c r="H397" s="3">
        <v>76</v>
      </c>
      <c r="I397" s="1" t="s">
        <v>286</v>
      </c>
      <c r="J397" s="4">
        <v>162</v>
      </c>
      <c r="K397" s="1" t="s">
        <v>23</v>
      </c>
      <c r="L397" s="1" t="s">
        <v>17</v>
      </c>
      <c r="M397" s="32" t="s">
        <v>4421</v>
      </c>
      <c r="N397" s="2">
        <v>45846</v>
      </c>
      <c r="O397" s="5">
        <v>0.76736111111111005</v>
      </c>
      <c r="P397" s="2">
        <v>45846</v>
      </c>
      <c r="Q397" s="5">
        <v>0.77777777777778001</v>
      </c>
      <c r="R397" s="2">
        <v>45846</v>
      </c>
      <c r="S397" s="5">
        <v>0.77430555555556002</v>
      </c>
      <c r="T397" s="1" t="s">
        <v>237</v>
      </c>
      <c r="U397" s="1" t="s">
        <v>467</v>
      </c>
      <c r="V397" s="1" t="str">
        <f>VLOOKUP(U397,Flughäfen!A:F,6,FALSE)</f>
        <v>London/Heathrow</v>
      </c>
      <c r="W397" s="1" t="s">
        <v>44</v>
      </c>
      <c r="X397" s="1" t="s">
        <v>290</v>
      </c>
      <c r="Y397" s="1" t="s">
        <v>29</v>
      </c>
      <c r="Z397" s="1">
        <v>168</v>
      </c>
      <c r="AA397" s="1">
        <v>168</v>
      </c>
      <c r="AB397" s="1">
        <v>168</v>
      </c>
      <c r="AC397" s="1" t="s">
        <v>482</v>
      </c>
      <c r="AD397" s="1" t="str">
        <f>VLOOKUP(AC397,Legende!$A$5:$B$6,2,FALSE)</f>
        <v>Abfertigung innerhalb 90 Min</v>
      </c>
      <c r="AE397" s="1" t="s">
        <v>63</v>
      </c>
      <c r="AF397" s="6">
        <v>2</v>
      </c>
      <c r="AG397" s="6" t="str">
        <f>VLOOKUP(AF397,Legende!$A$10:$B$16,2,FALSE)</f>
        <v>Dienstag</v>
      </c>
      <c r="AH397" s="2">
        <v>45846</v>
      </c>
      <c r="AI397" s="5">
        <v>0.80208333333333004</v>
      </c>
      <c r="AJ397" s="2">
        <v>45846</v>
      </c>
      <c r="AK397" s="5">
        <v>0.80972222222222001</v>
      </c>
      <c r="AL397" s="2">
        <v>45846</v>
      </c>
      <c r="AM397" s="5">
        <v>0.81805555555555998</v>
      </c>
      <c r="AN397" s="1" t="s">
        <v>237</v>
      </c>
      <c r="AO397" s="1" t="str">
        <f>VLOOKUP(AN397,Verkehrsarten!$A:$B,2,FALSE)</f>
        <v>Linienflug</v>
      </c>
      <c r="AP397" s="1" t="s">
        <v>467</v>
      </c>
      <c r="AQ397" s="1" t="s">
        <v>44</v>
      </c>
      <c r="AR397" s="1" t="s">
        <v>290</v>
      </c>
      <c r="AS397" s="1" t="s">
        <v>291</v>
      </c>
      <c r="AT397" s="1" t="s">
        <v>515</v>
      </c>
      <c r="AU397" s="1" t="s">
        <v>34</v>
      </c>
      <c r="AV397" s="1" t="s">
        <v>752</v>
      </c>
      <c r="AW397" s="1">
        <v>134</v>
      </c>
      <c r="AX397" s="1" t="s">
        <v>752</v>
      </c>
      <c r="AY397" s="1" t="s">
        <v>482</v>
      </c>
      <c r="AZ397" s="1" t="str">
        <f>VLOOKUP(AY397,Legende!$A$5:$B$6,2,FALSE)</f>
        <v>Abfertigung innerhalb 90 Min</v>
      </c>
      <c r="BA397" s="1" t="s">
        <v>63</v>
      </c>
      <c r="BB397" s="1">
        <v>68</v>
      </c>
      <c r="BC397" s="30" t="s">
        <v>63</v>
      </c>
      <c r="BD397">
        <v>2</v>
      </c>
      <c r="BE397" s="1" t="str">
        <f>VLOOKUP(BD397,Legende!$A$10:$B$16,2,FALSE)</f>
        <v>Dienstag</v>
      </c>
    </row>
    <row r="398" spans="1:57" x14ac:dyDescent="0.25">
      <c r="A398" s="1" t="s">
        <v>1644</v>
      </c>
      <c r="B398" s="1" t="s">
        <v>1645</v>
      </c>
      <c r="C398" s="1" t="s">
        <v>4419</v>
      </c>
      <c r="D398" s="1" t="s">
        <v>1646</v>
      </c>
      <c r="E398" s="1" t="s">
        <v>17</v>
      </c>
      <c r="F398" s="1" t="s">
        <v>1647</v>
      </c>
      <c r="G398" s="1" t="s">
        <v>17</v>
      </c>
      <c r="H398" s="3">
        <v>22</v>
      </c>
      <c r="I398" s="1" t="s">
        <v>1647</v>
      </c>
      <c r="J398" s="4">
        <v>19</v>
      </c>
      <c r="K398" s="1" t="s">
        <v>23</v>
      </c>
      <c r="L398" s="1" t="s">
        <v>17</v>
      </c>
      <c r="M398" s="1" t="s">
        <v>17</v>
      </c>
      <c r="N398" s="2">
        <v>45846</v>
      </c>
      <c r="O398" s="5">
        <v>0.77152777777778003</v>
      </c>
      <c r="P398" s="2">
        <v>45846</v>
      </c>
      <c r="Q398" s="5">
        <v>0.77916666666667</v>
      </c>
      <c r="R398" s="2">
        <v>45846</v>
      </c>
      <c r="S398" s="5">
        <v>0.77777777777778001</v>
      </c>
      <c r="T398" s="1" t="s">
        <v>110</v>
      </c>
      <c r="U398" s="1" t="s">
        <v>238</v>
      </c>
      <c r="V398" s="1" t="str">
        <f>VLOOKUP(U398,Flughäfen!A:F,6,FALSE)</f>
        <v>Nizza</v>
      </c>
      <c r="W398" s="1" t="s">
        <v>44</v>
      </c>
      <c r="X398" s="1" t="s">
        <v>425</v>
      </c>
      <c r="Y398" s="1" t="s">
        <v>29</v>
      </c>
      <c r="Z398" s="1">
        <v>5</v>
      </c>
      <c r="AA398" s="1">
        <v>5</v>
      </c>
      <c r="AB398" s="1">
        <v>5</v>
      </c>
      <c r="AC398" s="1" t="s">
        <v>482</v>
      </c>
      <c r="AD398" s="1" t="str">
        <f>VLOOKUP(AC398,Legende!$A$5:$B$6,2,FALSE)</f>
        <v>Abfertigung innerhalb 90 Min</v>
      </c>
      <c r="AE398" s="1" t="s">
        <v>17</v>
      </c>
      <c r="AF398" s="6">
        <v>2</v>
      </c>
      <c r="AG398" s="6" t="str">
        <f>VLOOKUP(AF398,Legende!$A$10:$B$16,2,FALSE)</f>
        <v>Dienstag</v>
      </c>
      <c r="AH398" s="2">
        <v>45846</v>
      </c>
      <c r="AI398" s="5">
        <v>0.8125</v>
      </c>
      <c r="AJ398" s="2">
        <v>45846</v>
      </c>
      <c r="AK398" s="5">
        <v>0.82361111111110996</v>
      </c>
      <c r="AL398" s="2">
        <v>45846</v>
      </c>
      <c r="AM398" s="5">
        <v>0.82777777777778005</v>
      </c>
      <c r="AN398" s="1" t="s">
        <v>107</v>
      </c>
      <c r="AO398" s="1" t="str">
        <f>VLOOKUP(AN398,Verkehrsarten!$A:$B,2,FALSE)</f>
        <v>sonstiger nichtgewerblicher Verkehr</v>
      </c>
      <c r="AP398" s="1" t="s">
        <v>238</v>
      </c>
      <c r="AQ398" s="1" t="s">
        <v>44</v>
      </c>
      <c r="AR398" s="1" t="s">
        <v>425</v>
      </c>
      <c r="AS398" s="1" t="s">
        <v>17</v>
      </c>
      <c r="AT398" s="1" t="s">
        <v>17</v>
      </c>
      <c r="AU398" s="1" t="s">
        <v>34</v>
      </c>
      <c r="AV398" s="1" t="s">
        <v>23</v>
      </c>
      <c r="AW398" s="1">
        <v>0</v>
      </c>
      <c r="AX398" s="1" t="s">
        <v>23</v>
      </c>
      <c r="AY398" s="1" t="s">
        <v>482</v>
      </c>
      <c r="AZ398" s="1" t="str">
        <f>VLOOKUP(AY398,Legende!$A$5:$B$6,2,FALSE)</f>
        <v>Abfertigung innerhalb 90 Min</v>
      </c>
      <c r="BA398" s="1" t="s">
        <v>17</v>
      </c>
      <c r="BB398" s="1">
        <v>0</v>
      </c>
      <c r="BC398" s="30" t="s">
        <v>17</v>
      </c>
      <c r="BD398">
        <v>2</v>
      </c>
      <c r="BE398" s="1" t="str">
        <f>VLOOKUP(BD398,Legende!$A$10:$B$16,2,FALSE)</f>
        <v>Dienstag</v>
      </c>
    </row>
    <row r="399" spans="1:57" x14ac:dyDescent="0.25">
      <c r="A399" s="1" t="s">
        <v>1648</v>
      </c>
      <c r="B399" s="1" t="s">
        <v>1649</v>
      </c>
      <c r="C399" s="1" t="s">
        <v>4420</v>
      </c>
      <c r="D399" s="1" t="s">
        <v>1650</v>
      </c>
      <c r="E399" s="1" t="s">
        <v>17</v>
      </c>
      <c r="F399" s="1" t="s">
        <v>284</v>
      </c>
      <c r="G399" s="1" t="s">
        <v>285</v>
      </c>
      <c r="H399" s="3">
        <v>77</v>
      </c>
      <c r="I399" s="1" t="s">
        <v>286</v>
      </c>
      <c r="J399" s="4">
        <v>180</v>
      </c>
      <c r="K399" s="1" t="s">
        <v>23</v>
      </c>
      <c r="L399" s="1" t="s">
        <v>17</v>
      </c>
      <c r="M399" s="1" t="s">
        <v>17</v>
      </c>
      <c r="N399" s="2">
        <v>45846</v>
      </c>
      <c r="O399" s="5">
        <v>0.78125</v>
      </c>
      <c r="P399" s="2">
        <v>45846</v>
      </c>
      <c r="Q399" s="5">
        <v>0.77986111111111001</v>
      </c>
      <c r="R399" s="2">
        <v>45846</v>
      </c>
      <c r="S399" s="5">
        <v>0.77569444444444002</v>
      </c>
      <c r="T399" s="1" t="s">
        <v>237</v>
      </c>
      <c r="U399" s="1" t="s">
        <v>667</v>
      </c>
      <c r="V399" s="1" t="str">
        <f>VLOOKUP(U399,Flughäfen!A:F,6,FALSE)</f>
        <v>Antalya</v>
      </c>
      <c r="W399" s="1" t="s">
        <v>15</v>
      </c>
      <c r="X399" s="1" t="s">
        <v>243</v>
      </c>
      <c r="Y399" s="1" t="s">
        <v>29</v>
      </c>
      <c r="Z399" s="1">
        <v>153</v>
      </c>
      <c r="AA399" s="1">
        <v>153</v>
      </c>
      <c r="AB399" s="1">
        <v>153</v>
      </c>
      <c r="AC399" s="1" t="s">
        <v>482</v>
      </c>
      <c r="AD399" s="1" t="str">
        <f>VLOOKUP(AC399,Legende!$A$5:$B$6,2,FALSE)</f>
        <v>Abfertigung innerhalb 90 Min</v>
      </c>
      <c r="AE399" s="1" t="s">
        <v>63</v>
      </c>
      <c r="AF399" s="6">
        <v>2</v>
      </c>
      <c r="AG399" s="6" t="str">
        <f>VLOOKUP(AF399,Legende!$A$10:$B$16,2,FALSE)</f>
        <v>Dienstag</v>
      </c>
      <c r="AH399" s="2">
        <v>45846</v>
      </c>
      <c r="AI399" s="5">
        <v>0.81597222222221999</v>
      </c>
      <c r="AJ399" s="2">
        <v>45846</v>
      </c>
      <c r="AK399" s="5">
        <v>0.82638888888888995</v>
      </c>
      <c r="AL399" s="2">
        <v>45846</v>
      </c>
      <c r="AM399" s="5">
        <v>0.83402777777778003</v>
      </c>
      <c r="AN399" s="1" t="s">
        <v>237</v>
      </c>
      <c r="AO399" s="1" t="str">
        <f>VLOOKUP(AN399,Verkehrsarten!$A:$B,2,FALSE)</f>
        <v>Linienflug</v>
      </c>
      <c r="AP399" s="1" t="s">
        <v>667</v>
      </c>
      <c r="AQ399" s="1" t="s">
        <v>15</v>
      </c>
      <c r="AR399" s="1" t="s">
        <v>243</v>
      </c>
      <c r="AS399" s="1" t="s">
        <v>244</v>
      </c>
      <c r="AT399" s="1" t="s">
        <v>1651</v>
      </c>
      <c r="AU399" s="1" t="s">
        <v>34</v>
      </c>
      <c r="AV399" s="1" t="s">
        <v>340</v>
      </c>
      <c r="AW399" s="1">
        <v>180</v>
      </c>
      <c r="AX399" s="1" t="s">
        <v>340</v>
      </c>
      <c r="AY399" s="1" t="s">
        <v>482</v>
      </c>
      <c r="AZ399" s="1" t="str">
        <f>VLOOKUP(AY399,Legende!$A$5:$B$6,2,FALSE)</f>
        <v>Abfertigung innerhalb 90 Min</v>
      </c>
      <c r="BA399" s="1" t="s">
        <v>63</v>
      </c>
      <c r="BB399" s="1">
        <v>151</v>
      </c>
      <c r="BC399" s="30" t="s">
        <v>63</v>
      </c>
      <c r="BD399">
        <v>2</v>
      </c>
      <c r="BE399" s="1" t="str">
        <f>VLOOKUP(BD399,Legende!$A$10:$B$16,2,FALSE)</f>
        <v>Dienstag</v>
      </c>
    </row>
    <row r="400" spans="1:57" x14ac:dyDescent="0.25">
      <c r="A400" s="1" t="s">
        <v>1652</v>
      </c>
      <c r="B400" s="1" t="s">
        <v>1653</v>
      </c>
      <c r="C400" s="1" t="s">
        <v>4420</v>
      </c>
      <c r="D400" s="1" t="s">
        <v>1654</v>
      </c>
      <c r="E400" s="1" t="s">
        <v>17</v>
      </c>
      <c r="F400" s="1" t="s">
        <v>433</v>
      </c>
      <c r="G400" s="1" t="s">
        <v>434</v>
      </c>
      <c r="H400" s="3">
        <v>78</v>
      </c>
      <c r="I400" s="1" t="s">
        <v>435</v>
      </c>
      <c r="J400" s="4">
        <v>189</v>
      </c>
      <c r="K400" s="1" t="s">
        <v>23</v>
      </c>
      <c r="L400" s="1" t="s">
        <v>17</v>
      </c>
      <c r="M400" s="1" t="s">
        <v>17</v>
      </c>
      <c r="N400" s="2">
        <v>45846</v>
      </c>
      <c r="O400" s="5">
        <v>0.78472222222221999</v>
      </c>
      <c r="P400" s="2">
        <v>45846</v>
      </c>
      <c r="Q400" s="5">
        <v>0.78333333333333</v>
      </c>
      <c r="R400" s="2">
        <v>45846</v>
      </c>
      <c r="S400" s="5">
        <v>0.77916666666667</v>
      </c>
      <c r="T400" s="1" t="s">
        <v>237</v>
      </c>
      <c r="U400" s="1" t="s">
        <v>873</v>
      </c>
      <c r="V400" s="1" t="str">
        <f>VLOOKUP(U400,Flughäfen!A:F,6,FALSE)</f>
        <v>Izmir</v>
      </c>
      <c r="W400" s="1" t="s">
        <v>15</v>
      </c>
      <c r="X400" s="1" t="s">
        <v>357</v>
      </c>
      <c r="Y400" s="1" t="s">
        <v>29</v>
      </c>
      <c r="Z400" s="1">
        <v>90</v>
      </c>
      <c r="AA400" s="1">
        <v>90</v>
      </c>
      <c r="AB400" s="1">
        <v>90</v>
      </c>
      <c r="AC400" s="1" t="s">
        <v>482</v>
      </c>
      <c r="AD400" s="1" t="str">
        <f>VLOOKUP(AC400,Legende!$A$5:$B$6,2,FALSE)</f>
        <v>Abfertigung innerhalb 90 Min</v>
      </c>
      <c r="AE400" s="1" t="s">
        <v>41</v>
      </c>
      <c r="AF400" s="6">
        <v>2</v>
      </c>
      <c r="AG400" s="6" t="str">
        <f>VLOOKUP(AF400,Legende!$A$10:$B$16,2,FALSE)</f>
        <v>Dienstag</v>
      </c>
      <c r="AH400" s="2">
        <v>45846</v>
      </c>
      <c r="AI400" s="5">
        <v>0.81944444444443998</v>
      </c>
      <c r="AJ400" s="2">
        <v>45846</v>
      </c>
      <c r="AK400" s="5">
        <v>0.82152777777777997</v>
      </c>
      <c r="AL400" s="2">
        <v>45846</v>
      </c>
      <c r="AM400" s="5">
        <v>0.82986111111111005</v>
      </c>
      <c r="AN400" s="1" t="s">
        <v>237</v>
      </c>
      <c r="AO400" s="1" t="str">
        <f>VLOOKUP(AN400,Verkehrsarten!$A:$B,2,FALSE)</f>
        <v>Linienflug</v>
      </c>
      <c r="AP400" s="1" t="s">
        <v>873</v>
      </c>
      <c r="AQ400" s="1" t="s">
        <v>15</v>
      </c>
      <c r="AR400" s="1" t="s">
        <v>357</v>
      </c>
      <c r="AS400" s="1" t="s">
        <v>358</v>
      </c>
      <c r="AT400" s="1" t="s">
        <v>611</v>
      </c>
      <c r="AU400" s="1" t="s">
        <v>34</v>
      </c>
      <c r="AV400" s="1" t="s">
        <v>520</v>
      </c>
      <c r="AW400" s="1">
        <v>168</v>
      </c>
      <c r="AX400" s="1" t="s">
        <v>520</v>
      </c>
      <c r="AY400" s="1" t="s">
        <v>482</v>
      </c>
      <c r="AZ400" s="1" t="str">
        <f>VLOOKUP(AY400,Legende!$A$5:$B$6,2,FALSE)</f>
        <v>Abfertigung innerhalb 90 Min</v>
      </c>
      <c r="BA400" s="1" t="s">
        <v>41</v>
      </c>
      <c r="BB400" s="1">
        <v>177</v>
      </c>
      <c r="BC400" s="30" t="s">
        <v>41</v>
      </c>
      <c r="BD400">
        <v>2</v>
      </c>
      <c r="BE400" s="1" t="str">
        <f>VLOOKUP(BD400,Legende!$A$10:$B$16,2,FALSE)</f>
        <v>Dienstag</v>
      </c>
    </row>
    <row r="401" spans="1:57" x14ac:dyDescent="0.25">
      <c r="A401" s="1" t="s">
        <v>1655</v>
      </c>
      <c r="B401" s="1" t="s">
        <v>1656</v>
      </c>
      <c r="C401" s="1" t="s">
        <v>4420</v>
      </c>
      <c r="D401" s="1" t="s">
        <v>1657</v>
      </c>
      <c r="E401" s="1" t="s">
        <v>17</v>
      </c>
      <c r="F401" s="1" t="s">
        <v>655</v>
      </c>
      <c r="G401" s="1" t="s">
        <v>97</v>
      </c>
      <c r="H401" s="3">
        <v>23</v>
      </c>
      <c r="I401" s="1" t="s">
        <v>655</v>
      </c>
      <c r="J401" s="4">
        <v>70</v>
      </c>
      <c r="K401" s="1" t="s">
        <v>23</v>
      </c>
      <c r="L401" s="1" t="s">
        <v>17</v>
      </c>
      <c r="M401" s="1" t="s">
        <v>17</v>
      </c>
      <c r="N401" s="2">
        <v>45846</v>
      </c>
      <c r="O401" s="5">
        <v>0.79513888888888995</v>
      </c>
      <c r="P401" s="2">
        <v>45846</v>
      </c>
      <c r="Q401" s="5">
        <v>0.78541666666666998</v>
      </c>
      <c r="R401" s="2">
        <v>45846</v>
      </c>
      <c r="S401" s="5">
        <v>0.78194444444444</v>
      </c>
      <c r="T401" s="1" t="s">
        <v>237</v>
      </c>
      <c r="U401" s="1" t="s">
        <v>656</v>
      </c>
      <c r="V401" s="1" t="str">
        <f>VLOOKUP(U401,Flughäfen!A:F,6,FALSE)</f>
        <v>Kopenhagen</v>
      </c>
      <c r="W401" s="1" t="s">
        <v>44</v>
      </c>
      <c r="X401" s="1" t="s">
        <v>552</v>
      </c>
      <c r="Y401" s="1" t="s">
        <v>29</v>
      </c>
      <c r="Z401" s="1">
        <v>41</v>
      </c>
      <c r="AA401" s="1">
        <v>41</v>
      </c>
      <c r="AB401" s="1">
        <v>41</v>
      </c>
      <c r="AC401" s="1" t="s">
        <v>482</v>
      </c>
      <c r="AD401" s="1" t="str">
        <f>VLOOKUP(AC401,Legende!$A$5:$B$6,2,FALSE)</f>
        <v>Abfertigung innerhalb 90 Min</v>
      </c>
      <c r="AE401" s="1" t="s">
        <v>63</v>
      </c>
      <c r="AF401" s="6">
        <v>2</v>
      </c>
      <c r="AG401" s="6" t="str">
        <f>VLOOKUP(AF401,Legende!$A$10:$B$16,2,FALSE)</f>
        <v>Dienstag</v>
      </c>
      <c r="AH401" s="2">
        <v>45846</v>
      </c>
      <c r="AI401" s="5">
        <v>0.81597222222221999</v>
      </c>
      <c r="AJ401" s="2">
        <v>45846</v>
      </c>
      <c r="AK401" s="5">
        <v>0.81111111111111001</v>
      </c>
      <c r="AL401" s="2">
        <v>45846</v>
      </c>
      <c r="AM401" s="5">
        <v>0.81597222222221999</v>
      </c>
      <c r="AN401" s="1" t="s">
        <v>237</v>
      </c>
      <c r="AO401" s="1" t="str">
        <f>VLOOKUP(AN401,Verkehrsarten!$A:$B,2,FALSE)</f>
        <v>Linienflug</v>
      </c>
      <c r="AP401" s="1" t="s">
        <v>656</v>
      </c>
      <c r="AQ401" s="1" t="s">
        <v>44</v>
      </c>
      <c r="AR401" s="1" t="s">
        <v>552</v>
      </c>
      <c r="AS401" s="1" t="s">
        <v>657</v>
      </c>
      <c r="AT401" s="1" t="s">
        <v>195</v>
      </c>
      <c r="AU401" s="1" t="s">
        <v>34</v>
      </c>
      <c r="AV401" s="1" t="s">
        <v>1533</v>
      </c>
      <c r="AW401" s="1">
        <v>27</v>
      </c>
      <c r="AX401" s="1" t="s">
        <v>1533</v>
      </c>
      <c r="AY401" s="1" t="s">
        <v>482</v>
      </c>
      <c r="AZ401" s="1" t="str">
        <f>VLOOKUP(AY401,Legende!$A$5:$B$6,2,FALSE)</f>
        <v>Abfertigung innerhalb 90 Min</v>
      </c>
      <c r="BA401" s="1" t="s">
        <v>63</v>
      </c>
      <c r="BB401" s="1">
        <v>9</v>
      </c>
      <c r="BC401" s="30" t="s">
        <v>63</v>
      </c>
      <c r="BD401">
        <v>2</v>
      </c>
      <c r="BE401" s="1" t="str">
        <f>VLOOKUP(BD401,Legende!$A$10:$B$16,2,FALSE)</f>
        <v>Dienstag</v>
      </c>
    </row>
    <row r="402" spans="1:57" x14ac:dyDescent="0.25">
      <c r="A402" s="1" t="s">
        <v>1659</v>
      </c>
      <c r="B402" s="1" t="s">
        <v>1660</v>
      </c>
      <c r="C402" s="1" t="s">
        <v>4420</v>
      </c>
      <c r="D402" s="1" t="s">
        <v>1661</v>
      </c>
      <c r="E402" s="1" t="s">
        <v>17</v>
      </c>
      <c r="F402" s="1" t="s">
        <v>433</v>
      </c>
      <c r="G402" s="1" t="s">
        <v>434</v>
      </c>
      <c r="H402" s="3">
        <v>77</v>
      </c>
      <c r="I402" s="1" t="s">
        <v>435</v>
      </c>
      <c r="J402" s="4">
        <v>189</v>
      </c>
      <c r="K402" s="1" t="s">
        <v>23</v>
      </c>
      <c r="L402" s="1" t="s">
        <v>17</v>
      </c>
      <c r="M402" s="1" t="s">
        <v>17</v>
      </c>
      <c r="N402" s="2">
        <v>45846</v>
      </c>
      <c r="O402" s="5">
        <v>0.79513888888888995</v>
      </c>
      <c r="P402" s="2">
        <v>45846</v>
      </c>
      <c r="Q402" s="5">
        <v>0.79236111111110996</v>
      </c>
      <c r="R402" s="2">
        <v>45846</v>
      </c>
      <c r="S402" s="5">
        <v>0.78541666666666998</v>
      </c>
      <c r="T402" s="1" t="s">
        <v>237</v>
      </c>
      <c r="U402" s="1" t="s">
        <v>1662</v>
      </c>
      <c r="V402" s="1" t="str">
        <f>VLOOKUP(U402,Flughäfen!A:F,6,FALSE)</f>
        <v>Ankara</v>
      </c>
      <c r="W402" s="1" t="s">
        <v>15</v>
      </c>
      <c r="X402" s="1" t="s">
        <v>487</v>
      </c>
      <c r="Y402" s="1" t="s">
        <v>29</v>
      </c>
      <c r="Z402" s="1">
        <v>92</v>
      </c>
      <c r="AA402" s="1">
        <v>92</v>
      </c>
      <c r="AB402" s="1">
        <v>92</v>
      </c>
      <c r="AC402" s="1" t="s">
        <v>482</v>
      </c>
      <c r="AD402" s="1" t="str">
        <f>VLOOKUP(AC402,Legende!$A$5:$B$6,2,FALSE)</f>
        <v>Abfertigung innerhalb 90 Min</v>
      </c>
      <c r="AE402" s="1" t="s">
        <v>41</v>
      </c>
      <c r="AF402" s="6">
        <v>2</v>
      </c>
      <c r="AG402" s="6" t="str">
        <f>VLOOKUP(AF402,Legende!$A$10:$B$16,2,FALSE)</f>
        <v>Dienstag</v>
      </c>
      <c r="AH402" s="2">
        <v>45846</v>
      </c>
      <c r="AI402" s="5">
        <v>0.83680555555556002</v>
      </c>
      <c r="AJ402" s="2">
        <v>45846</v>
      </c>
      <c r="AK402" s="5">
        <v>0.84652777777777999</v>
      </c>
      <c r="AL402" s="2">
        <v>45846</v>
      </c>
      <c r="AM402" s="5">
        <v>0.85486111111110996</v>
      </c>
      <c r="AN402" s="1" t="s">
        <v>237</v>
      </c>
      <c r="AO402" s="1" t="str">
        <f>VLOOKUP(AN402,Verkehrsarten!$A:$B,2,FALSE)</f>
        <v>Linienflug</v>
      </c>
      <c r="AP402" s="1" t="s">
        <v>1663</v>
      </c>
      <c r="AQ402" s="1" t="s">
        <v>15</v>
      </c>
      <c r="AR402" s="1" t="s">
        <v>487</v>
      </c>
      <c r="AS402" s="1" t="s">
        <v>488</v>
      </c>
      <c r="AT402" s="1" t="s">
        <v>1486</v>
      </c>
      <c r="AU402" s="1" t="s">
        <v>34</v>
      </c>
      <c r="AV402" s="1" t="s">
        <v>522</v>
      </c>
      <c r="AW402" s="1">
        <v>178</v>
      </c>
      <c r="AX402" s="1" t="s">
        <v>522</v>
      </c>
      <c r="AY402" s="1" t="s">
        <v>482</v>
      </c>
      <c r="AZ402" s="1" t="str">
        <f>VLOOKUP(AY402,Legende!$A$5:$B$6,2,FALSE)</f>
        <v>Abfertigung innerhalb 90 Min</v>
      </c>
      <c r="BA402" s="1" t="s">
        <v>41</v>
      </c>
      <c r="BB402" s="1">
        <v>241</v>
      </c>
      <c r="BC402" s="30" t="s">
        <v>41</v>
      </c>
      <c r="BD402">
        <v>2</v>
      </c>
      <c r="BE402" s="1" t="str">
        <f>VLOOKUP(BD402,Legende!$A$10:$B$16,2,FALSE)</f>
        <v>Dienstag</v>
      </c>
    </row>
    <row r="403" spans="1:57" x14ac:dyDescent="0.25">
      <c r="A403" s="1" t="s">
        <v>1664</v>
      </c>
      <c r="B403" s="1" t="s">
        <v>1665</v>
      </c>
      <c r="C403" s="1" t="s">
        <v>4420</v>
      </c>
      <c r="D403" s="1" t="s">
        <v>1666</v>
      </c>
      <c r="E403" s="1" t="s">
        <v>17</v>
      </c>
      <c r="F403" s="1" t="s">
        <v>251</v>
      </c>
      <c r="G403" s="1" t="s">
        <v>252</v>
      </c>
      <c r="H403" s="3">
        <v>68</v>
      </c>
      <c r="I403" s="1" t="s">
        <v>253</v>
      </c>
      <c r="J403" s="4">
        <v>150</v>
      </c>
      <c r="K403" s="1" t="s">
        <v>23</v>
      </c>
      <c r="L403" s="1" t="s">
        <v>17</v>
      </c>
      <c r="M403" s="1" t="s">
        <v>17</v>
      </c>
      <c r="N403" s="2">
        <v>45846</v>
      </c>
      <c r="O403" s="5">
        <v>0.79166666666666996</v>
      </c>
      <c r="P403" s="2">
        <v>45846</v>
      </c>
      <c r="Q403" s="5">
        <v>0.79236111111110996</v>
      </c>
      <c r="R403" s="2">
        <v>45846</v>
      </c>
      <c r="S403" s="5">
        <v>0.78888888888888997</v>
      </c>
      <c r="T403" s="1" t="s">
        <v>237</v>
      </c>
      <c r="U403" s="1" t="s">
        <v>562</v>
      </c>
      <c r="V403" s="1" t="str">
        <f>VLOOKUP(U403,Flughäfen!A:F,6,FALSE)</f>
        <v>Düsseldorf</v>
      </c>
      <c r="W403" s="1" t="s">
        <v>27</v>
      </c>
      <c r="X403" s="1" t="s">
        <v>354</v>
      </c>
      <c r="Y403" s="1" t="s">
        <v>29</v>
      </c>
      <c r="Z403" s="1">
        <v>73</v>
      </c>
      <c r="AA403" s="1">
        <v>73</v>
      </c>
      <c r="AB403" s="1">
        <v>73</v>
      </c>
      <c r="AC403" s="1" t="s">
        <v>482</v>
      </c>
      <c r="AD403" s="1" t="str">
        <f>VLOOKUP(AC403,Legende!$A$5:$B$6,2,FALSE)</f>
        <v>Abfertigung innerhalb 90 Min</v>
      </c>
      <c r="AE403" s="1" t="s">
        <v>41</v>
      </c>
      <c r="AF403" s="6">
        <v>2</v>
      </c>
      <c r="AG403" s="6" t="str">
        <f>VLOOKUP(AF403,Legende!$A$10:$B$16,2,FALSE)</f>
        <v>Dienstag</v>
      </c>
      <c r="AH403" s="2">
        <v>45846</v>
      </c>
      <c r="AI403" s="5">
        <v>0.81944444444443998</v>
      </c>
      <c r="AJ403" s="2">
        <v>45846</v>
      </c>
      <c r="AK403" s="5">
        <v>0.81666666666666998</v>
      </c>
      <c r="AL403" s="2">
        <v>45846</v>
      </c>
      <c r="AM403" s="5">
        <v>0.82222222222221997</v>
      </c>
      <c r="AN403" s="1" t="s">
        <v>237</v>
      </c>
      <c r="AO403" s="1" t="str">
        <f>VLOOKUP(AN403,Verkehrsarten!$A:$B,2,FALSE)</f>
        <v>Linienflug</v>
      </c>
      <c r="AP403" s="1" t="s">
        <v>562</v>
      </c>
      <c r="AQ403" s="1" t="s">
        <v>27</v>
      </c>
      <c r="AR403" s="1" t="s">
        <v>354</v>
      </c>
      <c r="AS403" s="1" t="s">
        <v>462</v>
      </c>
      <c r="AT403" s="1" t="s">
        <v>245</v>
      </c>
      <c r="AU403" s="1" t="s">
        <v>34</v>
      </c>
      <c r="AV403" s="1" t="s">
        <v>743</v>
      </c>
      <c r="AW403" s="1">
        <v>72</v>
      </c>
      <c r="AX403" s="1" t="s">
        <v>743</v>
      </c>
      <c r="AY403" s="1" t="s">
        <v>482</v>
      </c>
      <c r="AZ403" s="1" t="str">
        <f>VLOOKUP(AY403,Legende!$A$5:$B$6,2,FALSE)</f>
        <v>Abfertigung innerhalb 90 Min</v>
      </c>
      <c r="BA403" s="1" t="s">
        <v>63</v>
      </c>
      <c r="BB403" s="1">
        <v>10</v>
      </c>
      <c r="BC403" s="30" t="s">
        <v>41</v>
      </c>
      <c r="BD403">
        <v>2</v>
      </c>
      <c r="BE403" s="1" t="str">
        <f>VLOOKUP(BD403,Legende!$A$10:$B$16,2,FALSE)</f>
        <v>Dienstag</v>
      </c>
    </row>
    <row r="404" spans="1:57" x14ac:dyDescent="0.25">
      <c r="A404" s="1" t="s">
        <v>1667</v>
      </c>
      <c r="B404" s="1" t="s">
        <v>745</v>
      </c>
      <c r="C404" s="1" t="s">
        <v>4420</v>
      </c>
      <c r="D404" s="1" t="s">
        <v>1668</v>
      </c>
      <c r="E404" s="1" t="s">
        <v>17</v>
      </c>
      <c r="F404" s="1" t="s">
        <v>17</v>
      </c>
      <c r="G404" s="1" t="s">
        <v>17</v>
      </c>
      <c r="H404" s="3">
        <v>38</v>
      </c>
      <c r="I404" s="1" t="s">
        <v>747</v>
      </c>
      <c r="J404" s="4">
        <v>88</v>
      </c>
      <c r="K404" s="1" t="s">
        <v>23</v>
      </c>
      <c r="L404" s="1" t="s">
        <v>17</v>
      </c>
      <c r="M404" s="1" t="s">
        <v>17</v>
      </c>
      <c r="N404" s="2">
        <v>45846</v>
      </c>
      <c r="O404" s="5">
        <v>0.78819444444443998</v>
      </c>
      <c r="P404" s="2">
        <v>45846</v>
      </c>
      <c r="Q404" s="5">
        <v>0.79374999999999996</v>
      </c>
      <c r="R404" s="2">
        <v>45846</v>
      </c>
      <c r="S404" s="5">
        <v>0.78749999999999998</v>
      </c>
      <c r="T404" s="1" t="s">
        <v>237</v>
      </c>
      <c r="U404" s="1" t="s">
        <v>328</v>
      </c>
      <c r="V404" s="1" t="str">
        <f>VLOOKUP(U404,Flughäfen!A:F,6,FALSE)</f>
        <v>Warschau</v>
      </c>
      <c r="W404" s="1" t="s">
        <v>44</v>
      </c>
      <c r="X404" s="1" t="s">
        <v>312</v>
      </c>
      <c r="Y404" s="1" t="s">
        <v>29</v>
      </c>
      <c r="Z404" s="1">
        <v>45</v>
      </c>
      <c r="AA404" s="1">
        <v>45</v>
      </c>
      <c r="AB404" s="1">
        <v>45</v>
      </c>
      <c r="AC404" s="1" t="s">
        <v>482</v>
      </c>
      <c r="AD404" s="1" t="str">
        <f>VLOOKUP(AC404,Legende!$A$5:$B$6,2,FALSE)</f>
        <v>Abfertigung innerhalb 90 Min</v>
      </c>
      <c r="AE404" s="1" t="s">
        <v>63</v>
      </c>
      <c r="AF404" s="6">
        <v>2</v>
      </c>
      <c r="AG404" s="6" t="str">
        <f>VLOOKUP(AF404,Legende!$A$10:$B$16,2,FALSE)</f>
        <v>Dienstag</v>
      </c>
      <c r="AH404" s="2">
        <v>45846</v>
      </c>
      <c r="AI404" s="5">
        <v>0.81944444444443998</v>
      </c>
      <c r="AJ404" s="2">
        <v>45846</v>
      </c>
      <c r="AK404" s="5">
        <v>0.81736111111110998</v>
      </c>
      <c r="AL404" s="2">
        <v>45846</v>
      </c>
      <c r="AM404" s="5">
        <v>0.82430555555555995</v>
      </c>
      <c r="AN404" s="1" t="s">
        <v>237</v>
      </c>
      <c r="AO404" s="1" t="str">
        <f>VLOOKUP(AN404,Verkehrsarten!$A:$B,2,FALSE)</f>
        <v>Linienflug</v>
      </c>
      <c r="AP404" s="1" t="s">
        <v>328</v>
      </c>
      <c r="AQ404" s="1" t="s">
        <v>44</v>
      </c>
      <c r="AR404" s="1" t="s">
        <v>312</v>
      </c>
      <c r="AS404" s="1" t="s">
        <v>313</v>
      </c>
      <c r="AT404" s="1" t="s">
        <v>489</v>
      </c>
      <c r="AU404" s="1" t="s">
        <v>34</v>
      </c>
      <c r="AV404" s="1" t="s">
        <v>605</v>
      </c>
      <c r="AW404" s="1">
        <v>60</v>
      </c>
      <c r="AX404" s="1" t="s">
        <v>605</v>
      </c>
      <c r="AY404" s="1" t="s">
        <v>482</v>
      </c>
      <c r="AZ404" s="1" t="str">
        <f>VLOOKUP(AY404,Legende!$A$5:$B$6,2,FALSE)</f>
        <v>Abfertigung innerhalb 90 Min</v>
      </c>
      <c r="BA404" s="1" t="s">
        <v>63</v>
      </c>
      <c r="BB404" s="1">
        <v>17</v>
      </c>
      <c r="BC404" s="30" t="s">
        <v>63</v>
      </c>
      <c r="BD404">
        <v>2</v>
      </c>
      <c r="BE404" s="1" t="str">
        <f>VLOOKUP(BD404,Legende!$A$10:$B$16,2,FALSE)</f>
        <v>Dienstag</v>
      </c>
    </row>
    <row r="405" spans="1:57" x14ac:dyDescent="0.25">
      <c r="A405" s="1" t="s">
        <v>1669</v>
      </c>
      <c r="B405" s="1" t="s">
        <v>1670</v>
      </c>
      <c r="C405" s="1" t="s">
        <v>4420</v>
      </c>
      <c r="D405" s="1" t="s">
        <v>1671</v>
      </c>
      <c r="E405" s="1" t="s">
        <v>17</v>
      </c>
      <c r="F405" s="1" t="s">
        <v>251</v>
      </c>
      <c r="G405" s="1" t="s">
        <v>252</v>
      </c>
      <c r="H405" s="3">
        <v>68</v>
      </c>
      <c r="I405" s="1" t="s">
        <v>253</v>
      </c>
      <c r="J405" s="4">
        <v>181</v>
      </c>
      <c r="K405" s="1" t="s">
        <v>23</v>
      </c>
      <c r="L405" s="1" t="s">
        <v>17</v>
      </c>
      <c r="M405" s="1" t="s">
        <v>17</v>
      </c>
      <c r="N405" s="2">
        <v>45846</v>
      </c>
      <c r="O405" s="5">
        <v>0.79513888888888995</v>
      </c>
      <c r="P405" s="2">
        <v>45846</v>
      </c>
      <c r="Q405" s="5">
        <v>0.79513888888888995</v>
      </c>
      <c r="R405" s="2">
        <v>45846</v>
      </c>
      <c r="S405" s="5">
        <v>0.79236111111110996</v>
      </c>
      <c r="T405" s="1" t="s">
        <v>237</v>
      </c>
      <c r="U405" s="1" t="s">
        <v>348</v>
      </c>
      <c r="V405" s="1" t="str">
        <f>VLOOKUP(U405,Flughäfen!A:F,6,FALSE)</f>
        <v>Stuttgart</v>
      </c>
      <c r="W405" s="1" t="s">
        <v>27</v>
      </c>
      <c r="X405" s="1" t="s">
        <v>123</v>
      </c>
      <c r="Y405" s="1" t="s">
        <v>29</v>
      </c>
      <c r="Z405" s="1">
        <v>101</v>
      </c>
      <c r="AA405" s="1">
        <v>101</v>
      </c>
      <c r="AB405" s="1">
        <v>101</v>
      </c>
      <c r="AC405" s="1" t="s">
        <v>482</v>
      </c>
      <c r="AD405" s="1" t="str">
        <f>VLOOKUP(AC405,Legende!$A$5:$B$6,2,FALSE)</f>
        <v>Abfertigung innerhalb 90 Min</v>
      </c>
      <c r="AE405" s="1" t="s">
        <v>41</v>
      </c>
      <c r="AF405" s="6">
        <v>2</v>
      </c>
      <c r="AG405" s="6" t="str">
        <f>VLOOKUP(AF405,Legende!$A$10:$B$16,2,FALSE)</f>
        <v>Dienstag</v>
      </c>
      <c r="AH405" s="2">
        <v>45846</v>
      </c>
      <c r="AI405" s="5">
        <v>0.82291666666666996</v>
      </c>
      <c r="AJ405" s="2">
        <v>45846</v>
      </c>
      <c r="AK405" s="5">
        <v>0.82291666666666996</v>
      </c>
      <c r="AL405" s="2">
        <v>45846</v>
      </c>
      <c r="AM405" s="5">
        <v>0.82847222222221995</v>
      </c>
      <c r="AN405" s="1" t="s">
        <v>237</v>
      </c>
      <c r="AO405" s="1" t="str">
        <f>VLOOKUP(AN405,Verkehrsarten!$A:$B,2,FALSE)</f>
        <v>Linienflug</v>
      </c>
      <c r="AP405" s="1" t="s">
        <v>348</v>
      </c>
      <c r="AQ405" s="1" t="s">
        <v>27</v>
      </c>
      <c r="AR405" s="1" t="s">
        <v>123</v>
      </c>
      <c r="AS405" s="1" t="s">
        <v>443</v>
      </c>
      <c r="AT405" s="1" t="s">
        <v>245</v>
      </c>
      <c r="AU405" s="1" t="s">
        <v>34</v>
      </c>
      <c r="AV405" s="1" t="s">
        <v>914</v>
      </c>
      <c r="AW405" s="1">
        <v>75</v>
      </c>
      <c r="AX405" s="1" t="s">
        <v>914</v>
      </c>
      <c r="AY405" s="1" t="s">
        <v>482</v>
      </c>
      <c r="AZ405" s="1" t="str">
        <f>VLOOKUP(AY405,Legende!$A$5:$B$6,2,FALSE)</f>
        <v>Abfertigung innerhalb 90 Min</v>
      </c>
      <c r="BA405" s="1" t="s">
        <v>63</v>
      </c>
      <c r="BB405" s="1">
        <v>16</v>
      </c>
      <c r="BC405" s="30" t="s">
        <v>41</v>
      </c>
      <c r="BD405">
        <v>2</v>
      </c>
      <c r="BE405" s="1" t="str">
        <f>VLOOKUP(BD405,Legende!$A$10:$B$16,2,FALSE)</f>
        <v>Dienstag</v>
      </c>
    </row>
    <row r="406" spans="1:57" x14ac:dyDescent="0.25">
      <c r="A406" s="1" t="s">
        <v>1672</v>
      </c>
      <c r="B406" s="1" t="s">
        <v>139</v>
      </c>
      <c r="C406" s="1" t="s">
        <v>4419</v>
      </c>
      <c r="D406" s="1" t="s">
        <v>1673</v>
      </c>
      <c r="E406" s="1" t="s">
        <v>17</v>
      </c>
      <c r="F406" s="1" t="s">
        <v>17</v>
      </c>
      <c r="G406" s="1" t="s">
        <v>17</v>
      </c>
      <c r="H406" s="3">
        <v>1.8</v>
      </c>
      <c r="I406" s="1" t="s">
        <v>141</v>
      </c>
      <c r="J406" s="4">
        <v>5</v>
      </c>
      <c r="K406" s="1" t="s">
        <v>23</v>
      </c>
      <c r="L406" s="1" t="s">
        <v>24</v>
      </c>
      <c r="M406" s="1" t="s">
        <v>17</v>
      </c>
      <c r="N406" s="2">
        <v>45846</v>
      </c>
      <c r="O406" s="5">
        <v>0.78888888888888997</v>
      </c>
      <c r="P406" s="2">
        <v>45846</v>
      </c>
      <c r="Q406" s="5">
        <v>0.79583333333332995</v>
      </c>
      <c r="R406" s="2">
        <v>45846</v>
      </c>
      <c r="S406" s="5">
        <v>0.79444444444443996</v>
      </c>
      <c r="T406" s="1" t="s">
        <v>42</v>
      </c>
      <c r="U406" s="1" t="s">
        <v>64</v>
      </c>
      <c r="V406" s="1" t="str">
        <f>VLOOKUP(U406,Flughäfen!A:F,6,FALSE)</f>
        <v>Westerland/Sylt</v>
      </c>
      <c r="W406" s="1" t="s">
        <v>27</v>
      </c>
      <c r="X406" s="1" t="s">
        <v>33</v>
      </c>
      <c r="Y406" s="1" t="s">
        <v>144</v>
      </c>
      <c r="Z406" s="1">
        <v>0</v>
      </c>
      <c r="AA406" s="1">
        <v>0</v>
      </c>
      <c r="AB406" s="1">
        <v>0</v>
      </c>
      <c r="AC406" s="1" t="s">
        <v>22</v>
      </c>
      <c r="AD406" s="1" t="str">
        <f>VLOOKUP(AC406,Legende!$A$5:$B$6,2,FALSE)</f>
        <v>getrennte Abfertigung, länger als 90 Min</v>
      </c>
      <c r="AE406" s="1" t="s">
        <v>17</v>
      </c>
      <c r="AF406" s="6">
        <v>2</v>
      </c>
      <c r="AG406" s="6" t="str">
        <f>VLOOKUP(AF406,Legende!$A$10:$B$16,2,FALSE)</f>
        <v>Dienstag</v>
      </c>
      <c r="AH406" s="2">
        <v>45849</v>
      </c>
      <c r="AI406" s="5">
        <v>0.56666666666666998</v>
      </c>
      <c r="AJ406" s="2">
        <v>45849</v>
      </c>
      <c r="AK406" s="5">
        <v>0.56666666666666998</v>
      </c>
      <c r="AL406" s="2">
        <v>45849</v>
      </c>
      <c r="AM406" s="5">
        <v>0.56805555555555998</v>
      </c>
      <c r="AN406" s="1" t="s">
        <v>42</v>
      </c>
      <c r="AO406" s="1" t="str">
        <f>VLOOKUP(AN406,Verkehrsarten!$A:$B,2,FALSE)</f>
        <v>private Reiseflüge</v>
      </c>
      <c r="AP406" s="1" t="s">
        <v>32</v>
      </c>
      <c r="AQ406" s="1" t="s">
        <v>27</v>
      </c>
      <c r="AR406" s="1" t="s">
        <v>33</v>
      </c>
      <c r="AS406" s="1" t="s">
        <v>17</v>
      </c>
      <c r="AT406" s="1" t="s">
        <v>17</v>
      </c>
      <c r="AU406" s="1" t="s">
        <v>34</v>
      </c>
      <c r="AV406" s="1" t="s">
        <v>23</v>
      </c>
      <c r="AW406" s="1">
        <v>0</v>
      </c>
      <c r="AX406" s="1" t="s">
        <v>23</v>
      </c>
      <c r="AY406" s="1" t="s">
        <v>22</v>
      </c>
      <c r="AZ406" s="1" t="str">
        <f>VLOOKUP(AY406,Legende!$A$5:$B$6,2,FALSE)</f>
        <v>getrennte Abfertigung, länger als 90 Min</v>
      </c>
      <c r="BA406" s="1" t="s">
        <v>17</v>
      </c>
      <c r="BB406" s="1">
        <v>0</v>
      </c>
      <c r="BC406" s="30" t="s">
        <v>17</v>
      </c>
      <c r="BD406">
        <v>5</v>
      </c>
      <c r="BE406" s="1" t="str">
        <f>VLOOKUP(BD406,Legende!$A$10:$B$16,2,FALSE)</f>
        <v>Freitag</v>
      </c>
    </row>
    <row r="407" spans="1:57" x14ac:dyDescent="0.25">
      <c r="A407" s="1" t="s">
        <v>1674</v>
      </c>
      <c r="B407" s="1" t="s">
        <v>1675</v>
      </c>
      <c r="C407" s="1" t="s">
        <v>4420</v>
      </c>
      <c r="D407" s="1" t="s">
        <v>1676</v>
      </c>
      <c r="E407" s="1" t="s">
        <v>17</v>
      </c>
      <c r="F407" s="1" t="s">
        <v>1290</v>
      </c>
      <c r="G407" s="1" t="s">
        <v>17</v>
      </c>
      <c r="H407" s="3">
        <v>65</v>
      </c>
      <c r="I407" s="1" t="s">
        <v>1290</v>
      </c>
      <c r="J407" s="4">
        <v>145</v>
      </c>
      <c r="K407" s="1" t="s">
        <v>23</v>
      </c>
      <c r="L407" s="1" t="s">
        <v>17</v>
      </c>
      <c r="M407" s="1" t="s">
        <v>17</v>
      </c>
      <c r="N407" s="2">
        <v>45846</v>
      </c>
      <c r="O407" s="5">
        <v>0.76736111111111005</v>
      </c>
      <c r="P407" s="2">
        <v>45846</v>
      </c>
      <c r="Q407" s="5">
        <v>0.79791666666667005</v>
      </c>
      <c r="R407" s="2">
        <v>45846</v>
      </c>
      <c r="S407" s="5">
        <v>0.79444444444443996</v>
      </c>
      <c r="T407" s="1" t="s">
        <v>237</v>
      </c>
      <c r="U407" s="1" t="s">
        <v>377</v>
      </c>
      <c r="V407" s="1" t="str">
        <f>VLOOKUP(U407,Flughäfen!A:F,6,FALSE)</f>
        <v>Zürich</v>
      </c>
      <c r="W407" s="1" t="s">
        <v>44</v>
      </c>
      <c r="X407" s="1" t="s">
        <v>337</v>
      </c>
      <c r="Y407" s="1" t="s">
        <v>29</v>
      </c>
      <c r="Z407" s="1">
        <v>88</v>
      </c>
      <c r="AA407" s="1">
        <v>88</v>
      </c>
      <c r="AB407" s="1">
        <v>88</v>
      </c>
      <c r="AC407" s="1" t="s">
        <v>482</v>
      </c>
      <c r="AD407" s="1" t="str">
        <f>VLOOKUP(AC407,Legende!$A$5:$B$6,2,FALSE)</f>
        <v>Abfertigung innerhalb 90 Min</v>
      </c>
      <c r="AE407" s="1" t="s">
        <v>63</v>
      </c>
      <c r="AF407" s="6">
        <v>2</v>
      </c>
      <c r="AG407" s="6" t="str">
        <f>VLOOKUP(AF407,Legende!$A$10:$B$16,2,FALSE)</f>
        <v>Dienstag</v>
      </c>
      <c r="AH407" s="2">
        <v>45846</v>
      </c>
      <c r="AI407" s="5">
        <v>0.79861111111111005</v>
      </c>
      <c r="AJ407" s="2">
        <v>45846</v>
      </c>
      <c r="AK407" s="5">
        <v>0.82916666666667005</v>
      </c>
      <c r="AL407" s="2">
        <v>45846</v>
      </c>
      <c r="AM407" s="5">
        <v>0.83611111111111003</v>
      </c>
      <c r="AN407" s="1" t="s">
        <v>237</v>
      </c>
      <c r="AO407" s="1" t="str">
        <f>VLOOKUP(AN407,Verkehrsarten!$A:$B,2,FALSE)</f>
        <v>Linienflug</v>
      </c>
      <c r="AP407" s="1" t="s">
        <v>377</v>
      </c>
      <c r="AQ407" s="1" t="s">
        <v>44</v>
      </c>
      <c r="AR407" s="1" t="s">
        <v>337</v>
      </c>
      <c r="AS407" s="1" t="s">
        <v>339</v>
      </c>
      <c r="AT407" s="1" t="s">
        <v>259</v>
      </c>
      <c r="AU407" s="1" t="s">
        <v>34</v>
      </c>
      <c r="AV407" s="1" t="s">
        <v>742</v>
      </c>
      <c r="AW407" s="1">
        <v>137</v>
      </c>
      <c r="AX407" s="1" t="s">
        <v>742</v>
      </c>
      <c r="AY407" s="1" t="s">
        <v>482</v>
      </c>
      <c r="AZ407" s="1" t="str">
        <f>VLOOKUP(AY407,Legende!$A$5:$B$6,2,FALSE)</f>
        <v>Abfertigung innerhalb 90 Min</v>
      </c>
      <c r="BA407" s="1" t="s">
        <v>35</v>
      </c>
      <c r="BB407" s="1">
        <v>49</v>
      </c>
      <c r="BC407" s="30" t="s">
        <v>63</v>
      </c>
      <c r="BD407">
        <v>2</v>
      </c>
      <c r="BE407" s="1" t="str">
        <f>VLOOKUP(BD407,Legende!$A$10:$B$16,2,FALSE)</f>
        <v>Dienstag</v>
      </c>
    </row>
    <row r="408" spans="1:57" x14ac:dyDescent="0.25">
      <c r="A408" s="1" t="s">
        <v>1677</v>
      </c>
      <c r="B408" s="1" t="s">
        <v>1678</v>
      </c>
      <c r="C408" s="1" t="s">
        <v>4419</v>
      </c>
      <c r="D408" s="1" t="s">
        <v>1679</v>
      </c>
      <c r="E408" s="1" t="s">
        <v>17</v>
      </c>
      <c r="F408" s="1" t="s">
        <v>187</v>
      </c>
      <c r="G408" s="1" t="s">
        <v>17</v>
      </c>
      <c r="H408" s="3">
        <v>9</v>
      </c>
      <c r="I408" s="1" t="s">
        <v>187</v>
      </c>
      <c r="J408" s="4">
        <v>6</v>
      </c>
      <c r="K408" s="1" t="s">
        <v>23</v>
      </c>
      <c r="L408" s="1" t="s">
        <v>17</v>
      </c>
      <c r="M408" s="1" t="s">
        <v>17</v>
      </c>
      <c r="N408" s="2">
        <v>45846</v>
      </c>
      <c r="O408" s="5">
        <v>0.80555555555556002</v>
      </c>
      <c r="P408" s="2">
        <v>45846</v>
      </c>
      <c r="Q408" s="5">
        <v>0.79861111111111005</v>
      </c>
      <c r="R408" s="2">
        <v>45846</v>
      </c>
      <c r="S408" s="5">
        <v>0.79652777777778005</v>
      </c>
      <c r="T408" s="1" t="s">
        <v>107</v>
      </c>
      <c r="U408" s="1" t="s">
        <v>1529</v>
      </c>
      <c r="V408" s="1" t="str">
        <f>VLOOKUP(U408,Flughäfen!A:F,6,FALSE)</f>
        <v>Dortmund-Wickede</v>
      </c>
      <c r="W408" s="1" t="s">
        <v>27</v>
      </c>
      <c r="X408" s="1" t="s">
        <v>109</v>
      </c>
      <c r="Y408" s="1" t="s">
        <v>29</v>
      </c>
      <c r="Z408" s="1">
        <v>0</v>
      </c>
      <c r="AA408" s="1">
        <v>0</v>
      </c>
      <c r="AB408" s="1">
        <v>0</v>
      </c>
      <c r="AC408" s="1" t="s">
        <v>482</v>
      </c>
      <c r="AD408" s="1" t="str">
        <f>VLOOKUP(AC408,Legende!$A$5:$B$6,2,FALSE)</f>
        <v>Abfertigung innerhalb 90 Min</v>
      </c>
      <c r="AE408" s="1" t="s">
        <v>17</v>
      </c>
      <c r="AF408" s="6">
        <v>2</v>
      </c>
      <c r="AG408" s="6" t="str">
        <f>VLOOKUP(AF408,Legende!$A$10:$B$16,2,FALSE)</f>
        <v>Dienstag</v>
      </c>
      <c r="AH408" s="2">
        <v>45846</v>
      </c>
      <c r="AI408" s="5">
        <v>0.8125</v>
      </c>
      <c r="AJ408" s="2">
        <v>45846</v>
      </c>
      <c r="AK408" s="5">
        <v>0.83333333333333004</v>
      </c>
      <c r="AL408" s="2">
        <v>45846</v>
      </c>
      <c r="AM408" s="5">
        <v>0.83472222222222003</v>
      </c>
      <c r="AN408" s="1" t="s">
        <v>107</v>
      </c>
      <c r="AO408" s="1" t="str">
        <f>VLOOKUP(AN408,Verkehrsarten!$A:$B,2,FALSE)</f>
        <v>sonstiger nichtgewerblicher Verkehr</v>
      </c>
      <c r="AP408" s="1" t="s">
        <v>211</v>
      </c>
      <c r="AQ408" s="1" t="s">
        <v>27</v>
      </c>
      <c r="AR408" s="1" t="s">
        <v>109</v>
      </c>
      <c r="AS408" s="1" t="s">
        <v>17</v>
      </c>
      <c r="AT408" s="1" t="s">
        <v>17</v>
      </c>
      <c r="AU408" s="1" t="s">
        <v>34</v>
      </c>
      <c r="AV408" s="1" t="s">
        <v>23</v>
      </c>
      <c r="AW408" s="1">
        <v>0</v>
      </c>
      <c r="AX408" s="1" t="s">
        <v>23</v>
      </c>
      <c r="AY408" s="1" t="s">
        <v>482</v>
      </c>
      <c r="AZ408" s="1" t="str">
        <f>VLOOKUP(AY408,Legende!$A$5:$B$6,2,FALSE)</f>
        <v>Abfertigung innerhalb 90 Min</v>
      </c>
      <c r="BA408" s="1" t="s">
        <v>17</v>
      </c>
      <c r="BB408" s="1">
        <v>0</v>
      </c>
      <c r="BC408" s="30" t="s">
        <v>17</v>
      </c>
      <c r="BD408">
        <v>2</v>
      </c>
      <c r="BE408" s="1" t="str">
        <f>VLOOKUP(BD408,Legende!$A$10:$B$16,2,FALSE)</f>
        <v>Dienstag</v>
      </c>
    </row>
    <row r="409" spans="1:57" x14ac:dyDescent="0.25">
      <c r="A409" s="1" t="s">
        <v>1680</v>
      </c>
      <c r="B409" s="1" t="s">
        <v>1681</v>
      </c>
      <c r="C409" s="1" t="s">
        <v>4419</v>
      </c>
      <c r="D409" s="1" t="s">
        <v>1682</v>
      </c>
      <c r="E409" s="1" t="s">
        <v>17</v>
      </c>
      <c r="F409" s="1" t="s">
        <v>1683</v>
      </c>
      <c r="G409" s="1" t="s">
        <v>17</v>
      </c>
      <c r="H409" s="3">
        <v>25</v>
      </c>
      <c r="I409" s="1" t="s">
        <v>1683</v>
      </c>
      <c r="J409" s="4">
        <v>13</v>
      </c>
      <c r="K409" s="1" t="s">
        <v>23</v>
      </c>
      <c r="L409" s="1" t="s">
        <v>24</v>
      </c>
      <c r="M409" s="1" t="s">
        <v>17</v>
      </c>
      <c r="N409" s="2">
        <v>45846</v>
      </c>
      <c r="O409" s="5">
        <v>0.80208333333333004</v>
      </c>
      <c r="P409" s="2">
        <v>45846</v>
      </c>
      <c r="Q409" s="5">
        <v>0.79930555555556004</v>
      </c>
      <c r="R409" s="2">
        <v>45846</v>
      </c>
      <c r="S409" s="5">
        <v>0.79791666666667005</v>
      </c>
      <c r="T409" s="1" t="s">
        <v>107</v>
      </c>
      <c r="U409" s="1" t="s">
        <v>108</v>
      </c>
      <c r="V409" s="1" t="str">
        <f>VLOOKUP(U409,Flughäfen!A:F,6,FALSE)</f>
        <v>Prag</v>
      </c>
      <c r="W409" s="1" t="s">
        <v>44</v>
      </c>
      <c r="X409" s="1" t="s">
        <v>347</v>
      </c>
      <c r="Y409" s="1" t="s">
        <v>29</v>
      </c>
      <c r="Z409" s="1">
        <v>0</v>
      </c>
      <c r="AA409" s="1">
        <v>0</v>
      </c>
      <c r="AB409" s="1">
        <v>0</v>
      </c>
      <c r="AC409" s="1" t="s">
        <v>22</v>
      </c>
      <c r="AD409" s="1" t="str">
        <f>VLOOKUP(AC409,Legende!$A$5:$B$6,2,FALSE)</f>
        <v>getrennte Abfertigung, länger als 90 Min</v>
      </c>
      <c r="AE409" s="1" t="s">
        <v>17</v>
      </c>
      <c r="AF409" s="6">
        <v>2</v>
      </c>
      <c r="AG409" s="6" t="str">
        <f>VLOOKUP(AF409,Legende!$A$10:$B$16,2,FALSE)</f>
        <v>Dienstag</v>
      </c>
      <c r="AH409" s="2">
        <v>45847</v>
      </c>
      <c r="AI409" s="5">
        <v>0.52083333333333004</v>
      </c>
      <c r="AJ409" s="2">
        <v>45847</v>
      </c>
      <c r="AK409" s="5">
        <v>0.51666666666667005</v>
      </c>
      <c r="AL409" s="2">
        <v>45847</v>
      </c>
      <c r="AM409" s="5">
        <v>0.52361111111111003</v>
      </c>
      <c r="AN409" s="1" t="s">
        <v>110</v>
      </c>
      <c r="AO409" s="1" t="str">
        <f>VLOOKUP(AN409,Verkehrsarten!$A:$B,2,FALSE)</f>
        <v>Taxiverkehr</v>
      </c>
      <c r="AP409" s="1" t="s">
        <v>64</v>
      </c>
      <c r="AQ409" s="1" t="s">
        <v>27</v>
      </c>
      <c r="AR409" s="1" t="s">
        <v>347</v>
      </c>
      <c r="AS409" s="1" t="s">
        <v>17</v>
      </c>
      <c r="AT409" s="1" t="s">
        <v>17</v>
      </c>
      <c r="AU409" s="1" t="s">
        <v>34</v>
      </c>
      <c r="AV409" s="1" t="s">
        <v>463</v>
      </c>
      <c r="AW409" s="1">
        <v>13</v>
      </c>
      <c r="AX409" s="1" t="s">
        <v>463</v>
      </c>
      <c r="AY409" s="1" t="s">
        <v>22</v>
      </c>
      <c r="AZ409" s="1" t="str">
        <f>VLOOKUP(AY409,Legende!$A$5:$B$6,2,FALSE)</f>
        <v>getrennte Abfertigung, länger als 90 Min</v>
      </c>
      <c r="BA409" s="1" t="s">
        <v>17</v>
      </c>
      <c r="BB409" s="1">
        <v>0</v>
      </c>
      <c r="BC409" s="30" t="s">
        <v>17</v>
      </c>
      <c r="BD409">
        <v>3</v>
      </c>
      <c r="BE409" s="1" t="str">
        <f>VLOOKUP(BD409,Legende!$A$10:$B$16,2,FALSE)</f>
        <v>Mittwoch</v>
      </c>
    </row>
    <row r="410" spans="1:57" x14ac:dyDescent="0.25">
      <c r="A410" s="1" t="s">
        <v>1684</v>
      </c>
      <c r="B410" s="1" t="s">
        <v>1685</v>
      </c>
      <c r="C410" s="1" t="s">
        <v>4420</v>
      </c>
      <c r="D410" s="1" t="s">
        <v>1686</v>
      </c>
      <c r="E410" s="1" t="s">
        <v>17</v>
      </c>
      <c r="F410" s="1" t="s">
        <v>17</v>
      </c>
      <c r="G410" s="1" t="s">
        <v>394</v>
      </c>
      <c r="H410" s="3">
        <v>68</v>
      </c>
      <c r="I410" s="1" t="s">
        <v>395</v>
      </c>
      <c r="J410" s="4">
        <v>145</v>
      </c>
      <c r="K410" s="1" t="s">
        <v>23</v>
      </c>
      <c r="L410" s="1" t="s">
        <v>17</v>
      </c>
      <c r="M410" s="1" t="s">
        <v>17</v>
      </c>
      <c r="N410" s="2">
        <v>45846</v>
      </c>
      <c r="O410" s="5">
        <v>0.80208333333333004</v>
      </c>
      <c r="P410" s="2">
        <v>45846</v>
      </c>
      <c r="Q410" s="5">
        <v>0.80763888888889002</v>
      </c>
      <c r="R410" s="2">
        <v>45846</v>
      </c>
      <c r="S410" s="5">
        <v>0.80416666666667003</v>
      </c>
      <c r="T410" s="1" t="s">
        <v>237</v>
      </c>
      <c r="U410" s="1" t="s">
        <v>569</v>
      </c>
      <c r="V410" s="1" t="str">
        <f>VLOOKUP(U410,Flughäfen!A:F,6,FALSE)</f>
        <v>Riga</v>
      </c>
      <c r="W410" s="1" t="s">
        <v>44</v>
      </c>
      <c r="X410" s="1" t="s">
        <v>378</v>
      </c>
      <c r="Y410" s="1" t="s">
        <v>29</v>
      </c>
      <c r="Z410" s="1">
        <v>130</v>
      </c>
      <c r="AA410" s="1">
        <v>130</v>
      </c>
      <c r="AB410" s="1">
        <v>130</v>
      </c>
      <c r="AC410" s="1" t="s">
        <v>482</v>
      </c>
      <c r="AD410" s="1" t="str">
        <f>VLOOKUP(AC410,Legende!$A$5:$B$6,2,FALSE)</f>
        <v>Abfertigung innerhalb 90 Min</v>
      </c>
      <c r="AE410" s="1" t="s">
        <v>63</v>
      </c>
      <c r="AF410" s="6">
        <v>2</v>
      </c>
      <c r="AG410" s="6" t="str">
        <f>VLOOKUP(AF410,Legende!$A$10:$B$16,2,FALSE)</f>
        <v>Dienstag</v>
      </c>
      <c r="AH410" s="2">
        <v>45846</v>
      </c>
      <c r="AI410" s="5">
        <v>0.82986111111111005</v>
      </c>
      <c r="AJ410" s="2">
        <v>45846</v>
      </c>
      <c r="AK410" s="5">
        <v>0.84097222222222001</v>
      </c>
      <c r="AL410" s="2">
        <v>45846</v>
      </c>
      <c r="AM410" s="5">
        <v>0.84722222222221999</v>
      </c>
      <c r="AN410" s="1" t="s">
        <v>237</v>
      </c>
      <c r="AO410" s="1" t="str">
        <f>VLOOKUP(AN410,Verkehrsarten!$A:$B,2,FALSE)</f>
        <v>Linienflug</v>
      </c>
      <c r="AP410" s="1" t="s">
        <v>569</v>
      </c>
      <c r="AQ410" s="1" t="s">
        <v>44</v>
      </c>
      <c r="AR410" s="1" t="s">
        <v>378</v>
      </c>
      <c r="AS410" s="1" t="s">
        <v>381</v>
      </c>
      <c r="AT410" s="1" t="s">
        <v>1003</v>
      </c>
      <c r="AU410" s="1" t="s">
        <v>34</v>
      </c>
      <c r="AV410" s="1" t="s">
        <v>534</v>
      </c>
      <c r="AW410" s="1">
        <v>141</v>
      </c>
      <c r="AX410" s="1" t="s">
        <v>534</v>
      </c>
      <c r="AY410" s="1" t="s">
        <v>482</v>
      </c>
      <c r="AZ410" s="1" t="str">
        <f>VLOOKUP(AY410,Legende!$A$5:$B$6,2,FALSE)</f>
        <v>Abfertigung innerhalb 90 Min</v>
      </c>
      <c r="BA410" s="1" t="s">
        <v>63</v>
      </c>
      <c r="BB410" s="1">
        <v>59</v>
      </c>
      <c r="BC410" s="30" t="s">
        <v>63</v>
      </c>
      <c r="BD410">
        <v>2</v>
      </c>
      <c r="BE410" s="1" t="str">
        <f>VLOOKUP(BD410,Legende!$A$10:$B$16,2,FALSE)</f>
        <v>Dienstag</v>
      </c>
    </row>
    <row r="411" spans="1:57" x14ac:dyDescent="0.25">
      <c r="A411" s="1" t="s">
        <v>1687</v>
      </c>
      <c r="B411" s="1" t="s">
        <v>1336</v>
      </c>
      <c r="C411" s="1" t="s">
        <v>4420</v>
      </c>
      <c r="D411" s="1" t="s">
        <v>1688</v>
      </c>
      <c r="E411" s="1" t="s">
        <v>17</v>
      </c>
      <c r="F411" s="1" t="s">
        <v>17</v>
      </c>
      <c r="G411" s="1" t="s">
        <v>597</v>
      </c>
      <c r="H411" s="3">
        <v>83</v>
      </c>
      <c r="I411" s="1" t="s">
        <v>435</v>
      </c>
      <c r="J411" s="4">
        <v>189</v>
      </c>
      <c r="K411" s="1" t="s">
        <v>23</v>
      </c>
      <c r="L411" s="1" t="s">
        <v>17</v>
      </c>
      <c r="M411" s="1" t="s">
        <v>17</v>
      </c>
      <c r="N411" s="2">
        <v>45846</v>
      </c>
      <c r="O411" s="5">
        <v>0.79513888888888995</v>
      </c>
      <c r="P411" s="2">
        <v>45846</v>
      </c>
      <c r="Q411" s="5">
        <v>0.80972222222222001</v>
      </c>
      <c r="R411" s="2">
        <v>45846</v>
      </c>
      <c r="S411" s="5">
        <v>0.80625000000000002</v>
      </c>
      <c r="T411" s="1" t="s">
        <v>237</v>
      </c>
      <c r="U411" s="1" t="s">
        <v>667</v>
      </c>
      <c r="V411" s="1" t="str">
        <f>VLOOKUP(U411,Flughäfen!A:F,6,FALSE)</f>
        <v>Antalya</v>
      </c>
      <c r="W411" s="1" t="s">
        <v>15</v>
      </c>
      <c r="X411" s="1" t="s">
        <v>240</v>
      </c>
      <c r="Y411" s="1" t="s">
        <v>29</v>
      </c>
      <c r="Z411" s="1">
        <v>120</v>
      </c>
      <c r="AA411" s="1">
        <v>120</v>
      </c>
      <c r="AB411" s="1">
        <v>120</v>
      </c>
      <c r="AC411" s="1" t="s">
        <v>482</v>
      </c>
      <c r="AD411" s="1" t="str">
        <f>VLOOKUP(AC411,Legende!$A$5:$B$6,2,FALSE)</f>
        <v>Abfertigung innerhalb 90 Min</v>
      </c>
      <c r="AE411" s="1" t="s">
        <v>41</v>
      </c>
      <c r="AF411" s="6">
        <v>2</v>
      </c>
      <c r="AG411" s="6" t="str">
        <f>VLOOKUP(AF411,Legende!$A$10:$B$16,2,FALSE)</f>
        <v>Dienstag</v>
      </c>
      <c r="AH411" s="2">
        <v>45846</v>
      </c>
      <c r="AI411" s="5">
        <v>0.82986111111111005</v>
      </c>
      <c r="AJ411" s="2">
        <v>45846</v>
      </c>
      <c r="AK411" s="5">
        <v>0.84652777777777999</v>
      </c>
      <c r="AL411" s="2">
        <v>45846</v>
      </c>
      <c r="AM411" s="5">
        <v>0.85347222222221997</v>
      </c>
      <c r="AN411" s="1" t="s">
        <v>237</v>
      </c>
      <c r="AO411" s="1" t="str">
        <f>VLOOKUP(AN411,Verkehrsarten!$A:$B,2,FALSE)</f>
        <v>Linienflug</v>
      </c>
      <c r="AP411" s="1" t="s">
        <v>667</v>
      </c>
      <c r="AQ411" s="1" t="s">
        <v>15</v>
      </c>
      <c r="AR411" s="1" t="s">
        <v>240</v>
      </c>
      <c r="AS411" s="1" t="s">
        <v>848</v>
      </c>
      <c r="AT411" s="1" t="s">
        <v>668</v>
      </c>
      <c r="AU411" s="1" t="s">
        <v>34</v>
      </c>
      <c r="AV411" s="1" t="s">
        <v>669</v>
      </c>
      <c r="AW411" s="1">
        <v>189</v>
      </c>
      <c r="AX411" s="1" t="s">
        <v>669</v>
      </c>
      <c r="AY411" s="1" t="s">
        <v>482</v>
      </c>
      <c r="AZ411" s="1" t="str">
        <f>VLOOKUP(AY411,Legende!$A$5:$B$6,2,FALSE)</f>
        <v>Abfertigung innerhalb 90 Min</v>
      </c>
      <c r="BA411" s="1" t="s">
        <v>41</v>
      </c>
      <c r="BB411" s="1">
        <v>174</v>
      </c>
      <c r="BC411" s="30" t="s">
        <v>41</v>
      </c>
      <c r="BD411">
        <v>2</v>
      </c>
      <c r="BE411" s="1" t="str">
        <f>VLOOKUP(BD411,Legende!$A$10:$B$16,2,FALSE)</f>
        <v>Dienstag</v>
      </c>
    </row>
    <row r="412" spans="1:57" x14ac:dyDescent="0.25">
      <c r="A412" s="1" t="s">
        <v>1689</v>
      </c>
      <c r="B412" s="1" t="s">
        <v>1690</v>
      </c>
      <c r="C412" s="1" t="s">
        <v>4420</v>
      </c>
      <c r="D412" s="1" t="s">
        <v>1691</v>
      </c>
      <c r="E412" s="1" t="s">
        <v>17</v>
      </c>
      <c r="F412" s="1" t="s">
        <v>17</v>
      </c>
      <c r="G412" s="1" t="s">
        <v>394</v>
      </c>
      <c r="H412" s="3">
        <v>341</v>
      </c>
      <c r="I412" s="1" t="s">
        <v>881</v>
      </c>
      <c r="J412" s="4">
        <v>360</v>
      </c>
      <c r="K412" s="1" t="s">
        <v>23</v>
      </c>
      <c r="L412" s="1" t="s">
        <v>17</v>
      </c>
      <c r="M412" s="32" t="s">
        <v>4421</v>
      </c>
      <c r="N412" s="2">
        <v>45846</v>
      </c>
      <c r="O412" s="5">
        <v>0.82291666666666996</v>
      </c>
      <c r="P412" s="2">
        <v>45846</v>
      </c>
      <c r="Q412" s="5">
        <v>0.81527777777777999</v>
      </c>
      <c r="R412" s="2">
        <v>45846</v>
      </c>
      <c r="S412" s="5">
        <v>0.80972222222222001</v>
      </c>
      <c r="T412" s="1" t="s">
        <v>237</v>
      </c>
      <c r="U412" s="1" t="s">
        <v>882</v>
      </c>
      <c r="V412" s="1" t="str">
        <f>VLOOKUP(U412,Flughäfen!A:F,6,FALSE)</f>
        <v>Dubai</v>
      </c>
      <c r="W412" s="1" t="s">
        <v>15</v>
      </c>
      <c r="X412" s="1" t="s">
        <v>57</v>
      </c>
      <c r="Y412" s="1" t="s">
        <v>29</v>
      </c>
      <c r="Z412" s="1">
        <v>139</v>
      </c>
      <c r="AA412" s="1">
        <v>139</v>
      </c>
      <c r="AB412" s="1">
        <v>139</v>
      </c>
      <c r="AC412" s="1" t="s">
        <v>22</v>
      </c>
      <c r="AD412" s="1" t="str">
        <f>VLOOKUP(AC412,Legende!$A$5:$B$6,2,FALSE)</f>
        <v>getrennte Abfertigung, länger als 90 Min</v>
      </c>
      <c r="AE412" s="1" t="s">
        <v>41</v>
      </c>
      <c r="AF412" s="6">
        <v>2</v>
      </c>
      <c r="AG412" s="6" t="str">
        <f>VLOOKUP(AF412,Legende!$A$10:$B$16,2,FALSE)</f>
        <v>Dienstag</v>
      </c>
      <c r="AH412" s="2">
        <v>45846</v>
      </c>
      <c r="AI412" s="5">
        <v>0.89583333333333004</v>
      </c>
      <c r="AJ412" s="2">
        <v>45846</v>
      </c>
      <c r="AK412" s="5">
        <v>0.88888888888888995</v>
      </c>
      <c r="AL412" s="2">
        <v>45846</v>
      </c>
      <c r="AM412" s="5">
        <v>0.89722222222222003</v>
      </c>
      <c r="AN412" s="1" t="s">
        <v>237</v>
      </c>
      <c r="AO412" s="1" t="str">
        <f>VLOOKUP(AN412,Verkehrsarten!$A:$B,2,FALSE)</f>
        <v>Linienflug</v>
      </c>
      <c r="AP412" s="1" t="s">
        <v>882</v>
      </c>
      <c r="AQ412" s="1" t="s">
        <v>15</v>
      </c>
      <c r="AR412" s="1" t="s">
        <v>57</v>
      </c>
      <c r="AS412" s="1" t="s">
        <v>514</v>
      </c>
      <c r="AT412" s="1" t="s">
        <v>884</v>
      </c>
      <c r="AU412" s="1" t="s">
        <v>34</v>
      </c>
      <c r="AV412" s="1" t="s">
        <v>1692</v>
      </c>
      <c r="AW412" s="1">
        <v>289</v>
      </c>
      <c r="AX412" s="1" t="s">
        <v>1692</v>
      </c>
      <c r="AY412" s="1" t="s">
        <v>22</v>
      </c>
      <c r="AZ412" s="1" t="str">
        <f>VLOOKUP(AY412,Legende!$A$5:$B$6,2,FALSE)</f>
        <v>getrennte Abfertigung, länger als 90 Min</v>
      </c>
      <c r="BA412" s="1" t="s">
        <v>35</v>
      </c>
      <c r="BB412" s="1">
        <v>364</v>
      </c>
      <c r="BC412" s="30" t="s">
        <v>41</v>
      </c>
      <c r="BD412">
        <v>2</v>
      </c>
      <c r="BE412" s="1" t="str">
        <f>VLOOKUP(BD412,Legende!$A$10:$B$16,2,FALSE)</f>
        <v>Dienstag</v>
      </c>
    </row>
    <row r="413" spans="1:57" x14ac:dyDescent="0.25">
      <c r="A413" s="1" t="s">
        <v>1693</v>
      </c>
      <c r="B413" s="1" t="s">
        <v>1694</v>
      </c>
      <c r="C413" s="1" t="s">
        <v>4420</v>
      </c>
      <c r="D413" s="1" t="s">
        <v>1695</v>
      </c>
      <c r="E413" s="1" t="s">
        <v>17</v>
      </c>
      <c r="F413" s="1" t="s">
        <v>298</v>
      </c>
      <c r="G413" s="1" t="s">
        <v>252</v>
      </c>
      <c r="H413" s="3">
        <v>83</v>
      </c>
      <c r="I413" s="1" t="s">
        <v>235</v>
      </c>
      <c r="J413" s="4">
        <v>200</v>
      </c>
      <c r="K413" s="1" t="s">
        <v>23</v>
      </c>
      <c r="L413" s="1" t="s">
        <v>17</v>
      </c>
      <c r="M413" s="32" t="s">
        <v>4421</v>
      </c>
      <c r="N413" s="2">
        <v>45846</v>
      </c>
      <c r="O413" s="5">
        <v>0.81944444444443998</v>
      </c>
      <c r="P413" s="2">
        <v>45846</v>
      </c>
      <c r="Q413" s="5">
        <v>0.81666666666666998</v>
      </c>
      <c r="R413" s="2">
        <v>45846</v>
      </c>
      <c r="S413" s="5">
        <v>0.8125</v>
      </c>
      <c r="T413" s="1" t="s">
        <v>237</v>
      </c>
      <c r="U413" s="1" t="s">
        <v>477</v>
      </c>
      <c r="V413" s="1" t="str">
        <f>VLOOKUP(U413,Flughäfen!A:F,6,FALSE)</f>
        <v>Wien</v>
      </c>
      <c r="W413" s="1" t="s">
        <v>44</v>
      </c>
      <c r="X413" s="1" t="s">
        <v>255</v>
      </c>
      <c r="Y413" s="1" t="s">
        <v>29</v>
      </c>
      <c r="Z413" s="1">
        <v>132</v>
      </c>
      <c r="AA413" s="1">
        <v>132</v>
      </c>
      <c r="AB413" s="1">
        <v>132</v>
      </c>
      <c r="AC413" s="1" t="s">
        <v>482</v>
      </c>
      <c r="AD413" s="1" t="str">
        <f>VLOOKUP(AC413,Legende!$A$5:$B$6,2,FALSE)</f>
        <v>Abfertigung innerhalb 90 Min</v>
      </c>
      <c r="AE413" s="1" t="s">
        <v>63</v>
      </c>
      <c r="AF413" s="6">
        <v>2</v>
      </c>
      <c r="AG413" s="6" t="str">
        <f>VLOOKUP(AF413,Legende!$A$10:$B$16,2,FALSE)</f>
        <v>Dienstag</v>
      </c>
      <c r="AH413" s="2">
        <v>45846</v>
      </c>
      <c r="AI413" s="5">
        <v>0.85416666666666996</v>
      </c>
      <c r="AJ413" s="2">
        <v>45846</v>
      </c>
      <c r="AK413" s="5">
        <v>0.85416666666666996</v>
      </c>
      <c r="AL413" s="2">
        <v>45846</v>
      </c>
      <c r="AM413" s="5">
        <v>0.85972222222221995</v>
      </c>
      <c r="AN413" s="1" t="s">
        <v>237</v>
      </c>
      <c r="AO413" s="1" t="str">
        <f>VLOOKUP(AN413,Verkehrsarten!$A:$B,2,FALSE)</f>
        <v>Linienflug</v>
      </c>
      <c r="AP413" s="1" t="s">
        <v>477</v>
      </c>
      <c r="AQ413" s="1" t="s">
        <v>44</v>
      </c>
      <c r="AR413" s="1" t="s">
        <v>255</v>
      </c>
      <c r="AS413" s="1" t="s">
        <v>306</v>
      </c>
      <c r="AT413" s="1" t="s">
        <v>259</v>
      </c>
      <c r="AU413" s="1" t="s">
        <v>34</v>
      </c>
      <c r="AV413" s="1" t="s">
        <v>551</v>
      </c>
      <c r="AW413" s="1">
        <v>181</v>
      </c>
      <c r="AX413" s="1" t="s">
        <v>551</v>
      </c>
      <c r="AY413" s="1" t="s">
        <v>482</v>
      </c>
      <c r="AZ413" s="1" t="str">
        <f>VLOOKUP(AY413,Legende!$A$5:$B$6,2,FALSE)</f>
        <v>Abfertigung innerhalb 90 Min</v>
      </c>
      <c r="BA413" s="1" t="s">
        <v>63</v>
      </c>
      <c r="BB413" s="1">
        <v>107</v>
      </c>
      <c r="BC413" s="30" t="s">
        <v>63</v>
      </c>
      <c r="BD413">
        <v>2</v>
      </c>
      <c r="BE413" s="1" t="str">
        <f>VLOOKUP(BD413,Legende!$A$10:$B$16,2,FALSE)</f>
        <v>Dienstag</v>
      </c>
    </row>
    <row r="414" spans="1:57" x14ac:dyDescent="0.25">
      <c r="A414" s="1" t="s">
        <v>1696</v>
      </c>
      <c r="B414" s="1" t="s">
        <v>180</v>
      </c>
      <c r="C414" s="1" t="s">
        <v>4419</v>
      </c>
      <c r="D414" s="1" t="s">
        <v>1697</v>
      </c>
      <c r="E414" s="1" t="s">
        <v>17</v>
      </c>
      <c r="F414" s="1" t="s">
        <v>17</v>
      </c>
      <c r="G414" s="1" t="s">
        <v>17</v>
      </c>
      <c r="H414" s="3">
        <v>3</v>
      </c>
      <c r="I414" s="1" t="s">
        <v>182</v>
      </c>
      <c r="J414" s="4">
        <v>4</v>
      </c>
      <c r="K414" s="1" t="s">
        <v>23</v>
      </c>
      <c r="L414" s="1" t="s">
        <v>24</v>
      </c>
      <c r="M414" s="1" t="s">
        <v>17</v>
      </c>
      <c r="N414" s="2">
        <v>45846</v>
      </c>
      <c r="O414" s="5">
        <v>0.81874999999999998</v>
      </c>
      <c r="P414" s="2">
        <v>45846</v>
      </c>
      <c r="Q414" s="5">
        <v>0.81874999999999998</v>
      </c>
      <c r="R414" s="2">
        <v>45846</v>
      </c>
      <c r="S414" s="5">
        <v>0.81874999999999998</v>
      </c>
      <c r="T414" s="1" t="s">
        <v>44</v>
      </c>
      <c r="U414" s="1" t="s">
        <v>32</v>
      </c>
      <c r="V414" s="1" t="str">
        <f>VLOOKUP(U414,Flughäfen!A:F,6,FALSE)</f>
        <v>Hamburg</v>
      </c>
      <c r="W414" s="1" t="s">
        <v>27</v>
      </c>
      <c r="X414" s="1" t="s">
        <v>183</v>
      </c>
      <c r="Y414" s="1" t="s">
        <v>144</v>
      </c>
      <c r="Z414" s="1">
        <v>0</v>
      </c>
      <c r="AA414" s="1">
        <v>0</v>
      </c>
      <c r="AB414" s="1">
        <v>0</v>
      </c>
      <c r="AC414" s="1" t="s">
        <v>22</v>
      </c>
      <c r="AD414" s="1" t="str">
        <f>VLOOKUP(AC414,Legende!$A$5:$B$6,2,FALSE)</f>
        <v>getrennte Abfertigung, länger als 90 Min</v>
      </c>
      <c r="AE414" s="1" t="s">
        <v>17</v>
      </c>
      <c r="AF414" s="6">
        <v>2</v>
      </c>
      <c r="AG414" s="6" t="str">
        <f>VLOOKUP(AF414,Legende!$A$10:$B$16,2,FALSE)</f>
        <v>Dienstag</v>
      </c>
      <c r="AH414" s="2">
        <v>45847</v>
      </c>
      <c r="AI414" s="5">
        <v>0.57986111111111005</v>
      </c>
      <c r="AJ414" s="2">
        <v>45847</v>
      </c>
      <c r="AK414" s="5">
        <v>0.57986111111111005</v>
      </c>
      <c r="AL414" s="2">
        <v>45847</v>
      </c>
      <c r="AM414" s="5">
        <v>0.58125000000000004</v>
      </c>
      <c r="AN414" s="1" t="s">
        <v>44</v>
      </c>
      <c r="AO414" s="1" t="str">
        <f>VLOOKUP(AN414,Verkehrsarten!$A:$B,2,FALSE)</f>
        <v>Deutsche Behörden und Regierungsflüge</v>
      </c>
      <c r="AP414" s="1" t="s">
        <v>32</v>
      </c>
      <c r="AQ414" s="1" t="s">
        <v>27</v>
      </c>
      <c r="AR414" s="1" t="s">
        <v>183</v>
      </c>
      <c r="AS414" s="1" t="s">
        <v>17</v>
      </c>
      <c r="AT414" s="1" t="s">
        <v>17</v>
      </c>
      <c r="AU414" s="1" t="s">
        <v>144</v>
      </c>
      <c r="AV414" s="1" t="s">
        <v>23</v>
      </c>
      <c r="AW414" s="1">
        <v>0</v>
      </c>
      <c r="AX414" s="1" t="s">
        <v>23</v>
      </c>
      <c r="AY414" s="1" t="s">
        <v>22</v>
      </c>
      <c r="AZ414" s="1" t="str">
        <f>VLOOKUP(AY414,Legende!$A$5:$B$6,2,FALSE)</f>
        <v>getrennte Abfertigung, länger als 90 Min</v>
      </c>
      <c r="BA414" s="1" t="s">
        <v>17</v>
      </c>
      <c r="BB414" s="1">
        <v>0</v>
      </c>
      <c r="BC414" s="30" t="s">
        <v>17</v>
      </c>
      <c r="BD414">
        <v>3</v>
      </c>
      <c r="BE414" s="1" t="str">
        <f>VLOOKUP(BD414,Legende!$A$10:$B$16,2,FALSE)</f>
        <v>Mittwoch</v>
      </c>
    </row>
    <row r="415" spans="1:57" x14ac:dyDescent="0.25">
      <c r="A415" s="1" t="s">
        <v>1698</v>
      </c>
      <c r="B415" s="1" t="s">
        <v>375</v>
      </c>
      <c r="C415" s="1" t="s">
        <v>4420</v>
      </c>
      <c r="D415" s="1" t="s">
        <v>1699</v>
      </c>
      <c r="E415" s="1" t="s">
        <v>17</v>
      </c>
      <c r="F415" s="1" t="s">
        <v>17</v>
      </c>
      <c r="G415" s="1" t="s">
        <v>234</v>
      </c>
      <c r="H415" s="3">
        <v>89</v>
      </c>
      <c r="I415" s="1" t="s">
        <v>235</v>
      </c>
      <c r="J415" s="4">
        <v>226</v>
      </c>
      <c r="K415" s="1" t="s">
        <v>23</v>
      </c>
      <c r="L415" s="1" t="s">
        <v>24</v>
      </c>
      <c r="M415" s="32" t="s">
        <v>4421</v>
      </c>
      <c r="N415" s="2">
        <v>45846</v>
      </c>
      <c r="O415" s="5">
        <v>0.82638888888888995</v>
      </c>
      <c r="P415" s="2">
        <v>45846</v>
      </c>
      <c r="Q415" s="5">
        <v>0.82569444444443996</v>
      </c>
      <c r="R415" s="2">
        <v>45846</v>
      </c>
      <c r="S415" s="5">
        <v>0.82152777777777997</v>
      </c>
      <c r="T415" s="1" t="s">
        <v>237</v>
      </c>
      <c r="U415" s="1" t="s">
        <v>206</v>
      </c>
      <c r="V415" s="1" t="str">
        <f>VLOOKUP(U415,Flughäfen!A:F,6,FALSE)</f>
        <v>Palma de Mallorca</v>
      </c>
      <c r="W415" s="1" t="s">
        <v>44</v>
      </c>
      <c r="X415" s="1" t="s">
        <v>257</v>
      </c>
      <c r="Y415" s="1" t="s">
        <v>29</v>
      </c>
      <c r="Z415" s="1">
        <v>165</v>
      </c>
      <c r="AA415" s="1">
        <v>165</v>
      </c>
      <c r="AB415" s="1">
        <v>165</v>
      </c>
      <c r="AC415" s="1" t="s">
        <v>22</v>
      </c>
      <c r="AD415" s="1" t="str">
        <f>VLOOKUP(AC415,Legende!$A$5:$B$6,2,FALSE)</f>
        <v>getrennte Abfertigung, länger als 90 Min</v>
      </c>
      <c r="AE415" s="1" t="s">
        <v>41</v>
      </c>
      <c r="AF415" s="6">
        <v>2</v>
      </c>
      <c r="AG415" s="6" t="str">
        <f>VLOOKUP(AF415,Legende!$A$10:$B$16,2,FALSE)</f>
        <v>Dienstag</v>
      </c>
      <c r="AH415" s="2">
        <v>45847</v>
      </c>
      <c r="AI415" s="5">
        <v>0.25347222222221999</v>
      </c>
      <c r="AJ415" s="2">
        <v>45847</v>
      </c>
      <c r="AK415" s="5">
        <v>0.25555555555555998</v>
      </c>
      <c r="AL415" s="2">
        <v>45847</v>
      </c>
      <c r="AM415" s="5">
        <v>0.26041666666667002</v>
      </c>
      <c r="AN415" s="1" t="s">
        <v>237</v>
      </c>
      <c r="AO415" s="1" t="str">
        <f>VLOOKUP(AN415,Verkehrsarten!$A:$B,2,FALSE)</f>
        <v>Linienflug</v>
      </c>
      <c r="AP415" s="1" t="s">
        <v>206</v>
      </c>
      <c r="AQ415" s="1" t="s">
        <v>44</v>
      </c>
      <c r="AR415" s="1" t="s">
        <v>378</v>
      </c>
      <c r="AS415" s="1" t="s">
        <v>381</v>
      </c>
      <c r="AT415" s="1" t="s">
        <v>245</v>
      </c>
      <c r="AU415" s="1" t="s">
        <v>34</v>
      </c>
      <c r="AV415" s="1" t="s">
        <v>616</v>
      </c>
      <c r="AW415" s="1">
        <v>176</v>
      </c>
      <c r="AX415" s="1" t="s">
        <v>616</v>
      </c>
      <c r="AY415" s="1" t="s">
        <v>22</v>
      </c>
      <c r="AZ415" s="1" t="str">
        <f>VLOOKUP(AY415,Legende!$A$5:$B$6,2,FALSE)</f>
        <v>getrennte Abfertigung, länger als 90 Min</v>
      </c>
      <c r="BA415" s="1" t="s">
        <v>41</v>
      </c>
      <c r="BB415" s="1">
        <v>161</v>
      </c>
      <c r="BC415" s="30" t="s">
        <v>41</v>
      </c>
      <c r="BD415">
        <v>3</v>
      </c>
      <c r="BE415" s="1" t="str">
        <f>VLOOKUP(BD415,Legende!$A$10:$B$16,2,FALSE)</f>
        <v>Mittwoch</v>
      </c>
    </row>
    <row r="416" spans="1:57" x14ac:dyDescent="0.25">
      <c r="A416" s="1" t="s">
        <v>1700</v>
      </c>
      <c r="B416" s="1" t="s">
        <v>1701</v>
      </c>
      <c r="C416" s="1" t="s">
        <v>4420</v>
      </c>
      <c r="D416" s="1" t="s">
        <v>1702</v>
      </c>
      <c r="E416" s="1" t="s">
        <v>17</v>
      </c>
      <c r="F416" s="1" t="s">
        <v>17</v>
      </c>
      <c r="G416" s="1" t="s">
        <v>17</v>
      </c>
      <c r="H416" s="3">
        <v>65</v>
      </c>
      <c r="I416" s="1" t="s">
        <v>1290</v>
      </c>
      <c r="J416" s="4">
        <v>145</v>
      </c>
      <c r="K416" s="1" t="s">
        <v>23</v>
      </c>
      <c r="L416" s="1" t="s">
        <v>17</v>
      </c>
      <c r="M416" s="1" t="s">
        <v>17</v>
      </c>
      <c r="N416" s="2">
        <v>45846</v>
      </c>
      <c r="O416" s="5">
        <v>0.79861111111111005</v>
      </c>
      <c r="P416" s="2">
        <v>45846</v>
      </c>
      <c r="Q416" s="5">
        <v>0.82638888888888995</v>
      </c>
      <c r="R416" s="2">
        <v>45846</v>
      </c>
      <c r="S416" s="5">
        <v>0.82361111111110996</v>
      </c>
      <c r="T416" s="1" t="s">
        <v>237</v>
      </c>
      <c r="U416" s="1" t="s">
        <v>377</v>
      </c>
      <c r="V416" s="1" t="str">
        <f>VLOOKUP(U416,Flughäfen!A:F,6,FALSE)</f>
        <v>Zürich</v>
      </c>
      <c r="W416" s="1" t="s">
        <v>44</v>
      </c>
      <c r="X416" s="1" t="s">
        <v>265</v>
      </c>
      <c r="Y416" s="1" t="s">
        <v>29</v>
      </c>
      <c r="Z416" s="1">
        <v>113</v>
      </c>
      <c r="AA416" s="1">
        <v>113</v>
      </c>
      <c r="AB416" s="1">
        <v>113</v>
      </c>
      <c r="AC416" s="1" t="s">
        <v>482</v>
      </c>
      <c r="AD416" s="1" t="str">
        <f>VLOOKUP(AC416,Legende!$A$5:$B$6,2,FALSE)</f>
        <v>Abfertigung innerhalb 90 Min</v>
      </c>
      <c r="AE416" s="1" t="s">
        <v>63</v>
      </c>
      <c r="AF416" s="6">
        <v>2</v>
      </c>
      <c r="AG416" s="6" t="str">
        <f>VLOOKUP(AF416,Legende!$A$10:$B$16,2,FALSE)</f>
        <v>Dienstag</v>
      </c>
      <c r="AH416" s="2">
        <v>45846</v>
      </c>
      <c r="AI416" s="5">
        <v>0.83333333333333004</v>
      </c>
      <c r="AJ416" s="2">
        <v>45846</v>
      </c>
      <c r="AK416" s="5">
        <v>0.86111111111111005</v>
      </c>
      <c r="AL416" s="2">
        <v>45846</v>
      </c>
      <c r="AM416" s="5">
        <v>0.86805555555556002</v>
      </c>
      <c r="AN416" s="1" t="s">
        <v>237</v>
      </c>
      <c r="AO416" s="1" t="str">
        <f>VLOOKUP(AN416,Verkehrsarten!$A:$B,2,FALSE)</f>
        <v>Linienflug</v>
      </c>
      <c r="AP416" s="1" t="s">
        <v>377</v>
      </c>
      <c r="AQ416" s="1" t="s">
        <v>44</v>
      </c>
      <c r="AR416" s="1" t="s">
        <v>265</v>
      </c>
      <c r="AS416" s="1" t="s">
        <v>268</v>
      </c>
      <c r="AT416" s="1" t="s">
        <v>259</v>
      </c>
      <c r="AU416" s="1" t="s">
        <v>34</v>
      </c>
      <c r="AV416" s="1" t="s">
        <v>643</v>
      </c>
      <c r="AW416" s="1">
        <v>104</v>
      </c>
      <c r="AX416" s="1" t="s">
        <v>643</v>
      </c>
      <c r="AY416" s="1" t="s">
        <v>482</v>
      </c>
      <c r="AZ416" s="1" t="str">
        <f>VLOOKUP(AY416,Legende!$A$5:$B$6,2,FALSE)</f>
        <v>Abfertigung innerhalb 90 Min</v>
      </c>
      <c r="BA416" s="1" t="s">
        <v>35</v>
      </c>
      <c r="BB416" s="1">
        <v>51</v>
      </c>
      <c r="BC416" s="30" t="s">
        <v>63</v>
      </c>
      <c r="BD416">
        <v>2</v>
      </c>
      <c r="BE416" s="1" t="str">
        <f>VLOOKUP(BD416,Legende!$A$10:$B$16,2,FALSE)</f>
        <v>Dienstag</v>
      </c>
    </row>
    <row r="417" spans="1:57" x14ac:dyDescent="0.25">
      <c r="A417" s="1" t="s">
        <v>1703</v>
      </c>
      <c r="B417" s="1" t="s">
        <v>1704</v>
      </c>
      <c r="C417" s="1" t="s">
        <v>4420</v>
      </c>
      <c r="D417" s="1" t="s">
        <v>1705</v>
      </c>
      <c r="E417" s="1" t="s">
        <v>17</v>
      </c>
      <c r="F417" s="1" t="s">
        <v>17</v>
      </c>
      <c r="G417" s="1" t="s">
        <v>597</v>
      </c>
      <c r="H417" s="3">
        <v>77</v>
      </c>
      <c r="I417" s="1" t="s">
        <v>435</v>
      </c>
      <c r="J417" s="4">
        <v>210</v>
      </c>
      <c r="K417" s="1" t="s">
        <v>23</v>
      </c>
      <c r="L417" s="1" t="s">
        <v>17</v>
      </c>
      <c r="M417" s="1" t="s">
        <v>17</v>
      </c>
      <c r="N417" s="2">
        <v>45846</v>
      </c>
      <c r="O417" s="5">
        <v>0.78819444444443998</v>
      </c>
      <c r="P417" s="2">
        <v>45846</v>
      </c>
      <c r="Q417" s="5">
        <v>0.82916666666667005</v>
      </c>
      <c r="R417" s="2">
        <v>45846</v>
      </c>
      <c r="S417" s="5">
        <v>0.82499999999999996</v>
      </c>
      <c r="T417" s="1" t="s">
        <v>237</v>
      </c>
      <c r="U417" s="1" t="s">
        <v>1706</v>
      </c>
      <c r="V417" s="1" t="str">
        <f>VLOOKUP(U417,Flughäfen!A:F,6,FALSE)</f>
        <v>Alicante</v>
      </c>
      <c r="W417" s="1" t="s">
        <v>44</v>
      </c>
      <c r="X417" s="1" t="s">
        <v>123</v>
      </c>
      <c r="Y417" s="1" t="s">
        <v>29</v>
      </c>
      <c r="Z417" s="1">
        <v>191</v>
      </c>
      <c r="AA417" s="1">
        <v>191</v>
      </c>
      <c r="AB417" s="1">
        <v>191</v>
      </c>
      <c r="AC417" s="1" t="s">
        <v>482</v>
      </c>
      <c r="AD417" s="1" t="str">
        <f>VLOOKUP(AC417,Legende!$A$5:$B$6,2,FALSE)</f>
        <v>Abfertigung innerhalb 90 Min</v>
      </c>
      <c r="AE417" s="1" t="s">
        <v>63</v>
      </c>
      <c r="AF417" s="6">
        <v>2</v>
      </c>
      <c r="AG417" s="6" t="str">
        <f>VLOOKUP(AF417,Legende!$A$10:$B$16,2,FALSE)</f>
        <v>Dienstag</v>
      </c>
      <c r="AH417" s="2">
        <v>45846</v>
      </c>
      <c r="AI417" s="5">
        <v>0.80555555555556002</v>
      </c>
      <c r="AJ417" s="2">
        <v>45846</v>
      </c>
      <c r="AK417" s="5">
        <v>0.85902777777778005</v>
      </c>
      <c r="AL417" s="2">
        <v>45846</v>
      </c>
      <c r="AM417" s="5">
        <v>0.86666666666667003</v>
      </c>
      <c r="AN417" s="1" t="s">
        <v>237</v>
      </c>
      <c r="AO417" s="1" t="str">
        <f>VLOOKUP(AN417,Verkehrsarten!$A:$B,2,FALSE)</f>
        <v>Linienflug</v>
      </c>
      <c r="AP417" s="1" t="s">
        <v>1706</v>
      </c>
      <c r="AQ417" s="1" t="s">
        <v>44</v>
      </c>
      <c r="AR417" s="1" t="s">
        <v>123</v>
      </c>
      <c r="AS417" s="1" t="s">
        <v>443</v>
      </c>
      <c r="AT417" s="1" t="s">
        <v>424</v>
      </c>
      <c r="AU417" s="1" t="s">
        <v>34</v>
      </c>
      <c r="AV417" s="1" t="s">
        <v>1707</v>
      </c>
      <c r="AW417" s="1">
        <v>192</v>
      </c>
      <c r="AX417" s="1" t="s">
        <v>1707</v>
      </c>
      <c r="AY417" s="1" t="s">
        <v>482</v>
      </c>
      <c r="AZ417" s="1" t="str">
        <f>VLOOKUP(AY417,Legende!$A$5:$B$6,2,FALSE)</f>
        <v>Abfertigung innerhalb 90 Min</v>
      </c>
      <c r="BA417" s="1" t="s">
        <v>41</v>
      </c>
      <c r="BB417" s="1">
        <v>78</v>
      </c>
      <c r="BC417" s="30" t="s">
        <v>63</v>
      </c>
      <c r="BD417">
        <v>2</v>
      </c>
      <c r="BE417" s="1" t="str">
        <f>VLOOKUP(BD417,Legende!$A$10:$B$16,2,FALSE)</f>
        <v>Dienstag</v>
      </c>
    </row>
    <row r="418" spans="1:57" x14ac:dyDescent="0.25">
      <c r="A418" s="1" t="s">
        <v>1708</v>
      </c>
      <c r="B418" s="1" t="s">
        <v>1709</v>
      </c>
      <c r="C418" s="1" t="s">
        <v>4420</v>
      </c>
      <c r="D418" s="1" t="s">
        <v>1710</v>
      </c>
      <c r="E418" s="1" t="s">
        <v>17</v>
      </c>
      <c r="F418" s="1" t="s">
        <v>251</v>
      </c>
      <c r="G418" s="1" t="s">
        <v>252</v>
      </c>
      <c r="H418" s="3">
        <v>68</v>
      </c>
      <c r="I418" s="1" t="s">
        <v>253</v>
      </c>
      <c r="J418" s="4">
        <v>150</v>
      </c>
      <c r="K418" s="1" t="s">
        <v>23</v>
      </c>
      <c r="L418" s="1" t="s">
        <v>17</v>
      </c>
      <c r="M418" s="1" t="s">
        <v>17</v>
      </c>
      <c r="N418" s="2">
        <v>45846</v>
      </c>
      <c r="O418" s="5">
        <v>0.83333333333333004</v>
      </c>
      <c r="P418" s="2">
        <v>45846</v>
      </c>
      <c r="Q418" s="5">
        <v>0.82986111111111005</v>
      </c>
      <c r="R418" s="2">
        <v>45846</v>
      </c>
      <c r="S418" s="5">
        <v>0.82708333333332995</v>
      </c>
      <c r="T418" s="1" t="s">
        <v>237</v>
      </c>
      <c r="U418" s="1" t="s">
        <v>348</v>
      </c>
      <c r="V418" s="1" t="str">
        <f>VLOOKUP(U418,Flughäfen!A:F,6,FALSE)</f>
        <v>Stuttgart</v>
      </c>
      <c r="W418" s="1" t="s">
        <v>27</v>
      </c>
      <c r="X418" s="1" t="s">
        <v>386</v>
      </c>
      <c r="Y418" s="1" t="s">
        <v>29</v>
      </c>
      <c r="Z418" s="1">
        <v>73</v>
      </c>
      <c r="AA418" s="1">
        <v>73</v>
      </c>
      <c r="AB418" s="1">
        <v>73</v>
      </c>
      <c r="AC418" s="1" t="s">
        <v>482</v>
      </c>
      <c r="AD418" s="1" t="str">
        <f>VLOOKUP(AC418,Legende!$A$5:$B$6,2,FALSE)</f>
        <v>Abfertigung innerhalb 90 Min</v>
      </c>
      <c r="AE418" s="1" t="s">
        <v>41</v>
      </c>
      <c r="AF418" s="6">
        <v>2</v>
      </c>
      <c r="AG418" s="6" t="str">
        <f>VLOOKUP(AF418,Legende!$A$10:$B$16,2,FALSE)</f>
        <v>Dienstag</v>
      </c>
      <c r="AH418" s="2">
        <v>45846</v>
      </c>
      <c r="AI418" s="5">
        <v>0.86111111111111005</v>
      </c>
      <c r="AJ418" s="2">
        <v>45846</v>
      </c>
      <c r="AK418" s="5">
        <v>0.85208333333332997</v>
      </c>
      <c r="AL418" s="2">
        <v>45846</v>
      </c>
      <c r="AM418" s="5">
        <v>0.85763888888888995</v>
      </c>
      <c r="AN418" s="1" t="s">
        <v>237</v>
      </c>
      <c r="AO418" s="1" t="str">
        <f>VLOOKUP(AN418,Verkehrsarten!$A:$B,2,FALSE)</f>
        <v>Linienflug</v>
      </c>
      <c r="AP418" s="1" t="s">
        <v>348</v>
      </c>
      <c r="AQ418" s="1" t="s">
        <v>27</v>
      </c>
      <c r="AR418" s="1" t="s">
        <v>386</v>
      </c>
      <c r="AS418" s="1" t="s">
        <v>502</v>
      </c>
      <c r="AT418" s="1" t="s">
        <v>245</v>
      </c>
      <c r="AU418" s="1" t="s">
        <v>34</v>
      </c>
      <c r="AV418" s="1" t="s">
        <v>584</v>
      </c>
      <c r="AW418" s="1">
        <v>63</v>
      </c>
      <c r="AX418" s="1" t="s">
        <v>584</v>
      </c>
      <c r="AY418" s="1" t="s">
        <v>482</v>
      </c>
      <c r="AZ418" s="1" t="str">
        <f>VLOOKUP(AY418,Legende!$A$5:$B$6,2,FALSE)</f>
        <v>Abfertigung innerhalb 90 Min</v>
      </c>
      <c r="BA418" s="1" t="s">
        <v>63</v>
      </c>
      <c r="BB418" s="1">
        <v>8</v>
      </c>
      <c r="BC418" s="30" t="s">
        <v>41</v>
      </c>
      <c r="BD418">
        <v>2</v>
      </c>
      <c r="BE418" s="1" t="str">
        <f>VLOOKUP(BD418,Legende!$A$10:$B$16,2,FALSE)</f>
        <v>Dienstag</v>
      </c>
    </row>
    <row r="419" spans="1:57" x14ac:dyDescent="0.25">
      <c r="A419" s="1" t="s">
        <v>1711</v>
      </c>
      <c r="B419" s="1" t="s">
        <v>1712</v>
      </c>
      <c r="C419" s="1" t="s">
        <v>4420</v>
      </c>
      <c r="D419" s="1" t="s">
        <v>1713</v>
      </c>
      <c r="E419" s="1" t="s">
        <v>17</v>
      </c>
      <c r="F419" s="1" t="s">
        <v>284</v>
      </c>
      <c r="G419" s="1" t="s">
        <v>285</v>
      </c>
      <c r="H419" s="3">
        <v>74</v>
      </c>
      <c r="I419" s="1" t="s">
        <v>286</v>
      </c>
      <c r="J419" s="4">
        <v>168</v>
      </c>
      <c r="K419" s="1" t="s">
        <v>23</v>
      </c>
      <c r="L419" s="1" t="s">
        <v>24</v>
      </c>
      <c r="M419" s="32" t="s">
        <v>4421</v>
      </c>
      <c r="N419" s="2">
        <v>45846</v>
      </c>
      <c r="O419" s="5">
        <v>0.83680555555556002</v>
      </c>
      <c r="P419" s="2">
        <v>45846</v>
      </c>
      <c r="Q419" s="5">
        <v>0.83680555555556002</v>
      </c>
      <c r="R419" s="2">
        <v>45846</v>
      </c>
      <c r="S419" s="5">
        <v>0.83333333333333004</v>
      </c>
      <c r="T419" s="1" t="s">
        <v>237</v>
      </c>
      <c r="U419" s="1" t="s">
        <v>51</v>
      </c>
      <c r="V419" s="1" t="str">
        <f>VLOOKUP(U419,Flughäfen!A:F,6,FALSE)</f>
        <v>Frankfurt</v>
      </c>
      <c r="W419" s="1" t="s">
        <v>27</v>
      </c>
      <c r="X419" s="1" t="s">
        <v>312</v>
      </c>
      <c r="Y419" s="1" t="s">
        <v>29</v>
      </c>
      <c r="Z419" s="1">
        <v>153</v>
      </c>
      <c r="AA419" s="1">
        <v>153</v>
      </c>
      <c r="AB419" s="1">
        <v>153</v>
      </c>
      <c r="AC419" s="1" t="s">
        <v>22</v>
      </c>
      <c r="AD419" s="1" t="str">
        <f>VLOOKUP(AC419,Legende!$A$5:$B$6,2,FALSE)</f>
        <v>getrennte Abfertigung, länger als 90 Min</v>
      </c>
      <c r="AE419" s="1" t="s">
        <v>63</v>
      </c>
      <c r="AF419" s="6">
        <v>2</v>
      </c>
      <c r="AG419" s="6" t="str">
        <f>VLOOKUP(AF419,Legende!$A$10:$B$16,2,FALSE)</f>
        <v>Dienstag</v>
      </c>
      <c r="AH419" s="2">
        <v>45847</v>
      </c>
      <c r="AI419" s="5">
        <v>0.25</v>
      </c>
      <c r="AJ419" s="2">
        <v>45847</v>
      </c>
      <c r="AK419" s="5">
        <v>0.24652777777778001</v>
      </c>
      <c r="AL419" s="2">
        <v>45847</v>
      </c>
      <c r="AM419" s="5">
        <v>0.25208333333333</v>
      </c>
      <c r="AN419" s="1" t="s">
        <v>237</v>
      </c>
      <c r="AO419" s="1" t="str">
        <f>VLOOKUP(AN419,Verkehrsarten!$A:$B,2,FALSE)</f>
        <v>Linienflug</v>
      </c>
      <c r="AP419" s="1" t="s">
        <v>51</v>
      </c>
      <c r="AQ419" s="1" t="s">
        <v>27</v>
      </c>
      <c r="AR419" s="1" t="s">
        <v>337</v>
      </c>
      <c r="AS419" s="1" t="s">
        <v>339</v>
      </c>
      <c r="AT419" s="1" t="s">
        <v>259</v>
      </c>
      <c r="AU419" s="1" t="s">
        <v>34</v>
      </c>
      <c r="AV419" s="1" t="s">
        <v>632</v>
      </c>
      <c r="AW419" s="1">
        <v>83</v>
      </c>
      <c r="AX419" s="1" t="s">
        <v>632</v>
      </c>
      <c r="AY419" s="1" t="s">
        <v>22</v>
      </c>
      <c r="AZ419" s="1" t="str">
        <f>VLOOKUP(AY419,Legende!$A$5:$B$6,2,FALSE)</f>
        <v>getrennte Abfertigung, länger als 90 Min</v>
      </c>
      <c r="BA419" s="1" t="s">
        <v>35</v>
      </c>
      <c r="BB419" s="1">
        <v>29</v>
      </c>
      <c r="BC419" s="30" t="s">
        <v>63</v>
      </c>
      <c r="BD419">
        <v>3</v>
      </c>
      <c r="BE419" s="1" t="str">
        <f>VLOOKUP(BD419,Legende!$A$10:$B$16,2,FALSE)</f>
        <v>Mittwoch</v>
      </c>
    </row>
    <row r="420" spans="1:57" x14ac:dyDescent="0.25">
      <c r="A420" s="1" t="s">
        <v>1714</v>
      </c>
      <c r="B420" s="1" t="s">
        <v>1715</v>
      </c>
      <c r="C420" s="1" t="s">
        <v>4420</v>
      </c>
      <c r="D420" s="1" t="s">
        <v>1716</v>
      </c>
      <c r="E420" s="1" t="s">
        <v>17</v>
      </c>
      <c r="F420" s="1" t="s">
        <v>17</v>
      </c>
      <c r="G420" s="1" t="s">
        <v>592</v>
      </c>
      <c r="H420" s="3">
        <v>38</v>
      </c>
      <c r="I420" s="1" t="s">
        <v>1111</v>
      </c>
      <c r="J420" s="4">
        <v>90</v>
      </c>
      <c r="K420" s="1" t="s">
        <v>23</v>
      </c>
      <c r="L420" s="1" t="s">
        <v>17</v>
      </c>
      <c r="M420" s="1" t="s">
        <v>17</v>
      </c>
      <c r="N420" s="2">
        <v>45846</v>
      </c>
      <c r="O420" s="5">
        <v>0.8125</v>
      </c>
      <c r="P420" s="2">
        <v>45846</v>
      </c>
      <c r="Q420" s="5">
        <v>0.85624999999999996</v>
      </c>
      <c r="R420" s="2">
        <v>45846</v>
      </c>
      <c r="S420" s="5">
        <v>0.85277777777777997</v>
      </c>
      <c r="T420" s="1" t="s">
        <v>237</v>
      </c>
      <c r="U420" s="1" t="s">
        <v>299</v>
      </c>
      <c r="V420" s="1" t="str">
        <f>VLOOKUP(U420,Flughäfen!A:F,6,FALSE)</f>
        <v>München</v>
      </c>
      <c r="W420" s="1" t="s">
        <v>27</v>
      </c>
      <c r="X420" s="1" t="s">
        <v>371</v>
      </c>
      <c r="Y420" s="1" t="s">
        <v>29</v>
      </c>
      <c r="Z420" s="1">
        <v>83</v>
      </c>
      <c r="AA420" s="1">
        <v>83</v>
      </c>
      <c r="AB420" s="1">
        <v>83</v>
      </c>
      <c r="AC420" s="1" t="s">
        <v>482</v>
      </c>
      <c r="AD420" s="1" t="str">
        <f>VLOOKUP(AC420,Legende!$A$5:$B$6,2,FALSE)</f>
        <v>Abfertigung innerhalb 90 Min</v>
      </c>
      <c r="AE420" s="1" t="s">
        <v>63</v>
      </c>
      <c r="AF420" s="6">
        <v>2</v>
      </c>
      <c r="AG420" s="6" t="str">
        <f>VLOOKUP(AF420,Legende!$A$10:$B$16,2,FALSE)</f>
        <v>Dienstag</v>
      </c>
      <c r="AH420" s="2">
        <v>45846</v>
      </c>
      <c r="AI420" s="5">
        <v>0.84375</v>
      </c>
      <c r="AJ420" s="2">
        <v>45846</v>
      </c>
      <c r="AK420" s="5">
        <v>0.88055555555555998</v>
      </c>
      <c r="AL420" s="2">
        <v>45846</v>
      </c>
      <c r="AM420" s="5">
        <v>0.88680555555555995</v>
      </c>
      <c r="AN420" s="1" t="s">
        <v>237</v>
      </c>
      <c r="AO420" s="1" t="str">
        <f>VLOOKUP(AN420,Verkehrsarten!$A:$B,2,FALSE)</f>
        <v>Linienflug</v>
      </c>
      <c r="AP420" s="1" t="s">
        <v>299</v>
      </c>
      <c r="AQ420" s="1" t="s">
        <v>27</v>
      </c>
      <c r="AR420" s="1" t="s">
        <v>371</v>
      </c>
      <c r="AS420" s="1" t="s">
        <v>373</v>
      </c>
      <c r="AT420" s="1" t="s">
        <v>259</v>
      </c>
      <c r="AU420" s="1" t="s">
        <v>34</v>
      </c>
      <c r="AV420" s="1" t="s">
        <v>261</v>
      </c>
      <c r="AW420" s="1">
        <v>50</v>
      </c>
      <c r="AX420" s="1" t="s">
        <v>261</v>
      </c>
      <c r="AY420" s="1" t="s">
        <v>482</v>
      </c>
      <c r="AZ420" s="1" t="str">
        <f>VLOOKUP(AY420,Legende!$A$5:$B$6,2,FALSE)</f>
        <v>Abfertigung innerhalb 90 Min</v>
      </c>
      <c r="BA420" s="1" t="s">
        <v>35</v>
      </c>
      <c r="BB420" s="1">
        <v>7</v>
      </c>
      <c r="BC420" s="30" t="s">
        <v>63</v>
      </c>
      <c r="BD420">
        <v>2</v>
      </c>
      <c r="BE420" s="1" t="str">
        <f>VLOOKUP(BD420,Legende!$A$10:$B$16,2,FALSE)</f>
        <v>Dienstag</v>
      </c>
    </row>
    <row r="421" spans="1:57" x14ac:dyDescent="0.25">
      <c r="A421" s="1" t="s">
        <v>1717</v>
      </c>
      <c r="B421" s="1" t="s">
        <v>459</v>
      </c>
      <c r="C421" s="1" t="s">
        <v>4420</v>
      </c>
      <c r="D421" s="1" t="s">
        <v>1718</v>
      </c>
      <c r="E421" s="1" t="s">
        <v>17</v>
      </c>
      <c r="F421" s="1" t="s">
        <v>284</v>
      </c>
      <c r="G421" s="1" t="s">
        <v>285</v>
      </c>
      <c r="H421" s="3">
        <v>77</v>
      </c>
      <c r="I421" s="1" t="s">
        <v>286</v>
      </c>
      <c r="J421" s="4">
        <v>180</v>
      </c>
      <c r="K421" s="1" t="s">
        <v>23</v>
      </c>
      <c r="L421" s="1" t="s">
        <v>24</v>
      </c>
      <c r="M421" s="1" t="s">
        <v>17</v>
      </c>
      <c r="N421" s="2">
        <v>45846</v>
      </c>
      <c r="O421" s="5">
        <v>0.86458333333333004</v>
      </c>
      <c r="P421" s="2">
        <v>45846</v>
      </c>
      <c r="Q421" s="5">
        <v>0.87291666666667</v>
      </c>
      <c r="R421" s="2">
        <v>45846</v>
      </c>
      <c r="S421" s="5">
        <v>0.86875000000000002</v>
      </c>
      <c r="T421" s="1" t="s">
        <v>237</v>
      </c>
      <c r="U421" s="1" t="s">
        <v>775</v>
      </c>
      <c r="V421" s="1" t="str">
        <f>VLOOKUP(U421,Flughäfen!A:F,6,FALSE)</f>
        <v>Kos</v>
      </c>
      <c r="W421" s="1" t="s">
        <v>44</v>
      </c>
      <c r="X421" s="1" t="s">
        <v>265</v>
      </c>
      <c r="Y421" s="1" t="s">
        <v>29</v>
      </c>
      <c r="Z421" s="1">
        <v>114</v>
      </c>
      <c r="AA421" s="1">
        <v>114</v>
      </c>
      <c r="AB421" s="1">
        <v>114</v>
      </c>
      <c r="AC421" s="1" t="s">
        <v>22</v>
      </c>
      <c r="AD421" s="1" t="str">
        <f>VLOOKUP(AC421,Legende!$A$5:$B$6,2,FALSE)</f>
        <v>getrennte Abfertigung, länger als 90 Min</v>
      </c>
      <c r="AE421" s="1" t="s">
        <v>41</v>
      </c>
      <c r="AF421" s="6">
        <v>2</v>
      </c>
      <c r="AG421" s="6" t="str">
        <f>VLOOKUP(AF421,Legende!$A$10:$B$16,2,FALSE)</f>
        <v>Dienstag</v>
      </c>
      <c r="AH421" s="2">
        <v>45847</v>
      </c>
      <c r="AI421" s="5">
        <v>0.25</v>
      </c>
      <c r="AJ421" s="2">
        <v>45847</v>
      </c>
      <c r="AK421" s="5">
        <v>0.25138888888888999</v>
      </c>
      <c r="AL421" s="2">
        <v>45847</v>
      </c>
      <c r="AM421" s="5">
        <v>0.25833333333332997</v>
      </c>
      <c r="AN421" s="1" t="s">
        <v>237</v>
      </c>
      <c r="AO421" s="1" t="str">
        <f>VLOOKUP(AN421,Verkehrsarten!$A:$B,2,FALSE)</f>
        <v>Linienflug</v>
      </c>
      <c r="AP421" s="1" t="s">
        <v>454</v>
      </c>
      <c r="AQ421" s="1" t="s">
        <v>44</v>
      </c>
      <c r="AR421" s="1" t="s">
        <v>265</v>
      </c>
      <c r="AS421" s="1" t="s">
        <v>268</v>
      </c>
      <c r="AT421" s="1" t="s">
        <v>245</v>
      </c>
      <c r="AU421" s="1" t="s">
        <v>34</v>
      </c>
      <c r="AV421" s="1" t="s">
        <v>616</v>
      </c>
      <c r="AW421" s="1">
        <v>176</v>
      </c>
      <c r="AX421" s="1" t="s">
        <v>616</v>
      </c>
      <c r="AY421" s="1" t="s">
        <v>22</v>
      </c>
      <c r="AZ421" s="1" t="str">
        <f>VLOOKUP(AY421,Legende!$A$5:$B$6,2,FALSE)</f>
        <v>getrennte Abfertigung, länger als 90 Min</v>
      </c>
      <c r="BA421" s="1" t="s">
        <v>41</v>
      </c>
      <c r="BB421" s="1">
        <v>116</v>
      </c>
      <c r="BC421" s="30" t="s">
        <v>41</v>
      </c>
      <c r="BD421">
        <v>3</v>
      </c>
      <c r="BE421" s="1" t="str">
        <f>VLOOKUP(BD421,Legende!$A$10:$B$16,2,FALSE)</f>
        <v>Mittwoch</v>
      </c>
    </row>
    <row r="422" spans="1:57" x14ac:dyDescent="0.25">
      <c r="A422" s="1" t="s">
        <v>1719</v>
      </c>
      <c r="B422" s="1" t="s">
        <v>1720</v>
      </c>
      <c r="C422" s="1" t="s">
        <v>4420</v>
      </c>
      <c r="D422" s="1" t="s">
        <v>1721</v>
      </c>
      <c r="E422" s="1" t="s">
        <v>17</v>
      </c>
      <c r="F422" s="1" t="s">
        <v>399</v>
      </c>
      <c r="G422" s="1" t="s">
        <v>285</v>
      </c>
      <c r="H422" s="3">
        <v>89</v>
      </c>
      <c r="I422" s="1" t="s">
        <v>235</v>
      </c>
      <c r="J422" s="4">
        <v>212</v>
      </c>
      <c r="K422" s="1" t="s">
        <v>23</v>
      </c>
      <c r="L422" s="1" t="s">
        <v>24</v>
      </c>
      <c r="M422" s="1" t="s">
        <v>4421</v>
      </c>
      <c r="N422" s="2">
        <v>45846</v>
      </c>
      <c r="O422" s="5">
        <v>0.875</v>
      </c>
      <c r="P422" s="2">
        <v>45846</v>
      </c>
      <c r="Q422" s="5">
        <v>0.87361111111111001</v>
      </c>
      <c r="R422" s="2">
        <v>45846</v>
      </c>
      <c r="S422" s="5">
        <v>0.86944444444444002</v>
      </c>
      <c r="T422" s="1" t="s">
        <v>237</v>
      </c>
      <c r="U422" s="1" t="s">
        <v>274</v>
      </c>
      <c r="V422" s="1" t="str">
        <f>VLOOKUP(U422,Flughäfen!A:F,6,FALSE)</f>
        <v>Istanbul Airport</v>
      </c>
      <c r="W422" s="1" t="s">
        <v>15</v>
      </c>
      <c r="X422" s="1" t="s">
        <v>275</v>
      </c>
      <c r="Y422" s="1" t="s">
        <v>29</v>
      </c>
      <c r="Z422" s="1">
        <v>118</v>
      </c>
      <c r="AA422" s="1">
        <v>118</v>
      </c>
      <c r="AB422" s="1">
        <v>118</v>
      </c>
      <c r="AC422" s="1" t="s">
        <v>22</v>
      </c>
      <c r="AD422" s="1" t="str">
        <f>VLOOKUP(AC422,Legende!$A$5:$B$6,2,FALSE)</f>
        <v>getrennte Abfertigung, länger als 90 Min</v>
      </c>
      <c r="AE422" s="1" t="s">
        <v>63</v>
      </c>
      <c r="AF422" s="6">
        <v>2</v>
      </c>
      <c r="AG422" s="6" t="str">
        <f>VLOOKUP(AF422,Legende!$A$10:$B$16,2,FALSE)</f>
        <v>Dienstag</v>
      </c>
      <c r="AH422" s="2">
        <v>45847</v>
      </c>
      <c r="AI422" s="5">
        <v>0.29513888888889001</v>
      </c>
      <c r="AJ422" s="2">
        <v>45847</v>
      </c>
      <c r="AK422" s="5">
        <v>0.29652777777778</v>
      </c>
      <c r="AL422" s="2">
        <v>45847</v>
      </c>
      <c r="AM422" s="5">
        <v>0.30347222222221998</v>
      </c>
      <c r="AN422" s="1" t="s">
        <v>237</v>
      </c>
      <c r="AO422" s="1" t="str">
        <f>VLOOKUP(AN422,Verkehrsarten!$A:$B,2,FALSE)</f>
        <v>Linienflug</v>
      </c>
      <c r="AP422" s="1" t="s">
        <v>274</v>
      </c>
      <c r="AQ422" s="1" t="s">
        <v>15</v>
      </c>
      <c r="AR422" s="1" t="s">
        <v>275</v>
      </c>
      <c r="AS422" s="1" t="s">
        <v>277</v>
      </c>
      <c r="AT422" s="1" t="s">
        <v>278</v>
      </c>
      <c r="AU422" s="1" t="s">
        <v>34</v>
      </c>
      <c r="AV422" s="1" t="s">
        <v>372</v>
      </c>
      <c r="AW422" s="1">
        <v>148</v>
      </c>
      <c r="AX422" s="1" t="s">
        <v>372</v>
      </c>
      <c r="AY422" s="1" t="s">
        <v>22</v>
      </c>
      <c r="AZ422" s="1" t="str">
        <f>VLOOKUP(AY422,Legende!$A$5:$B$6,2,FALSE)</f>
        <v>getrennte Abfertigung, länger als 90 Min</v>
      </c>
      <c r="BA422" s="1" t="s">
        <v>35</v>
      </c>
      <c r="BB422" s="1">
        <v>147</v>
      </c>
      <c r="BC422" s="30" t="s">
        <v>41</v>
      </c>
      <c r="BD422">
        <v>3</v>
      </c>
      <c r="BE422" s="1" t="str">
        <f>VLOOKUP(BD422,Legende!$A$10:$B$16,2,FALSE)</f>
        <v>Mittwoch</v>
      </c>
    </row>
    <row r="423" spans="1:57" x14ac:dyDescent="0.25">
      <c r="A423" s="1" t="s">
        <v>1722</v>
      </c>
      <c r="B423" s="1" t="s">
        <v>517</v>
      </c>
      <c r="C423" s="1" t="s">
        <v>4420</v>
      </c>
      <c r="D423" s="1" t="s">
        <v>1723</v>
      </c>
      <c r="E423" s="1" t="s">
        <v>17</v>
      </c>
      <c r="F423" s="1" t="s">
        <v>284</v>
      </c>
      <c r="G423" s="1" t="s">
        <v>234</v>
      </c>
      <c r="H423" s="3">
        <v>79</v>
      </c>
      <c r="I423" s="1" t="s">
        <v>286</v>
      </c>
      <c r="J423" s="4">
        <v>194</v>
      </c>
      <c r="K423" s="1" t="s">
        <v>23</v>
      </c>
      <c r="L423" s="1" t="s">
        <v>17</v>
      </c>
      <c r="M423" s="1" t="s">
        <v>17</v>
      </c>
      <c r="N423" s="2">
        <v>45846</v>
      </c>
      <c r="O423" s="5">
        <v>0.87152777777778001</v>
      </c>
      <c r="P423" s="2">
        <v>45846</v>
      </c>
      <c r="Q423" s="5">
        <v>0.875</v>
      </c>
      <c r="R423" s="2">
        <v>45846</v>
      </c>
      <c r="S423" s="5">
        <v>0.87152777777778001</v>
      </c>
      <c r="T423" s="1" t="s">
        <v>237</v>
      </c>
      <c r="U423" s="1" t="s">
        <v>521</v>
      </c>
      <c r="V423" s="1" t="str">
        <f>VLOOKUP(U423,Flughäfen!A:F,6,FALSE)</f>
        <v>Fuerteventura</v>
      </c>
      <c r="W423" s="1" t="s">
        <v>44</v>
      </c>
      <c r="X423" s="1" t="s">
        <v>1156</v>
      </c>
      <c r="Y423" s="1" t="s">
        <v>29</v>
      </c>
      <c r="Z423" s="1">
        <v>163</v>
      </c>
      <c r="AA423" s="1">
        <v>163</v>
      </c>
      <c r="AB423" s="1">
        <v>163</v>
      </c>
      <c r="AC423" s="1" t="s">
        <v>482</v>
      </c>
      <c r="AD423" s="1" t="str">
        <f>VLOOKUP(AC423,Legende!$A$5:$B$6,2,FALSE)</f>
        <v>Abfertigung innerhalb 90 Min</v>
      </c>
      <c r="AE423" s="1" t="s">
        <v>41</v>
      </c>
      <c r="AF423" s="6">
        <v>2</v>
      </c>
      <c r="AG423" s="6" t="str">
        <f>VLOOKUP(AF423,Legende!$A$10:$B$16,2,FALSE)</f>
        <v>Dienstag</v>
      </c>
      <c r="AH423" s="2">
        <v>45846</v>
      </c>
      <c r="AI423" s="5">
        <v>0.9375</v>
      </c>
      <c r="AJ423" s="2">
        <v>45846</v>
      </c>
      <c r="AK423" s="5">
        <v>0.9375</v>
      </c>
      <c r="AL423" s="2">
        <v>45846</v>
      </c>
      <c r="AM423" s="5">
        <v>0.94305555555555998</v>
      </c>
      <c r="AN423" s="1" t="s">
        <v>237</v>
      </c>
      <c r="AO423" s="1" t="str">
        <f>VLOOKUP(AN423,Verkehrsarten!$A:$B,2,FALSE)</f>
        <v>Linienflug</v>
      </c>
      <c r="AP423" s="1" t="s">
        <v>206</v>
      </c>
      <c r="AQ423" s="1" t="s">
        <v>44</v>
      </c>
      <c r="AR423" s="1" t="s">
        <v>1156</v>
      </c>
      <c r="AS423" s="1" t="s">
        <v>951</v>
      </c>
      <c r="AT423" s="1" t="s">
        <v>952</v>
      </c>
      <c r="AU423" s="1" t="s">
        <v>34</v>
      </c>
      <c r="AV423" s="1" t="s">
        <v>621</v>
      </c>
      <c r="AW423" s="1">
        <v>171</v>
      </c>
      <c r="AX423" s="1" t="s">
        <v>621</v>
      </c>
      <c r="AY423" s="1" t="s">
        <v>482</v>
      </c>
      <c r="AZ423" s="1" t="str">
        <f>VLOOKUP(AY423,Legende!$A$5:$B$6,2,FALSE)</f>
        <v>Abfertigung innerhalb 90 Min</v>
      </c>
      <c r="BA423" s="1" t="s">
        <v>41</v>
      </c>
      <c r="BB423" s="1">
        <v>96</v>
      </c>
      <c r="BC423" s="30" t="s">
        <v>41</v>
      </c>
      <c r="BD423">
        <v>2</v>
      </c>
      <c r="BE423" s="1" t="str">
        <f>VLOOKUP(BD423,Legende!$A$10:$B$16,2,FALSE)</f>
        <v>Dienstag</v>
      </c>
    </row>
    <row r="424" spans="1:57" x14ac:dyDescent="0.25">
      <c r="A424" s="1" t="s">
        <v>1724</v>
      </c>
      <c r="B424" s="1" t="s">
        <v>1725</v>
      </c>
      <c r="C424" s="1" t="s">
        <v>4420</v>
      </c>
      <c r="D424" s="1" t="s">
        <v>1726</v>
      </c>
      <c r="E424" s="1" t="s">
        <v>17</v>
      </c>
      <c r="F424" s="1" t="s">
        <v>399</v>
      </c>
      <c r="G424" s="1" t="s">
        <v>285</v>
      </c>
      <c r="H424" s="3">
        <v>89</v>
      </c>
      <c r="I424" s="1" t="s">
        <v>235</v>
      </c>
      <c r="J424" s="4">
        <v>212</v>
      </c>
      <c r="K424" s="1" t="s">
        <v>23</v>
      </c>
      <c r="L424" s="1" t="s">
        <v>17</v>
      </c>
      <c r="M424" s="32" t="s">
        <v>4421</v>
      </c>
      <c r="N424" s="2">
        <v>45846</v>
      </c>
      <c r="O424" s="5">
        <v>0.86805555555556002</v>
      </c>
      <c r="P424" s="2">
        <v>45846</v>
      </c>
      <c r="Q424" s="5">
        <v>0.87777777777777999</v>
      </c>
      <c r="R424" s="2">
        <v>45846</v>
      </c>
      <c r="S424" s="5">
        <v>0.87361111111111001</v>
      </c>
      <c r="T424" s="1" t="s">
        <v>237</v>
      </c>
      <c r="U424" s="1" t="s">
        <v>242</v>
      </c>
      <c r="V424" s="1" t="str">
        <f>VLOOKUP(U424,Flughäfen!A:F,6,FALSE)</f>
        <v>Barcelona</v>
      </c>
      <c r="W424" s="1" t="s">
        <v>44</v>
      </c>
      <c r="X424" s="1" t="s">
        <v>257</v>
      </c>
      <c r="Y424" s="1" t="s">
        <v>29</v>
      </c>
      <c r="Z424" s="1">
        <v>189</v>
      </c>
      <c r="AA424" s="1">
        <v>189</v>
      </c>
      <c r="AB424" s="1">
        <v>189</v>
      </c>
      <c r="AC424" s="1" t="s">
        <v>482</v>
      </c>
      <c r="AD424" s="1" t="str">
        <f>VLOOKUP(AC424,Legende!$A$5:$B$6,2,FALSE)</f>
        <v>Abfertigung innerhalb 90 Min</v>
      </c>
      <c r="AE424" s="1" t="s">
        <v>63</v>
      </c>
      <c r="AF424" s="6">
        <v>2</v>
      </c>
      <c r="AG424" s="6" t="str">
        <f>VLOOKUP(AF424,Legende!$A$10:$B$16,2,FALSE)</f>
        <v>Dienstag</v>
      </c>
      <c r="AH424" s="2">
        <v>45846</v>
      </c>
      <c r="AI424" s="5">
        <v>0.90277777777778001</v>
      </c>
      <c r="AJ424" s="2">
        <v>45846</v>
      </c>
      <c r="AK424" s="5">
        <v>0.90972222222221999</v>
      </c>
      <c r="AL424" s="2">
        <v>45846</v>
      </c>
      <c r="AM424" s="5">
        <v>0.91527777777777997</v>
      </c>
      <c r="AN424" s="1" t="s">
        <v>237</v>
      </c>
      <c r="AO424" s="1" t="str">
        <f>VLOOKUP(AN424,Verkehrsarten!$A:$B,2,FALSE)</f>
        <v>Linienflug</v>
      </c>
      <c r="AP424" s="1" t="s">
        <v>242</v>
      </c>
      <c r="AQ424" s="1" t="s">
        <v>44</v>
      </c>
      <c r="AR424" s="1" t="s">
        <v>257</v>
      </c>
      <c r="AS424" s="1" t="s">
        <v>258</v>
      </c>
      <c r="AT424" s="1" t="s">
        <v>1466</v>
      </c>
      <c r="AU424" s="1" t="s">
        <v>34</v>
      </c>
      <c r="AV424" s="1" t="s">
        <v>1189</v>
      </c>
      <c r="AW424" s="1">
        <v>166</v>
      </c>
      <c r="AX424" s="1" t="s">
        <v>1189</v>
      </c>
      <c r="AY424" s="1" t="s">
        <v>482</v>
      </c>
      <c r="AZ424" s="1" t="str">
        <f>VLOOKUP(AY424,Legende!$A$5:$B$6,2,FALSE)</f>
        <v>Abfertigung innerhalb 90 Min</v>
      </c>
      <c r="BA424" s="1" t="s">
        <v>63</v>
      </c>
      <c r="BB424" s="1">
        <v>44</v>
      </c>
      <c r="BC424" s="30" t="s">
        <v>63</v>
      </c>
      <c r="BD424">
        <v>2</v>
      </c>
      <c r="BE424" s="1" t="str">
        <f>VLOOKUP(BD424,Legende!$A$10:$B$16,2,FALSE)</f>
        <v>Dienstag</v>
      </c>
    </row>
    <row r="425" spans="1:57" x14ac:dyDescent="0.25">
      <c r="A425" s="1" t="s">
        <v>1727</v>
      </c>
      <c r="B425" s="1" t="s">
        <v>1728</v>
      </c>
      <c r="C425" s="1" t="s">
        <v>4420</v>
      </c>
      <c r="D425" s="1" t="s">
        <v>1729</v>
      </c>
      <c r="E425" s="1" t="s">
        <v>17</v>
      </c>
      <c r="F425" s="1" t="s">
        <v>1730</v>
      </c>
      <c r="G425" s="1" t="s">
        <v>285</v>
      </c>
      <c r="H425" s="3">
        <v>100</v>
      </c>
      <c r="I425" s="1" t="s">
        <v>1731</v>
      </c>
      <c r="J425" s="4">
        <v>183</v>
      </c>
      <c r="K425" s="1" t="s">
        <v>23</v>
      </c>
      <c r="L425" s="1" t="s">
        <v>17</v>
      </c>
      <c r="M425" s="1" t="s">
        <v>17</v>
      </c>
      <c r="N425" s="2">
        <v>45846</v>
      </c>
      <c r="O425" s="5">
        <v>0.89236111111111005</v>
      </c>
      <c r="P425" s="2">
        <v>45846</v>
      </c>
      <c r="Q425" s="5">
        <v>0.88194444444443998</v>
      </c>
      <c r="R425" s="2">
        <v>45846</v>
      </c>
      <c r="S425" s="5">
        <v>0.87777777777777999</v>
      </c>
      <c r="T425" s="1" t="s">
        <v>237</v>
      </c>
      <c r="U425" s="1" t="s">
        <v>1732</v>
      </c>
      <c r="V425" s="1" t="str">
        <f>VLOOKUP(U425,Flughäfen!A:F,6,FALSE)</f>
        <v>Reykjavik</v>
      </c>
      <c r="W425" s="1" t="s">
        <v>44</v>
      </c>
      <c r="X425" s="1" t="s">
        <v>30</v>
      </c>
      <c r="Y425" s="1" t="s">
        <v>29</v>
      </c>
      <c r="Z425" s="1">
        <v>124</v>
      </c>
      <c r="AA425" s="1">
        <v>124</v>
      </c>
      <c r="AB425" s="1">
        <v>124</v>
      </c>
      <c r="AC425" s="1" t="s">
        <v>482</v>
      </c>
      <c r="AD425" s="1" t="str">
        <f>VLOOKUP(AC425,Legende!$A$5:$B$6,2,FALSE)</f>
        <v>Abfertigung innerhalb 90 Min</v>
      </c>
      <c r="AE425" s="1" t="s">
        <v>63</v>
      </c>
      <c r="AF425" s="6">
        <v>2</v>
      </c>
      <c r="AG425" s="6" t="str">
        <f>VLOOKUP(AF425,Legende!$A$10:$B$16,2,FALSE)</f>
        <v>Dienstag</v>
      </c>
      <c r="AH425" s="2">
        <v>45846</v>
      </c>
      <c r="AI425" s="5">
        <v>0.93402777777778001</v>
      </c>
      <c r="AJ425" s="2">
        <v>45846</v>
      </c>
      <c r="AK425" s="5">
        <v>0.92847222222222003</v>
      </c>
      <c r="AL425" s="2">
        <v>45846</v>
      </c>
      <c r="AM425" s="5">
        <v>0.93472222222222001</v>
      </c>
      <c r="AN425" s="1" t="s">
        <v>237</v>
      </c>
      <c r="AO425" s="1" t="str">
        <f>VLOOKUP(AN425,Verkehrsarten!$A:$B,2,FALSE)</f>
        <v>Linienflug</v>
      </c>
      <c r="AP425" s="1" t="s">
        <v>1732</v>
      </c>
      <c r="AQ425" s="1" t="s">
        <v>44</v>
      </c>
      <c r="AR425" s="1" t="s">
        <v>30</v>
      </c>
      <c r="AS425" s="1" t="s">
        <v>381</v>
      </c>
      <c r="AT425" s="1" t="s">
        <v>1733</v>
      </c>
      <c r="AU425" s="1" t="s">
        <v>34</v>
      </c>
      <c r="AV425" s="1" t="s">
        <v>468</v>
      </c>
      <c r="AW425" s="1">
        <v>133</v>
      </c>
      <c r="AX425" s="1" t="s">
        <v>468</v>
      </c>
      <c r="AY425" s="1" t="s">
        <v>482</v>
      </c>
      <c r="AZ425" s="1" t="str">
        <f>VLOOKUP(AY425,Legende!$A$5:$B$6,2,FALSE)</f>
        <v>Abfertigung innerhalb 90 Min</v>
      </c>
      <c r="BA425" s="1" t="s">
        <v>35</v>
      </c>
      <c r="BB425" s="1">
        <v>126</v>
      </c>
      <c r="BC425" s="30" t="s">
        <v>63</v>
      </c>
      <c r="BD425">
        <v>2</v>
      </c>
      <c r="BE425" s="1" t="str">
        <f>VLOOKUP(BD425,Legende!$A$10:$B$16,2,FALSE)</f>
        <v>Dienstag</v>
      </c>
    </row>
    <row r="426" spans="1:57" x14ac:dyDescent="0.25">
      <c r="A426" s="1" t="s">
        <v>1734</v>
      </c>
      <c r="B426" s="1" t="s">
        <v>1592</v>
      </c>
      <c r="C426" s="1" t="s">
        <v>4420</v>
      </c>
      <c r="D426" s="1" t="s">
        <v>1735</v>
      </c>
      <c r="E426" s="1" t="s">
        <v>17</v>
      </c>
      <c r="F426" s="1" t="s">
        <v>251</v>
      </c>
      <c r="G426" s="1" t="s">
        <v>252</v>
      </c>
      <c r="H426" s="3">
        <v>68</v>
      </c>
      <c r="I426" s="1" t="s">
        <v>253</v>
      </c>
      <c r="J426" s="4">
        <v>150</v>
      </c>
      <c r="K426" s="1" t="s">
        <v>23</v>
      </c>
      <c r="L426" s="1" t="s">
        <v>24</v>
      </c>
      <c r="M426" s="1" t="s">
        <v>17</v>
      </c>
      <c r="N426" s="2">
        <v>45846</v>
      </c>
      <c r="O426" s="5">
        <v>0.89236111111111005</v>
      </c>
      <c r="P426" s="2">
        <v>45846</v>
      </c>
      <c r="Q426" s="5">
        <v>0.88749999999999996</v>
      </c>
      <c r="R426" s="2">
        <v>45846</v>
      </c>
      <c r="S426" s="5">
        <v>0.88333333333332997</v>
      </c>
      <c r="T426" s="1" t="s">
        <v>237</v>
      </c>
      <c r="U426" s="1" t="s">
        <v>477</v>
      </c>
      <c r="V426" s="1" t="str">
        <f>VLOOKUP(U426,Flughäfen!A:F,6,FALSE)</f>
        <v>Wien</v>
      </c>
      <c r="W426" s="1" t="s">
        <v>44</v>
      </c>
      <c r="X426" s="1" t="s">
        <v>866</v>
      </c>
      <c r="Y426" s="1" t="s">
        <v>29</v>
      </c>
      <c r="Z426" s="1">
        <v>64</v>
      </c>
      <c r="AA426" s="1">
        <v>64</v>
      </c>
      <c r="AB426" s="1">
        <v>64</v>
      </c>
      <c r="AC426" s="1" t="s">
        <v>22</v>
      </c>
      <c r="AD426" s="1" t="str">
        <f>VLOOKUP(AC426,Legende!$A$5:$B$6,2,FALSE)</f>
        <v>getrennte Abfertigung, länger als 90 Min</v>
      </c>
      <c r="AE426" s="1" t="s">
        <v>41</v>
      </c>
      <c r="AF426" s="6">
        <v>2</v>
      </c>
      <c r="AG426" s="6" t="str">
        <f>VLOOKUP(AF426,Legende!$A$10:$B$16,2,FALSE)</f>
        <v>Dienstag</v>
      </c>
      <c r="AH426" s="2">
        <v>45847</v>
      </c>
      <c r="AI426" s="5">
        <v>0.29513888888889001</v>
      </c>
      <c r="AJ426" s="2">
        <v>45847</v>
      </c>
      <c r="AK426" s="5">
        <v>0.29861111111110999</v>
      </c>
      <c r="AL426" s="2">
        <v>45847</v>
      </c>
      <c r="AM426" s="5">
        <v>0.30555555555556002</v>
      </c>
      <c r="AN426" s="1" t="s">
        <v>237</v>
      </c>
      <c r="AO426" s="1" t="str">
        <f>VLOOKUP(AN426,Verkehrsarten!$A:$B,2,FALSE)</f>
        <v>Linienflug</v>
      </c>
      <c r="AP426" s="1" t="s">
        <v>242</v>
      </c>
      <c r="AQ426" s="1" t="s">
        <v>44</v>
      </c>
      <c r="AR426" s="1" t="s">
        <v>123</v>
      </c>
      <c r="AS426" s="1" t="s">
        <v>443</v>
      </c>
      <c r="AT426" s="1" t="s">
        <v>245</v>
      </c>
      <c r="AU426" s="1" t="s">
        <v>34</v>
      </c>
      <c r="AV426" s="1" t="s">
        <v>508</v>
      </c>
      <c r="AW426" s="1">
        <v>124</v>
      </c>
      <c r="AX426" s="1" t="s">
        <v>508</v>
      </c>
      <c r="AY426" s="1" t="s">
        <v>22</v>
      </c>
      <c r="AZ426" s="1" t="str">
        <f>VLOOKUP(AY426,Legende!$A$5:$B$6,2,FALSE)</f>
        <v>getrennte Abfertigung, länger als 90 Min</v>
      </c>
      <c r="BA426" s="1" t="s">
        <v>41</v>
      </c>
      <c r="BB426" s="1">
        <v>69</v>
      </c>
      <c r="BC426" s="30" t="s">
        <v>41</v>
      </c>
      <c r="BD426">
        <v>3</v>
      </c>
      <c r="BE426" s="1" t="str">
        <f>VLOOKUP(BD426,Legende!$A$10:$B$16,2,FALSE)</f>
        <v>Mittwoch</v>
      </c>
    </row>
    <row r="427" spans="1:57" x14ac:dyDescent="0.25">
      <c r="A427" s="1" t="s">
        <v>1736</v>
      </c>
      <c r="B427" s="1" t="s">
        <v>249</v>
      </c>
      <c r="C427" s="1" t="s">
        <v>4420</v>
      </c>
      <c r="D427" s="1" t="s">
        <v>1737</v>
      </c>
      <c r="E427" s="1" t="s">
        <v>17</v>
      </c>
      <c r="F427" s="1" t="s">
        <v>251</v>
      </c>
      <c r="G427" s="1" t="s">
        <v>252</v>
      </c>
      <c r="H427" s="3">
        <v>68</v>
      </c>
      <c r="I427" s="1" t="s">
        <v>253</v>
      </c>
      <c r="J427" s="4">
        <v>138</v>
      </c>
      <c r="K427" s="1" t="s">
        <v>23</v>
      </c>
      <c r="L427" s="1" t="s">
        <v>24</v>
      </c>
      <c r="M427" s="1" t="s">
        <v>17</v>
      </c>
      <c r="N427" s="2">
        <v>45846</v>
      </c>
      <c r="O427" s="5">
        <v>0.88888888888888995</v>
      </c>
      <c r="P427" s="2">
        <v>45846</v>
      </c>
      <c r="Q427" s="5">
        <v>0.88819444444443996</v>
      </c>
      <c r="R427" s="2">
        <v>45846</v>
      </c>
      <c r="S427" s="5">
        <v>0.88472222222221997</v>
      </c>
      <c r="T427" s="1" t="s">
        <v>237</v>
      </c>
      <c r="U427" s="1" t="s">
        <v>51</v>
      </c>
      <c r="V427" s="1" t="str">
        <f>VLOOKUP(U427,Flughäfen!A:F,6,FALSE)</f>
        <v>Frankfurt</v>
      </c>
      <c r="W427" s="1" t="s">
        <v>27</v>
      </c>
      <c r="X427" s="1" t="s">
        <v>360</v>
      </c>
      <c r="Y427" s="1" t="s">
        <v>29</v>
      </c>
      <c r="Z427" s="1">
        <v>82</v>
      </c>
      <c r="AA427" s="1">
        <v>82</v>
      </c>
      <c r="AB427" s="1">
        <v>82</v>
      </c>
      <c r="AC427" s="1" t="s">
        <v>22</v>
      </c>
      <c r="AD427" s="1" t="str">
        <f>VLOOKUP(AC427,Legende!$A$5:$B$6,2,FALSE)</f>
        <v>getrennte Abfertigung, länger als 90 Min</v>
      </c>
      <c r="AE427" s="1" t="s">
        <v>63</v>
      </c>
      <c r="AF427" s="6">
        <v>2</v>
      </c>
      <c r="AG427" s="6" t="str">
        <f>VLOOKUP(AF427,Legende!$A$10:$B$16,2,FALSE)</f>
        <v>Dienstag</v>
      </c>
      <c r="AH427" s="2">
        <v>45847</v>
      </c>
      <c r="AI427" s="5">
        <v>0.3125</v>
      </c>
      <c r="AJ427" s="2">
        <v>45847</v>
      </c>
      <c r="AK427" s="5">
        <v>0.30763888888889002</v>
      </c>
      <c r="AL427" s="2">
        <v>45847</v>
      </c>
      <c r="AM427" s="5">
        <v>0.31319444444444</v>
      </c>
      <c r="AN427" s="1" t="s">
        <v>237</v>
      </c>
      <c r="AO427" s="1" t="str">
        <f>VLOOKUP(AN427,Verkehrsarten!$A:$B,2,FALSE)</f>
        <v>Linienflug</v>
      </c>
      <c r="AP427" s="1" t="s">
        <v>51</v>
      </c>
      <c r="AQ427" s="1" t="s">
        <v>27</v>
      </c>
      <c r="AR427" s="1" t="s">
        <v>255</v>
      </c>
      <c r="AS427" s="1" t="s">
        <v>306</v>
      </c>
      <c r="AT427" s="1" t="s">
        <v>259</v>
      </c>
      <c r="AU427" s="1" t="s">
        <v>34</v>
      </c>
      <c r="AV427" s="1" t="s">
        <v>708</v>
      </c>
      <c r="AW427" s="1">
        <v>122</v>
      </c>
      <c r="AX427" s="1" t="s">
        <v>708</v>
      </c>
      <c r="AY427" s="1" t="s">
        <v>22</v>
      </c>
      <c r="AZ427" s="1" t="str">
        <f>VLOOKUP(AY427,Legende!$A$5:$B$6,2,FALSE)</f>
        <v>getrennte Abfertigung, länger als 90 Min</v>
      </c>
      <c r="BA427" s="1" t="s">
        <v>35</v>
      </c>
      <c r="BB427" s="1">
        <v>73</v>
      </c>
      <c r="BC427" s="30" t="s">
        <v>63</v>
      </c>
      <c r="BD427">
        <v>3</v>
      </c>
      <c r="BE427" s="1" t="str">
        <f>VLOOKUP(BD427,Legende!$A$10:$B$16,2,FALSE)</f>
        <v>Mittwoch</v>
      </c>
    </row>
    <row r="428" spans="1:57" x14ac:dyDescent="0.25">
      <c r="A428" s="1" t="s">
        <v>1738</v>
      </c>
      <c r="B428" s="1" t="s">
        <v>351</v>
      </c>
      <c r="C428" s="1" t="s">
        <v>4420</v>
      </c>
      <c r="D428" s="1" t="s">
        <v>1739</v>
      </c>
      <c r="E428" s="1" t="s">
        <v>17</v>
      </c>
      <c r="F428" s="1" t="s">
        <v>284</v>
      </c>
      <c r="G428" s="1" t="s">
        <v>234</v>
      </c>
      <c r="H428" s="3">
        <v>77</v>
      </c>
      <c r="I428" s="1" t="s">
        <v>286</v>
      </c>
      <c r="J428" s="4">
        <v>180</v>
      </c>
      <c r="K428" s="1" t="s">
        <v>23</v>
      </c>
      <c r="L428" s="1" t="s">
        <v>24</v>
      </c>
      <c r="M428" s="1" t="s">
        <v>17</v>
      </c>
      <c r="N428" s="2">
        <v>45846</v>
      </c>
      <c r="O428" s="5">
        <v>0.89583333333333004</v>
      </c>
      <c r="P428" s="2">
        <v>45846</v>
      </c>
      <c r="Q428" s="5">
        <v>0.88958333333332995</v>
      </c>
      <c r="R428" s="2">
        <v>45846</v>
      </c>
      <c r="S428" s="5">
        <v>0.88611111111110996</v>
      </c>
      <c r="T428" s="1" t="s">
        <v>237</v>
      </c>
      <c r="U428" s="1" t="s">
        <v>1400</v>
      </c>
      <c r="V428" s="1" t="str">
        <f>VLOOKUP(U428,Flughäfen!A:F,6,FALSE)</f>
        <v>Larnaca</v>
      </c>
      <c r="W428" s="1" t="s">
        <v>44</v>
      </c>
      <c r="X428" s="1" t="s">
        <v>507</v>
      </c>
      <c r="Y428" s="1" t="s">
        <v>29</v>
      </c>
      <c r="Z428" s="1">
        <v>95</v>
      </c>
      <c r="AA428" s="1">
        <v>95</v>
      </c>
      <c r="AB428" s="1">
        <v>95</v>
      </c>
      <c r="AC428" s="1" t="s">
        <v>22</v>
      </c>
      <c r="AD428" s="1" t="str">
        <f>VLOOKUP(AC428,Legende!$A$5:$B$6,2,FALSE)</f>
        <v>getrennte Abfertigung, länger als 90 Min</v>
      </c>
      <c r="AE428" s="1" t="s">
        <v>63</v>
      </c>
      <c r="AF428" s="6">
        <v>2</v>
      </c>
      <c r="AG428" s="6" t="str">
        <f>VLOOKUP(AF428,Legende!$A$10:$B$16,2,FALSE)</f>
        <v>Dienstag</v>
      </c>
      <c r="AH428" s="2">
        <v>45847</v>
      </c>
      <c r="AI428" s="5">
        <v>0.27083333333332998</v>
      </c>
      <c r="AJ428" s="2">
        <v>45847</v>
      </c>
      <c r="AK428" s="5">
        <v>0.27361111111110997</v>
      </c>
      <c r="AL428" s="2">
        <v>45847</v>
      </c>
      <c r="AM428" s="5">
        <v>0.27986111111111001</v>
      </c>
      <c r="AN428" s="1" t="s">
        <v>237</v>
      </c>
      <c r="AO428" s="1" t="str">
        <f>VLOOKUP(AN428,Verkehrsarten!$A:$B,2,FALSE)</f>
        <v>Linienflug</v>
      </c>
      <c r="AP428" s="1" t="s">
        <v>353</v>
      </c>
      <c r="AQ428" s="1" t="s">
        <v>44</v>
      </c>
      <c r="AR428" s="1" t="s">
        <v>487</v>
      </c>
      <c r="AS428" s="1" t="s">
        <v>488</v>
      </c>
      <c r="AT428" s="1" t="s">
        <v>245</v>
      </c>
      <c r="AU428" s="1" t="s">
        <v>34</v>
      </c>
      <c r="AV428" s="1" t="s">
        <v>913</v>
      </c>
      <c r="AW428" s="1">
        <v>110</v>
      </c>
      <c r="AX428" s="1" t="s">
        <v>913</v>
      </c>
      <c r="AY428" s="1" t="s">
        <v>22</v>
      </c>
      <c r="AZ428" s="1" t="str">
        <f>VLOOKUP(AY428,Legende!$A$5:$B$6,2,FALSE)</f>
        <v>getrennte Abfertigung, länger als 90 Min</v>
      </c>
      <c r="BA428" s="1" t="s">
        <v>41</v>
      </c>
      <c r="BB428" s="1">
        <v>82</v>
      </c>
      <c r="BC428" s="30" t="s">
        <v>41</v>
      </c>
      <c r="BD428">
        <v>3</v>
      </c>
      <c r="BE428" s="1" t="str">
        <f>VLOOKUP(BD428,Legende!$A$10:$B$16,2,FALSE)</f>
        <v>Mittwoch</v>
      </c>
    </row>
    <row r="429" spans="1:57" x14ac:dyDescent="0.25">
      <c r="A429" s="1" t="s">
        <v>1740</v>
      </c>
      <c r="B429" s="1" t="s">
        <v>1741</v>
      </c>
      <c r="C429" s="1" t="s">
        <v>4419</v>
      </c>
      <c r="D429" s="1" t="s">
        <v>1742</v>
      </c>
      <c r="E429" s="1" t="s">
        <v>17</v>
      </c>
      <c r="F429" s="1" t="s">
        <v>17</v>
      </c>
      <c r="G429" s="1" t="s">
        <v>17</v>
      </c>
      <c r="H429" s="3">
        <v>5.7</v>
      </c>
      <c r="I429" s="1" t="s">
        <v>1743</v>
      </c>
      <c r="J429" s="4">
        <v>8</v>
      </c>
      <c r="K429" s="1" t="s">
        <v>23</v>
      </c>
      <c r="L429" s="1" t="s">
        <v>17</v>
      </c>
      <c r="M429" s="1" t="s">
        <v>17</v>
      </c>
      <c r="N429" s="2">
        <v>45846</v>
      </c>
      <c r="O429" s="5">
        <v>0.87916666666666998</v>
      </c>
      <c r="P429" s="2">
        <v>45846</v>
      </c>
      <c r="Q429" s="5">
        <v>0.89097222222221995</v>
      </c>
      <c r="R429" s="2">
        <v>45846</v>
      </c>
      <c r="S429" s="5">
        <v>0.88819444444443996</v>
      </c>
      <c r="T429" s="1" t="s">
        <v>976</v>
      </c>
      <c r="U429" s="1" t="s">
        <v>1744</v>
      </c>
      <c r="V429" s="1" t="str">
        <f>VLOOKUP(U429,Flughäfen!A:F,6,FALSE)</f>
        <v>Wasserkuppe</v>
      </c>
      <c r="W429" s="1" t="s">
        <v>27</v>
      </c>
      <c r="X429" s="1" t="s">
        <v>33</v>
      </c>
      <c r="Y429" s="1" t="s">
        <v>29</v>
      </c>
      <c r="Z429" s="1">
        <v>0</v>
      </c>
      <c r="AA429" s="1">
        <v>0</v>
      </c>
      <c r="AB429" s="1">
        <v>0</v>
      </c>
      <c r="AC429" s="1" t="s">
        <v>482</v>
      </c>
      <c r="AD429" s="1" t="str">
        <f>VLOOKUP(AC429,Legende!$A$5:$B$6,2,FALSE)</f>
        <v>Abfertigung innerhalb 90 Min</v>
      </c>
      <c r="AE429" s="1" t="s">
        <v>17</v>
      </c>
      <c r="AF429" s="6">
        <v>2</v>
      </c>
      <c r="AG429" s="6" t="str">
        <f>VLOOKUP(AF429,Legende!$A$10:$B$16,2,FALSE)</f>
        <v>Dienstag</v>
      </c>
      <c r="AH429" s="2">
        <v>45846</v>
      </c>
      <c r="AI429" s="5">
        <v>0.88541666666666996</v>
      </c>
      <c r="AJ429" s="2">
        <v>45846</v>
      </c>
      <c r="AK429" s="5">
        <v>0.90277777777778001</v>
      </c>
      <c r="AL429" s="2">
        <v>45846</v>
      </c>
      <c r="AM429" s="5">
        <v>0.90555555555556</v>
      </c>
      <c r="AN429" s="1" t="s">
        <v>976</v>
      </c>
      <c r="AO429" s="1" t="str">
        <f>VLOOKUP(AN429,Verkehrsarten!$A:$B,2,FALSE)</f>
        <v>Gesundheitsflug</v>
      </c>
      <c r="AP429" s="1" t="s">
        <v>1744</v>
      </c>
      <c r="AQ429" s="1" t="s">
        <v>27</v>
      </c>
      <c r="AR429" s="1" t="s">
        <v>33</v>
      </c>
      <c r="AS429" s="1" t="s">
        <v>17</v>
      </c>
      <c r="AT429" s="1" t="s">
        <v>17</v>
      </c>
      <c r="AU429" s="1" t="s">
        <v>34</v>
      </c>
      <c r="AV429" s="1" t="s">
        <v>23</v>
      </c>
      <c r="AW429" s="1">
        <v>0</v>
      </c>
      <c r="AX429" s="1" t="s">
        <v>23</v>
      </c>
      <c r="AY429" s="1" t="s">
        <v>482</v>
      </c>
      <c r="AZ429" s="1" t="str">
        <f>VLOOKUP(AY429,Legende!$A$5:$B$6,2,FALSE)</f>
        <v>Abfertigung innerhalb 90 Min</v>
      </c>
      <c r="BA429" s="1" t="s">
        <v>17</v>
      </c>
      <c r="BB429" s="1">
        <v>0</v>
      </c>
      <c r="BC429" s="30" t="s">
        <v>17</v>
      </c>
      <c r="BD429">
        <v>2</v>
      </c>
      <c r="BE429" s="1" t="str">
        <f>VLOOKUP(BD429,Legende!$A$10:$B$16,2,FALSE)</f>
        <v>Dienstag</v>
      </c>
    </row>
    <row r="430" spans="1:57" x14ac:dyDescent="0.25">
      <c r="A430" s="1" t="s">
        <v>1745</v>
      </c>
      <c r="B430" s="1" t="s">
        <v>263</v>
      </c>
      <c r="C430" s="1" t="s">
        <v>4420</v>
      </c>
      <c r="D430" s="1" t="s">
        <v>1746</v>
      </c>
      <c r="E430" s="1" t="s">
        <v>17</v>
      </c>
      <c r="F430" s="1" t="s">
        <v>251</v>
      </c>
      <c r="G430" s="1" t="s">
        <v>252</v>
      </c>
      <c r="H430" s="3">
        <v>68</v>
      </c>
      <c r="I430" s="1" t="s">
        <v>253</v>
      </c>
      <c r="J430" s="4">
        <v>150</v>
      </c>
      <c r="K430" s="1" t="s">
        <v>23</v>
      </c>
      <c r="L430" s="1" t="s">
        <v>24</v>
      </c>
      <c r="M430" s="1" t="s">
        <v>17</v>
      </c>
      <c r="N430" s="2">
        <v>45846</v>
      </c>
      <c r="O430" s="5">
        <v>0.89930555555556002</v>
      </c>
      <c r="P430" s="2">
        <v>45846</v>
      </c>
      <c r="Q430" s="5">
        <v>0.89444444444444005</v>
      </c>
      <c r="R430" s="2">
        <v>45846</v>
      </c>
      <c r="S430" s="5">
        <v>0.89097222222221995</v>
      </c>
      <c r="T430" s="1" t="s">
        <v>237</v>
      </c>
      <c r="U430" s="1" t="s">
        <v>348</v>
      </c>
      <c r="V430" s="1" t="str">
        <f>VLOOKUP(U430,Flughäfen!A:F,6,FALSE)</f>
        <v>Stuttgart</v>
      </c>
      <c r="W430" s="1" t="s">
        <v>27</v>
      </c>
      <c r="X430" s="1" t="s">
        <v>421</v>
      </c>
      <c r="Y430" s="1" t="s">
        <v>29</v>
      </c>
      <c r="Z430" s="1">
        <v>74</v>
      </c>
      <c r="AA430" s="1">
        <v>74</v>
      </c>
      <c r="AB430" s="1">
        <v>74</v>
      </c>
      <c r="AC430" s="1" t="s">
        <v>22</v>
      </c>
      <c r="AD430" s="1" t="str">
        <f>VLOOKUP(AC430,Legende!$A$5:$B$6,2,FALSE)</f>
        <v>getrennte Abfertigung, länger als 90 Min</v>
      </c>
      <c r="AE430" s="1" t="s">
        <v>41</v>
      </c>
      <c r="AF430" s="6">
        <v>2</v>
      </c>
      <c r="AG430" s="6" t="str">
        <f>VLOOKUP(AF430,Legende!$A$10:$B$16,2,FALSE)</f>
        <v>Dienstag</v>
      </c>
      <c r="AH430" s="2">
        <v>45847</v>
      </c>
      <c r="AI430" s="5">
        <v>0.29166666666667002</v>
      </c>
      <c r="AJ430" s="2">
        <v>45847</v>
      </c>
      <c r="AK430" s="5">
        <v>0.28819444444443998</v>
      </c>
      <c r="AL430" s="2">
        <v>45847</v>
      </c>
      <c r="AM430" s="5">
        <v>0.29375000000000001</v>
      </c>
      <c r="AN430" s="1" t="s">
        <v>237</v>
      </c>
      <c r="AO430" s="1" t="str">
        <f>VLOOKUP(AN430,Verkehrsarten!$A:$B,2,FALSE)</f>
        <v>Linienflug</v>
      </c>
      <c r="AP430" s="1" t="s">
        <v>377</v>
      </c>
      <c r="AQ430" s="1" t="s">
        <v>44</v>
      </c>
      <c r="AR430" s="1" t="s">
        <v>386</v>
      </c>
      <c r="AS430" s="1" t="s">
        <v>502</v>
      </c>
      <c r="AT430" s="1" t="s">
        <v>245</v>
      </c>
      <c r="AU430" s="1" t="s">
        <v>34</v>
      </c>
      <c r="AV430" s="1" t="s">
        <v>470</v>
      </c>
      <c r="AW430" s="1">
        <v>78</v>
      </c>
      <c r="AX430" s="1" t="s">
        <v>470</v>
      </c>
      <c r="AY430" s="1" t="s">
        <v>22</v>
      </c>
      <c r="AZ430" s="1" t="str">
        <f>VLOOKUP(AY430,Legende!$A$5:$B$6,2,FALSE)</f>
        <v>getrennte Abfertigung, länger als 90 Min</v>
      </c>
      <c r="BA430" s="1" t="s">
        <v>41</v>
      </c>
      <c r="BB430" s="1">
        <v>17</v>
      </c>
      <c r="BC430" s="30" t="s">
        <v>41</v>
      </c>
      <c r="BD430">
        <v>3</v>
      </c>
      <c r="BE430" s="1" t="str">
        <f>VLOOKUP(BD430,Legende!$A$10:$B$16,2,FALSE)</f>
        <v>Mittwoch</v>
      </c>
    </row>
    <row r="431" spans="1:57" x14ac:dyDescent="0.25">
      <c r="A431" s="1" t="s">
        <v>1747</v>
      </c>
      <c r="B431" s="1" t="s">
        <v>1748</v>
      </c>
      <c r="C431" s="1" t="s">
        <v>4420</v>
      </c>
      <c r="D431" s="1" t="s">
        <v>1749</v>
      </c>
      <c r="E431" s="1" t="s">
        <v>17</v>
      </c>
      <c r="F431" s="1" t="s">
        <v>399</v>
      </c>
      <c r="G431" s="1" t="s">
        <v>285</v>
      </c>
      <c r="H431" s="3">
        <v>83</v>
      </c>
      <c r="I431" s="1" t="s">
        <v>235</v>
      </c>
      <c r="J431" s="4">
        <v>200</v>
      </c>
      <c r="K431" s="1" t="s">
        <v>23</v>
      </c>
      <c r="L431" s="1" t="s">
        <v>24</v>
      </c>
      <c r="M431" s="32" t="s">
        <v>4421</v>
      </c>
      <c r="N431" s="2">
        <v>45846</v>
      </c>
      <c r="O431" s="5">
        <v>0.89583333333333004</v>
      </c>
      <c r="P431" s="2">
        <v>45846</v>
      </c>
      <c r="Q431" s="5">
        <v>0.89583333333333004</v>
      </c>
      <c r="R431" s="2">
        <v>45846</v>
      </c>
      <c r="S431" s="5">
        <v>0.89305555555556004</v>
      </c>
      <c r="T431" s="1" t="s">
        <v>237</v>
      </c>
      <c r="U431" s="1" t="s">
        <v>299</v>
      </c>
      <c r="V431" s="1" t="str">
        <f>VLOOKUP(U431,Flughäfen!A:F,6,FALSE)</f>
        <v>München</v>
      </c>
      <c r="W431" s="1" t="s">
        <v>27</v>
      </c>
      <c r="X431" s="1" t="s">
        <v>255</v>
      </c>
      <c r="Y431" s="1" t="s">
        <v>29</v>
      </c>
      <c r="Z431" s="1">
        <v>156</v>
      </c>
      <c r="AA431" s="1">
        <v>156</v>
      </c>
      <c r="AB431" s="1">
        <v>156</v>
      </c>
      <c r="AC431" s="1" t="s">
        <v>22</v>
      </c>
      <c r="AD431" s="1" t="str">
        <f>VLOOKUP(AC431,Legende!$A$5:$B$6,2,FALSE)</f>
        <v>getrennte Abfertigung, länger als 90 Min</v>
      </c>
      <c r="AE431" s="1" t="s">
        <v>63</v>
      </c>
      <c r="AF431" s="6">
        <v>2</v>
      </c>
      <c r="AG431" s="6" t="str">
        <f>VLOOKUP(AF431,Legende!$A$10:$B$16,2,FALSE)</f>
        <v>Dienstag</v>
      </c>
      <c r="AH431" s="2">
        <v>45847</v>
      </c>
      <c r="AI431" s="5">
        <v>0.25694444444443998</v>
      </c>
      <c r="AJ431" s="2">
        <v>45847</v>
      </c>
      <c r="AK431" s="5">
        <v>0.25902777777778002</v>
      </c>
      <c r="AL431" s="2">
        <v>45847</v>
      </c>
      <c r="AM431" s="5">
        <v>0.26736111111110999</v>
      </c>
      <c r="AN431" s="1" t="s">
        <v>237</v>
      </c>
      <c r="AO431" s="1" t="str">
        <f>VLOOKUP(AN431,Verkehrsarten!$A:$B,2,FALSE)</f>
        <v>Linienflug</v>
      </c>
      <c r="AP431" s="1" t="s">
        <v>299</v>
      </c>
      <c r="AQ431" s="1" t="s">
        <v>27</v>
      </c>
      <c r="AR431" s="1" t="s">
        <v>255</v>
      </c>
      <c r="AS431" s="1" t="s">
        <v>306</v>
      </c>
      <c r="AT431" s="1" t="s">
        <v>259</v>
      </c>
      <c r="AU431" s="1" t="s">
        <v>34</v>
      </c>
      <c r="AV431" s="1" t="s">
        <v>1750</v>
      </c>
      <c r="AW431" s="1">
        <v>190</v>
      </c>
      <c r="AX431" s="1" t="s">
        <v>1750</v>
      </c>
      <c r="AY431" s="1" t="s">
        <v>22</v>
      </c>
      <c r="AZ431" s="1" t="str">
        <f>VLOOKUP(AY431,Legende!$A$5:$B$6,2,FALSE)</f>
        <v>getrennte Abfertigung, länger als 90 Min</v>
      </c>
      <c r="BA431" s="1" t="s">
        <v>35</v>
      </c>
      <c r="BB431" s="1">
        <v>103</v>
      </c>
      <c r="BC431" s="30" t="s">
        <v>63</v>
      </c>
      <c r="BD431">
        <v>3</v>
      </c>
      <c r="BE431" s="1" t="str">
        <f>VLOOKUP(BD431,Legende!$A$10:$B$16,2,FALSE)</f>
        <v>Mittwoch</v>
      </c>
    </row>
    <row r="432" spans="1:57" x14ac:dyDescent="0.25">
      <c r="A432" s="1" t="s">
        <v>1751</v>
      </c>
      <c r="B432" s="1" t="s">
        <v>1752</v>
      </c>
      <c r="C432" s="1" t="s">
        <v>4420</v>
      </c>
      <c r="D432" s="1" t="s">
        <v>1753</v>
      </c>
      <c r="E432" s="1" t="s">
        <v>17</v>
      </c>
      <c r="F432" s="1" t="s">
        <v>284</v>
      </c>
      <c r="G432" s="1" t="s">
        <v>234</v>
      </c>
      <c r="H432" s="3">
        <v>74</v>
      </c>
      <c r="I432" s="1" t="s">
        <v>286</v>
      </c>
      <c r="J432" s="4">
        <v>180</v>
      </c>
      <c r="K432" s="1" t="s">
        <v>23</v>
      </c>
      <c r="L432" s="1" t="s">
        <v>17</v>
      </c>
      <c r="M432" s="32" t="s">
        <v>4421</v>
      </c>
      <c r="N432" s="2">
        <v>45846</v>
      </c>
      <c r="O432" s="5">
        <v>0.85416666666666996</v>
      </c>
      <c r="P432" s="2">
        <v>45846</v>
      </c>
      <c r="Q432" s="5">
        <v>0.90694444444444</v>
      </c>
      <c r="R432" s="2">
        <v>45846</v>
      </c>
      <c r="S432" s="5">
        <v>0.90277777777778001</v>
      </c>
      <c r="T432" s="1" t="s">
        <v>237</v>
      </c>
      <c r="U432" s="1" t="s">
        <v>299</v>
      </c>
      <c r="V432" s="1" t="str">
        <f>VLOOKUP(U432,Flughäfen!A:F,6,FALSE)</f>
        <v>München</v>
      </c>
      <c r="W432" s="1" t="s">
        <v>27</v>
      </c>
      <c r="X432" s="1" t="s">
        <v>337</v>
      </c>
      <c r="Y432" s="1" t="s">
        <v>29</v>
      </c>
      <c r="Z432" s="1">
        <v>129</v>
      </c>
      <c r="AA432" s="1">
        <v>129</v>
      </c>
      <c r="AB432" s="1">
        <v>129</v>
      </c>
      <c r="AC432" s="1" t="s">
        <v>482</v>
      </c>
      <c r="AD432" s="1" t="str">
        <f>VLOOKUP(AC432,Legende!$A$5:$B$6,2,FALSE)</f>
        <v>Abfertigung innerhalb 90 Min</v>
      </c>
      <c r="AE432" s="1" t="s">
        <v>63</v>
      </c>
      <c r="AF432" s="6">
        <v>2</v>
      </c>
      <c r="AG432" s="6" t="str">
        <f>VLOOKUP(AF432,Legende!$A$10:$B$16,2,FALSE)</f>
        <v>Dienstag</v>
      </c>
      <c r="AH432" s="2">
        <v>45846</v>
      </c>
      <c r="AI432" s="5">
        <v>0.88541666666666996</v>
      </c>
      <c r="AJ432" s="2">
        <v>45846</v>
      </c>
      <c r="AK432" s="5">
        <v>0.93402777777778001</v>
      </c>
      <c r="AL432" s="2">
        <v>45846</v>
      </c>
      <c r="AM432" s="5">
        <v>0.94027777777777999</v>
      </c>
      <c r="AN432" s="1" t="s">
        <v>237</v>
      </c>
      <c r="AO432" s="1" t="str">
        <f>VLOOKUP(AN432,Verkehrsarten!$A:$B,2,FALSE)</f>
        <v>Linienflug</v>
      </c>
      <c r="AP432" s="1" t="s">
        <v>299</v>
      </c>
      <c r="AQ432" s="1" t="s">
        <v>27</v>
      </c>
      <c r="AR432" s="1" t="s">
        <v>337</v>
      </c>
      <c r="AS432" s="1" t="s">
        <v>339</v>
      </c>
      <c r="AT432" s="1" t="s">
        <v>259</v>
      </c>
      <c r="AU432" s="1" t="s">
        <v>34</v>
      </c>
      <c r="AV432" s="1" t="s">
        <v>964</v>
      </c>
      <c r="AW432" s="1">
        <v>43</v>
      </c>
      <c r="AX432" s="1" t="s">
        <v>964</v>
      </c>
      <c r="AY432" s="1" t="s">
        <v>482</v>
      </c>
      <c r="AZ432" s="1" t="str">
        <f>VLOOKUP(AY432,Legende!$A$5:$B$6,2,FALSE)</f>
        <v>Abfertigung innerhalb 90 Min</v>
      </c>
      <c r="BA432" s="1" t="s">
        <v>35</v>
      </c>
      <c r="BB432" s="1">
        <v>11</v>
      </c>
      <c r="BC432" s="30" t="s">
        <v>63</v>
      </c>
      <c r="BD432">
        <v>2</v>
      </c>
      <c r="BE432" s="1" t="str">
        <f>VLOOKUP(BD432,Legende!$A$10:$B$16,2,FALSE)</f>
        <v>Dienstag</v>
      </c>
    </row>
    <row r="433" spans="1:57" x14ac:dyDescent="0.25">
      <c r="A433" s="1" t="s">
        <v>1754</v>
      </c>
      <c r="B433" s="1" t="s">
        <v>439</v>
      </c>
      <c r="C433" s="1" t="s">
        <v>4420</v>
      </c>
      <c r="D433" s="1" t="s">
        <v>1755</v>
      </c>
      <c r="E433" s="1" t="s">
        <v>17</v>
      </c>
      <c r="F433" s="1" t="s">
        <v>284</v>
      </c>
      <c r="G433" s="1" t="s">
        <v>285</v>
      </c>
      <c r="H433" s="3">
        <v>77</v>
      </c>
      <c r="I433" s="1" t="s">
        <v>286</v>
      </c>
      <c r="J433" s="4">
        <v>180</v>
      </c>
      <c r="K433" s="1" t="s">
        <v>23</v>
      </c>
      <c r="L433" s="1" t="s">
        <v>24</v>
      </c>
      <c r="M433" s="1" t="s">
        <v>17</v>
      </c>
      <c r="N433" s="2">
        <v>45846</v>
      </c>
      <c r="O433" s="5">
        <v>0.88888888888888995</v>
      </c>
      <c r="P433" s="2">
        <v>45846</v>
      </c>
      <c r="Q433" s="5">
        <v>0.90972222222221999</v>
      </c>
      <c r="R433" s="2">
        <v>45846</v>
      </c>
      <c r="S433" s="5">
        <v>0.90625</v>
      </c>
      <c r="T433" s="1" t="s">
        <v>237</v>
      </c>
      <c r="U433" s="1" t="s">
        <v>1506</v>
      </c>
      <c r="V433" s="1" t="str">
        <f>VLOOKUP(U433,Flughäfen!A:F,6,FALSE)</f>
        <v>Catania</v>
      </c>
      <c r="W433" s="1" t="s">
        <v>44</v>
      </c>
      <c r="X433" s="1" t="s">
        <v>287</v>
      </c>
      <c r="Y433" s="1" t="s">
        <v>29</v>
      </c>
      <c r="Z433" s="1">
        <v>140</v>
      </c>
      <c r="AA433" s="1">
        <v>140</v>
      </c>
      <c r="AB433" s="1">
        <v>140</v>
      </c>
      <c r="AC433" s="1" t="s">
        <v>22</v>
      </c>
      <c r="AD433" s="1" t="str">
        <f>VLOOKUP(AC433,Legende!$A$5:$B$6,2,FALSE)</f>
        <v>getrennte Abfertigung, länger als 90 Min</v>
      </c>
      <c r="AE433" s="1" t="s">
        <v>41</v>
      </c>
      <c r="AF433" s="6">
        <v>2</v>
      </c>
      <c r="AG433" s="6" t="str">
        <f>VLOOKUP(AF433,Legende!$A$10:$B$16,2,FALSE)</f>
        <v>Dienstag</v>
      </c>
      <c r="AH433" s="2">
        <v>45847</v>
      </c>
      <c r="AI433" s="5">
        <v>0.73611111111111005</v>
      </c>
      <c r="AJ433" s="2">
        <v>45847</v>
      </c>
      <c r="AK433" s="5">
        <v>0.73611111111111005</v>
      </c>
      <c r="AL433" s="2">
        <v>45847</v>
      </c>
      <c r="AM433" s="5">
        <v>0.74097222222222003</v>
      </c>
      <c r="AN433" s="1" t="s">
        <v>237</v>
      </c>
      <c r="AO433" s="1" t="str">
        <f>VLOOKUP(AN433,Verkehrsarten!$A:$B,2,FALSE)</f>
        <v>Linienflug</v>
      </c>
      <c r="AP433" s="1" t="s">
        <v>441</v>
      </c>
      <c r="AQ433" s="1" t="s">
        <v>44</v>
      </c>
      <c r="AR433" s="1" t="s">
        <v>346</v>
      </c>
      <c r="AS433" s="1" t="s">
        <v>349</v>
      </c>
      <c r="AT433" s="1" t="s">
        <v>245</v>
      </c>
      <c r="AU433" s="1" t="s">
        <v>34</v>
      </c>
      <c r="AV433" s="1" t="s">
        <v>276</v>
      </c>
      <c r="AW433" s="1">
        <v>153</v>
      </c>
      <c r="AX433" s="1" t="s">
        <v>276</v>
      </c>
      <c r="AY433" s="1" t="s">
        <v>22</v>
      </c>
      <c r="AZ433" s="1" t="str">
        <f>VLOOKUP(AY433,Legende!$A$5:$B$6,2,FALSE)</f>
        <v>getrennte Abfertigung, länger als 90 Min</v>
      </c>
      <c r="BA433" s="1" t="s">
        <v>41</v>
      </c>
      <c r="BB433" s="1">
        <v>55</v>
      </c>
      <c r="BC433" s="30" t="s">
        <v>41</v>
      </c>
      <c r="BD433">
        <v>3</v>
      </c>
      <c r="BE433" s="1" t="str">
        <f>VLOOKUP(BD433,Legende!$A$10:$B$16,2,FALSE)</f>
        <v>Mittwoch</v>
      </c>
    </row>
    <row r="434" spans="1:57" x14ac:dyDescent="0.25">
      <c r="A434" s="1" t="s">
        <v>1756</v>
      </c>
      <c r="B434" s="1" t="s">
        <v>343</v>
      </c>
      <c r="C434" s="1" t="s">
        <v>4420</v>
      </c>
      <c r="D434" s="1" t="s">
        <v>1757</v>
      </c>
      <c r="E434" s="1" t="s">
        <v>17</v>
      </c>
      <c r="F434" s="1" t="s">
        <v>251</v>
      </c>
      <c r="G434" s="1" t="s">
        <v>252</v>
      </c>
      <c r="H434" s="3">
        <v>68</v>
      </c>
      <c r="I434" s="1" t="s">
        <v>253</v>
      </c>
      <c r="J434" s="4">
        <v>150</v>
      </c>
      <c r="K434" s="1" t="s">
        <v>23</v>
      </c>
      <c r="L434" s="1" t="s">
        <v>24</v>
      </c>
      <c r="M434" s="1" t="s">
        <v>17</v>
      </c>
      <c r="N434" s="2">
        <v>45846</v>
      </c>
      <c r="O434" s="5">
        <v>0.91666666666666996</v>
      </c>
      <c r="P434" s="2">
        <v>45846</v>
      </c>
      <c r="Q434" s="5">
        <v>0.91111111111110998</v>
      </c>
      <c r="R434" s="2">
        <v>45846</v>
      </c>
      <c r="S434" s="5">
        <v>0.90833333333333</v>
      </c>
      <c r="T434" s="1" t="s">
        <v>237</v>
      </c>
      <c r="U434" s="1" t="s">
        <v>377</v>
      </c>
      <c r="V434" s="1" t="str">
        <f>VLOOKUP(U434,Flughäfen!A:F,6,FALSE)</f>
        <v>Zürich</v>
      </c>
      <c r="W434" s="1" t="s">
        <v>44</v>
      </c>
      <c r="X434" s="1" t="s">
        <v>290</v>
      </c>
      <c r="Y434" s="1" t="s">
        <v>29</v>
      </c>
      <c r="Z434" s="1">
        <v>80</v>
      </c>
      <c r="AA434" s="1">
        <v>80</v>
      </c>
      <c r="AB434" s="1">
        <v>80</v>
      </c>
      <c r="AC434" s="1" t="s">
        <v>22</v>
      </c>
      <c r="AD434" s="1" t="str">
        <f>VLOOKUP(AC434,Legende!$A$5:$B$6,2,FALSE)</f>
        <v>getrennte Abfertigung, länger als 90 Min</v>
      </c>
      <c r="AE434" s="1" t="s">
        <v>41</v>
      </c>
      <c r="AF434" s="6">
        <v>2</v>
      </c>
      <c r="AG434" s="6" t="str">
        <f>VLOOKUP(AF434,Legende!$A$10:$B$16,2,FALSE)</f>
        <v>Dienstag</v>
      </c>
      <c r="AH434" s="2">
        <v>45847</v>
      </c>
      <c r="AI434" s="5">
        <v>0.25</v>
      </c>
      <c r="AJ434" s="2">
        <v>45847</v>
      </c>
      <c r="AK434" s="5">
        <v>0.27500000000000002</v>
      </c>
      <c r="AL434" s="2">
        <v>45847</v>
      </c>
      <c r="AM434" s="5">
        <v>0.28402777777777999</v>
      </c>
      <c r="AN434" s="1" t="s">
        <v>237</v>
      </c>
      <c r="AO434" s="1" t="str">
        <f>VLOOKUP(AN434,Verkehrsarten!$A:$B,2,FALSE)</f>
        <v>Linienflug</v>
      </c>
      <c r="AP434" s="1" t="s">
        <v>1758</v>
      </c>
      <c r="AQ434" s="1" t="s">
        <v>15</v>
      </c>
      <c r="AR434" s="1" t="s">
        <v>290</v>
      </c>
      <c r="AS434" s="1" t="s">
        <v>291</v>
      </c>
      <c r="AT434" s="1" t="s">
        <v>1401</v>
      </c>
      <c r="AU434" s="1" t="s">
        <v>34</v>
      </c>
      <c r="AV434" s="1" t="s">
        <v>891</v>
      </c>
      <c r="AW434" s="1">
        <v>149</v>
      </c>
      <c r="AX434" s="1" t="s">
        <v>891</v>
      </c>
      <c r="AY434" s="1" t="s">
        <v>22</v>
      </c>
      <c r="AZ434" s="1" t="str">
        <f>VLOOKUP(AY434,Legende!$A$5:$B$6,2,FALSE)</f>
        <v>getrennte Abfertigung, länger als 90 Min</v>
      </c>
      <c r="BA434" s="1" t="s">
        <v>41</v>
      </c>
      <c r="BB434" s="1">
        <v>111</v>
      </c>
      <c r="BC434" s="30" t="s">
        <v>41</v>
      </c>
      <c r="BD434">
        <v>3</v>
      </c>
      <c r="BE434" s="1" t="str">
        <f>VLOOKUP(BD434,Legende!$A$10:$B$16,2,FALSE)</f>
        <v>Mittwoch</v>
      </c>
    </row>
    <row r="435" spans="1:57" x14ac:dyDescent="0.25">
      <c r="A435" s="1" t="s">
        <v>1759</v>
      </c>
      <c r="B435" s="1" t="s">
        <v>773</v>
      </c>
      <c r="C435" s="1" t="s">
        <v>4420</v>
      </c>
      <c r="D435" s="1" t="s">
        <v>1760</v>
      </c>
      <c r="E435" s="1" t="s">
        <v>17</v>
      </c>
      <c r="F435" s="1" t="s">
        <v>284</v>
      </c>
      <c r="G435" s="1" t="s">
        <v>234</v>
      </c>
      <c r="H435" s="3">
        <v>77</v>
      </c>
      <c r="I435" s="1" t="s">
        <v>286</v>
      </c>
      <c r="J435" s="4">
        <v>180</v>
      </c>
      <c r="K435" s="1" t="s">
        <v>23</v>
      </c>
      <c r="L435" s="1" t="s">
        <v>24</v>
      </c>
      <c r="M435" s="1" t="s">
        <v>17</v>
      </c>
      <c r="N435" s="2">
        <v>45846</v>
      </c>
      <c r="O435" s="5">
        <v>0.90972222222221999</v>
      </c>
      <c r="P435" s="2">
        <v>45846</v>
      </c>
      <c r="Q435" s="5">
        <v>0.91388888888888997</v>
      </c>
      <c r="R435" s="2">
        <v>45846</v>
      </c>
      <c r="S435" s="5">
        <v>0.91041666666666998</v>
      </c>
      <c r="T435" s="1" t="s">
        <v>237</v>
      </c>
      <c r="U435" s="1" t="s">
        <v>843</v>
      </c>
      <c r="V435" s="1" t="str">
        <f>VLOOKUP(U435,Flughäfen!A:F,6,FALSE)</f>
        <v>Salzburg</v>
      </c>
      <c r="W435" s="1" t="s">
        <v>44</v>
      </c>
      <c r="X435" s="1" t="s">
        <v>123</v>
      </c>
      <c r="Y435" s="1" t="s">
        <v>29</v>
      </c>
      <c r="Z435" s="1">
        <v>102</v>
      </c>
      <c r="AA435" s="1">
        <v>102</v>
      </c>
      <c r="AB435" s="1">
        <v>102</v>
      </c>
      <c r="AC435" s="1" t="s">
        <v>22</v>
      </c>
      <c r="AD435" s="1" t="str">
        <f>VLOOKUP(AC435,Legende!$A$5:$B$6,2,FALSE)</f>
        <v>getrennte Abfertigung, länger als 90 Min</v>
      </c>
      <c r="AE435" s="1" t="s">
        <v>41</v>
      </c>
      <c r="AF435" s="6">
        <v>2</v>
      </c>
      <c r="AG435" s="6" t="str">
        <f>VLOOKUP(AF435,Legende!$A$10:$B$16,2,FALSE)</f>
        <v>Dienstag</v>
      </c>
      <c r="AH435" s="2">
        <v>45847</v>
      </c>
      <c r="AI435" s="5">
        <v>0.26388888888889001</v>
      </c>
      <c r="AJ435" s="2">
        <v>45847</v>
      </c>
      <c r="AK435" s="5">
        <v>0.25833333333332997</v>
      </c>
      <c r="AL435" s="2">
        <v>45847</v>
      </c>
      <c r="AM435" s="5">
        <v>0.26388888888889001</v>
      </c>
      <c r="AN435" s="1" t="s">
        <v>237</v>
      </c>
      <c r="AO435" s="1" t="str">
        <f>VLOOKUP(AN435,Verkehrsarten!$A:$B,2,FALSE)</f>
        <v>Linienflug</v>
      </c>
      <c r="AP435" s="1" t="s">
        <v>348</v>
      </c>
      <c r="AQ435" s="1" t="s">
        <v>27</v>
      </c>
      <c r="AR435" s="1" t="s">
        <v>123</v>
      </c>
      <c r="AS435" s="1" t="s">
        <v>443</v>
      </c>
      <c r="AT435" s="1" t="s">
        <v>245</v>
      </c>
      <c r="AU435" s="1" t="s">
        <v>34</v>
      </c>
      <c r="AV435" s="1" t="s">
        <v>539</v>
      </c>
      <c r="AW435" s="1">
        <v>69</v>
      </c>
      <c r="AX435" s="1" t="s">
        <v>539</v>
      </c>
      <c r="AY435" s="1" t="s">
        <v>22</v>
      </c>
      <c r="AZ435" s="1" t="str">
        <f>VLOOKUP(AY435,Legende!$A$5:$B$6,2,FALSE)</f>
        <v>getrennte Abfertigung, länger als 90 Min</v>
      </c>
      <c r="BA435" s="1" t="s">
        <v>63</v>
      </c>
      <c r="BB435" s="1">
        <v>12</v>
      </c>
      <c r="BC435" s="30" t="s">
        <v>41</v>
      </c>
      <c r="BD435">
        <v>3</v>
      </c>
      <c r="BE435" s="1" t="str">
        <f>VLOOKUP(BD435,Legende!$A$10:$B$16,2,FALSE)</f>
        <v>Mittwoch</v>
      </c>
    </row>
    <row r="436" spans="1:57" x14ac:dyDescent="0.25">
      <c r="A436" s="1" t="s">
        <v>1761</v>
      </c>
      <c r="B436" s="1" t="s">
        <v>431</v>
      </c>
      <c r="C436" s="1" t="s">
        <v>4420</v>
      </c>
      <c r="D436" s="1" t="s">
        <v>1762</v>
      </c>
      <c r="E436" s="1" t="s">
        <v>17</v>
      </c>
      <c r="F436" s="1" t="s">
        <v>433</v>
      </c>
      <c r="G436" s="1" t="s">
        <v>434</v>
      </c>
      <c r="H436" s="3">
        <v>69</v>
      </c>
      <c r="I436" s="1" t="s">
        <v>435</v>
      </c>
      <c r="J436" s="4">
        <v>171</v>
      </c>
      <c r="K436" s="1" t="s">
        <v>23</v>
      </c>
      <c r="L436" s="1" t="s">
        <v>24</v>
      </c>
      <c r="M436" s="1" t="s">
        <v>17</v>
      </c>
      <c r="N436" s="2">
        <v>45846</v>
      </c>
      <c r="O436" s="5">
        <v>0.90972222222221999</v>
      </c>
      <c r="P436" s="2">
        <v>45846</v>
      </c>
      <c r="Q436" s="5">
        <v>0.91388888888888997</v>
      </c>
      <c r="R436" s="2">
        <v>45846</v>
      </c>
      <c r="S436" s="5">
        <v>0.91111111111110998</v>
      </c>
      <c r="T436" s="1" t="s">
        <v>237</v>
      </c>
      <c r="U436" s="1" t="s">
        <v>218</v>
      </c>
      <c r="V436" s="1" t="str">
        <f>VLOOKUP(U436,Flughäfen!A:F,6,FALSE)</f>
        <v>Amsterdam</v>
      </c>
      <c r="W436" s="1" t="s">
        <v>44</v>
      </c>
      <c r="X436" s="1" t="s">
        <v>357</v>
      </c>
      <c r="Y436" s="1" t="s">
        <v>29</v>
      </c>
      <c r="Z436" s="1">
        <v>170</v>
      </c>
      <c r="AA436" s="1">
        <v>170</v>
      </c>
      <c r="AB436" s="1">
        <v>170</v>
      </c>
      <c r="AC436" s="1" t="s">
        <v>22</v>
      </c>
      <c r="AD436" s="1" t="str">
        <f>VLOOKUP(AC436,Legende!$A$5:$B$6,2,FALSE)</f>
        <v>getrennte Abfertigung, länger als 90 Min</v>
      </c>
      <c r="AE436" s="1" t="s">
        <v>63</v>
      </c>
      <c r="AF436" s="6">
        <v>2</v>
      </c>
      <c r="AG436" s="6" t="str">
        <f>VLOOKUP(AF436,Legende!$A$10:$B$16,2,FALSE)</f>
        <v>Dienstag</v>
      </c>
      <c r="AH436" s="2">
        <v>45847</v>
      </c>
      <c r="AI436" s="5">
        <v>0.25694444444443998</v>
      </c>
      <c r="AJ436" s="2">
        <v>45847</v>
      </c>
      <c r="AK436" s="5">
        <v>0.25624999999999998</v>
      </c>
      <c r="AL436" s="2">
        <v>45847</v>
      </c>
      <c r="AM436" s="5">
        <v>0.26180555555556001</v>
      </c>
      <c r="AN436" s="1" t="s">
        <v>237</v>
      </c>
      <c r="AO436" s="1" t="str">
        <f>VLOOKUP(AN436,Verkehrsarten!$A:$B,2,FALSE)</f>
        <v>Linienflug</v>
      </c>
      <c r="AP436" s="1" t="s">
        <v>218</v>
      </c>
      <c r="AQ436" s="1" t="s">
        <v>44</v>
      </c>
      <c r="AR436" s="1" t="s">
        <v>357</v>
      </c>
      <c r="AS436" s="1" t="s">
        <v>358</v>
      </c>
      <c r="AT436" s="1" t="s">
        <v>177</v>
      </c>
      <c r="AU436" s="1" t="s">
        <v>34</v>
      </c>
      <c r="AV436" s="1" t="s">
        <v>620</v>
      </c>
      <c r="AW436" s="1">
        <v>130</v>
      </c>
      <c r="AX436" s="1" t="s">
        <v>620</v>
      </c>
      <c r="AY436" s="1" t="s">
        <v>22</v>
      </c>
      <c r="AZ436" s="1" t="str">
        <f>VLOOKUP(AY436,Legende!$A$5:$B$6,2,FALSE)</f>
        <v>getrennte Abfertigung, länger als 90 Min</v>
      </c>
      <c r="BA436" s="1" t="s">
        <v>35</v>
      </c>
      <c r="BB436" s="1">
        <v>79</v>
      </c>
      <c r="BC436" s="30" t="s">
        <v>63</v>
      </c>
      <c r="BD436">
        <v>3</v>
      </c>
      <c r="BE436" s="1" t="str">
        <f>VLOOKUP(BD436,Legende!$A$10:$B$16,2,FALSE)</f>
        <v>Mittwoch</v>
      </c>
    </row>
    <row r="437" spans="1:57" x14ac:dyDescent="0.25">
      <c r="A437" s="1" t="s">
        <v>1763</v>
      </c>
      <c r="B437" s="1" t="s">
        <v>308</v>
      </c>
      <c r="C437" s="1" t="s">
        <v>4420</v>
      </c>
      <c r="D437" s="1" t="s">
        <v>1764</v>
      </c>
      <c r="E437" s="1" t="s">
        <v>17</v>
      </c>
      <c r="F437" s="1" t="s">
        <v>284</v>
      </c>
      <c r="G437" s="1" t="s">
        <v>285</v>
      </c>
      <c r="H437" s="3">
        <v>77</v>
      </c>
      <c r="I437" s="1" t="s">
        <v>286</v>
      </c>
      <c r="J437" s="4">
        <v>180</v>
      </c>
      <c r="K437" s="1" t="s">
        <v>23</v>
      </c>
      <c r="L437" s="1" t="s">
        <v>24</v>
      </c>
      <c r="M437" s="1" t="s">
        <v>17</v>
      </c>
      <c r="N437" s="2">
        <v>45846</v>
      </c>
      <c r="O437" s="5">
        <v>0.91666666666666996</v>
      </c>
      <c r="P437" s="2">
        <v>45846</v>
      </c>
      <c r="Q437" s="5">
        <v>0.91736111111110996</v>
      </c>
      <c r="R437" s="2">
        <v>45846</v>
      </c>
      <c r="S437" s="5">
        <v>0.91319444444443998</v>
      </c>
      <c r="T437" s="1" t="s">
        <v>237</v>
      </c>
      <c r="U437" s="1" t="s">
        <v>441</v>
      </c>
      <c r="V437" s="1" t="str">
        <f>VLOOKUP(U437,Flughäfen!A:F,6,FALSE)</f>
        <v>Mailand/Malpensa</v>
      </c>
      <c r="W437" s="1" t="s">
        <v>44</v>
      </c>
      <c r="X437" s="1" t="s">
        <v>371</v>
      </c>
      <c r="Y437" s="1" t="s">
        <v>29</v>
      </c>
      <c r="Z437" s="1">
        <v>124</v>
      </c>
      <c r="AA437" s="1">
        <v>124</v>
      </c>
      <c r="AB437" s="1">
        <v>124</v>
      </c>
      <c r="AC437" s="1" t="s">
        <v>22</v>
      </c>
      <c r="AD437" s="1" t="str">
        <f>VLOOKUP(AC437,Legende!$A$5:$B$6,2,FALSE)</f>
        <v>getrennte Abfertigung, länger als 90 Min</v>
      </c>
      <c r="AE437" s="1" t="s">
        <v>41</v>
      </c>
      <c r="AF437" s="6">
        <v>2</v>
      </c>
      <c r="AG437" s="6" t="str">
        <f>VLOOKUP(AF437,Legende!$A$10:$B$16,2,FALSE)</f>
        <v>Dienstag</v>
      </c>
      <c r="AH437" s="2">
        <v>45847</v>
      </c>
      <c r="AI437" s="5">
        <v>0.25347222222221999</v>
      </c>
      <c r="AJ437" s="2">
        <v>45847</v>
      </c>
      <c r="AK437" s="5">
        <v>0.27777777777778001</v>
      </c>
      <c r="AL437" s="2">
        <v>45847</v>
      </c>
      <c r="AM437" s="5">
        <v>0.28541666666666998</v>
      </c>
      <c r="AN437" s="1" t="s">
        <v>237</v>
      </c>
      <c r="AO437" s="1" t="str">
        <f>VLOOKUP(AN437,Verkehrsarten!$A:$B,2,FALSE)</f>
        <v>Linienflug</v>
      </c>
      <c r="AP437" s="1" t="s">
        <v>356</v>
      </c>
      <c r="AQ437" s="1" t="s">
        <v>44</v>
      </c>
      <c r="AR437" s="1" t="s">
        <v>371</v>
      </c>
      <c r="AS437" s="1" t="s">
        <v>373</v>
      </c>
      <c r="AT437" s="1" t="s">
        <v>245</v>
      </c>
      <c r="AU437" s="1" t="s">
        <v>34</v>
      </c>
      <c r="AV437" s="1" t="s">
        <v>509</v>
      </c>
      <c r="AW437" s="1">
        <v>98</v>
      </c>
      <c r="AX437" s="1" t="s">
        <v>509</v>
      </c>
      <c r="AY437" s="1" t="s">
        <v>22</v>
      </c>
      <c r="AZ437" s="1" t="str">
        <f>VLOOKUP(AY437,Legende!$A$5:$B$6,2,FALSE)</f>
        <v>getrennte Abfertigung, länger als 90 Min</v>
      </c>
      <c r="BA437" s="1" t="s">
        <v>41</v>
      </c>
      <c r="BB437" s="1">
        <v>52</v>
      </c>
      <c r="BC437" s="30" t="s">
        <v>41</v>
      </c>
      <c r="BD437">
        <v>3</v>
      </c>
      <c r="BE437" s="1" t="str">
        <f>VLOOKUP(BD437,Legende!$A$10:$B$16,2,FALSE)</f>
        <v>Mittwoch</v>
      </c>
    </row>
    <row r="438" spans="1:57" x14ac:dyDescent="0.25">
      <c r="A438" s="1" t="s">
        <v>1765</v>
      </c>
      <c r="B438" s="1" t="s">
        <v>1766</v>
      </c>
      <c r="C438" s="1" t="s">
        <v>4420</v>
      </c>
      <c r="D438" s="1" t="s">
        <v>1767</v>
      </c>
      <c r="E438" s="1" t="s">
        <v>17</v>
      </c>
      <c r="F438" s="1" t="s">
        <v>17</v>
      </c>
      <c r="G438" s="1" t="s">
        <v>394</v>
      </c>
      <c r="H438" s="3">
        <v>64</v>
      </c>
      <c r="I438" s="1" t="s">
        <v>395</v>
      </c>
      <c r="J438" s="4">
        <v>160</v>
      </c>
      <c r="K438" s="1" t="s">
        <v>23</v>
      </c>
      <c r="L438" s="1" t="s">
        <v>24</v>
      </c>
      <c r="M438" s="1" t="s">
        <v>17</v>
      </c>
      <c r="N438" s="2">
        <v>45846</v>
      </c>
      <c r="O438" s="5">
        <v>0.91666666666666996</v>
      </c>
      <c r="P438" s="2">
        <v>45846</v>
      </c>
      <c r="Q438" s="5">
        <v>0.91736111111110996</v>
      </c>
      <c r="R438" s="2">
        <v>45846</v>
      </c>
      <c r="S438" s="5">
        <v>0.91458333333332997</v>
      </c>
      <c r="T438" s="1" t="s">
        <v>237</v>
      </c>
      <c r="U438" s="1" t="s">
        <v>311</v>
      </c>
      <c r="V438" s="1" t="str">
        <f>VLOOKUP(U438,Flughäfen!A:F,6,FALSE)</f>
        <v>Paris/Ch.de Gaulle</v>
      </c>
      <c r="W438" s="1" t="s">
        <v>44</v>
      </c>
      <c r="X438" s="1" t="s">
        <v>243</v>
      </c>
      <c r="Y438" s="1" t="s">
        <v>29</v>
      </c>
      <c r="Z438" s="1">
        <v>139</v>
      </c>
      <c r="AA438" s="1">
        <v>139</v>
      </c>
      <c r="AB438" s="1">
        <v>139</v>
      </c>
      <c r="AC438" s="1" t="s">
        <v>22</v>
      </c>
      <c r="AD438" s="1" t="str">
        <f>VLOOKUP(AC438,Legende!$A$5:$B$6,2,FALSE)</f>
        <v>getrennte Abfertigung, länger als 90 Min</v>
      </c>
      <c r="AE438" s="1" t="s">
        <v>63</v>
      </c>
      <c r="AF438" s="6">
        <v>2</v>
      </c>
      <c r="AG438" s="6" t="str">
        <f>VLOOKUP(AF438,Legende!$A$10:$B$16,2,FALSE)</f>
        <v>Dienstag</v>
      </c>
      <c r="AH438" s="2">
        <v>45847</v>
      </c>
      <c r="AI438" s="5">
        <v>0.25</v>
      </c>
      <c r="AJ438" s="2">
        <v>45847</v>
      </c>
      <c r="AK438" s="5">
        <v>0.24861111111111001</v>
      </c>
      <c r="AL438" s="2">
        <v>45847</v>
      </c>
      <c r="AM438" s="5">
        <v>0.25555555555555998</v>
      </c>
      <c r="AN438" s="1" t="s">
        <v>237</v>
      </c>
      <c r="AO438" s="1" t="str">
        <f>VLOOKUP(AN438,Verkehrsarten!$A:$B,2,FALSE)</f>
        <v>Linienflug</v>
      </c>
      <c r="AP438" s="1" t="s">
        <v>311</v>
      </c>
      <c r="AQ438" s="1" t="s">
        <v>44</v>
      </c>
      <c r="AR438" s="1" t="s">
        <v>243</v>
      </c>
      <c r="AS438" s="1" t="s">
        <v>244</v>
      </c>
      <c r="AT438" s="1" t="s">
        <v>177</v>
      </c>
      <c r="AU438" s="1" t="s">
        <v>34</v>
      </c>
      <c r="AV438" s="1" t="s">
        <v>476</v>
      </c>
      <c r="AW438" s="1">
        <v>120</v>
      </c>
      <c r="AX438" s="1" t="s">
        <v>476</v>
      </c>
      <c r="AY438" s="1" t="s">
        <v>22</v>
      </c>
      <c r="AZ438" s="1" t="str">
        <f>VLOOKUP(AY438,Legende!$A$5:$B$6,2,FALSE)</f>
        <v>getrennte Abfertigung, länger als 90 Min</v>
      </c>
      <c r="BA438" s="1" t="s">
        <v>35</v>
      </c>
      <c r="BB438" s="1">
        <v>79</v>
      </c>
      <c r="BC438" s="30" t="s">
        <v>63</v>
      </c>
      <c r="BD438">
        <v>3</v>
      </c>
      <c r="BE438" s="1" t="str">
        <f>VLOOKUP(BD438,Legende!$A$10:$B$16,2,FALSE)</f>
        <v>Mittwoch</v>
      </c>
    </row>
    <row r="439" spans="1:57" x14ac:dyDescent="0.25">
      <c r="A439" s="1" t="s">
        <v>1768</v>
      </c>
      <c r="B439" s="1" t="s">
        <v>1769</v>
      </c>
      <c r="C439" s="1" t="s">
        <v>4420</v>
      </c>
      <c r="D439" s="1" t="s">
        <v>1770</v>
      </c>
      <c r="E439" s="1" t="s">
        <v>17</v>
      </c>
      <c r="F439" s="1" t="s">
        <v>284</v>
      </c>
      <c r="G439" s="1" t="s">
        <v>285</v>
      </c>
      <c r="H439" s="3">
        <v>74</v>
      </c>
      <c r="I439" s="1" t="s">
        <v>286</v>
      </c>
      <c r="J439" s="4">
        <v>174</v>
      </c>
      <c r="K439" s="1" t="s">
        <v>23</v>
      </c>
      <c r="L439" s="1" t="s">
        <v>24</v>
      </c>
      <c r="M439" s="1" t="s">
        <v>17</v>
      </c>
      <c r="N439" s="2">
        <v>45846</v>
      </c>
      <c r="O439" s="5">
        <v>0.92708333333333004</v>
      </c>
      <c r="P439" s="2">
        <v>45846</v>
      </c>
      <c r="Q439" s="5">
        <v>0.91944444444443996</v>
      </c>
      <c r="R439" s="2">
        <v>45846</v>
      </c>
      <c r="S439" s="5">
        <v>0.91597222222221997</v>
      </c>
      <c r="T439" s="1" t="s">
        <v>237</v>
      </c>
      <c r="U439" s="1" t="s">
        <v>477</v>
      </c>
      <c r="V439" s="1" t="str">
        <f>VLOOKUP(U439,Flughäfen!A:F,6,FALSE)</f>
        <v>Wien</v>
      </c>
      <c r="W439" s="1" t="s">
        <v>44</v>
      </c>
      <c r="X439" s="1" t="s">
        <v>857</v>
      </c>
      <c r="Y439" s="1" t="s">
        <v>29</v>
      </c>
      <c r="Z439" s="1">
        <v>48</v>
      </c>
      <c r="AA439" s="1">
        <v>48</v>
      </c>
      <c r="AB439" s="1">
        <v>48</v>
      </c>
      <c r="AC439" s="1" t="s">
        <v>22</v>
      </c>
      <c r="AD439" s="1" t="str">
        <f>VLOOKUP(AC439,Legende!$A$5:$B$6,2,FALSE)</f>
        <v>getrennte Abfertigung, länger als 90 Min</v>
      </c>
      <c r="AE439" s="1" t="s">
        <v>63</v>
      </c>
      <c r="AF439" s="6">
        <v>2</v>
      </c>
      <c r="AG439" s="6" t="str">
        <f>VLOOKUP(AF439,Legende!$A$10:$B$16,2,FALSE)</f>
        <v>Dienstag</v>
      </c>
      <c r="AH439" s="2">
        <v>45847</v>
      </c>
      <c r="AI439" s="5">
        <v>0.3125</v>
      </c>
      <c r="AJ439" s="2">
        <v>45847</v>
      </c>
      <c r="AK439" s="5">
        <v>0.31041666666667</v>
      </c>
      <c r="AL439" s="2">
        <v>45847</v>
      </c>
      <c r="AM439" s="5">
        <v>0.31527777777777999</v>
      </c>
      <c r="AN439" s="1" t="s">
        <v>237</v>
      </c>
      <c r="AO439" s="1" t="str">
        <f>VLOOKUP(AN439,Verkehrsarten!$A:$B,2,FALSE)</f>
        <v>Linienflug</v>
      </c>
      <c r="AP439" s="1" t="s">
        <v>477</v>
      </c>
      <c r="AQ439" s="1" t="s">
        <v>44</v>
      </c>
      <c r="AR439" s="1" t="s">
        <v>857</v>
      </c>
      <c r="AS439" s="1" t="s">
        <v>657</v>
      </c>
      <c r="AT439" s="1" t="s">
        <v>259</v>
      </c>
      <c r="AU439" s="1" t="s">
        <v>34</v>
      </c>
      <c r="AV439" s="1" t="s">
        <v>612</v>
      </c>
      <c r="AW439" s="1">
        <v>99</v>
      </c>
      <c r="AX439" s="1" t="s">
        <v>612</v>
      </c>
      <c r="AY439" s="1" t="s">
        <v>22</v>
      </c>
      <c r="AZ439" s="1" t="str">
        <f>VLOOKUP(AY439,Legende!$A$5:$B$6,2,FALSE)</f>
        <v>getrennte Abfertigung, länger als 90 Min</v>
      </c>
      <c r="BA439" s="1" t="s">
        <v>63</v>
      </c>
      <c r="BB439" s="1">
        <v>45</v>
      </c>
      <c r="BC439" s="30" t="s">
        <v>63</v>
      </c>
      <c r="BD439">
        <v>3</v>
      </c>
      <c r="BE439" s="1" t="str">
        <f>VLOOKUP(BD439,Legende!$A$10:$B$16,2,FALSE)</f>
        <v>Mittwoch</v>
      </c>
    </row>
    <row r="440" spans="1:57" x14ac:dyDescent="0.25">
      <c r="A440" s="1" t="s">
        <v>1771</v>
      </c>
      <c r="B440" s="1" t="s">
        <v>1772</v>
      </c>
      <c r="C440" s="1" t="s">
        <v>4420</v>
      </c>
      <c r="D440" s="1" t="s">
        <v>1773</v>
      </c>
      <c r="E440" s="1" t="s">
        <v>17</v>
      </c>
      <c r="F440" s="1" t="s">
        <v>327</v>
      </c>
      <c r="G440" s="1" t="s">
        <v>17</v>
      </c>
      <c r="H440" s="3">
        <v>53</v>
      </c>
      <c r="I440" s="1" t="s">
        <v>327</v>
      </c>
      <c r="J440" s="4">
        <v>118</v>
      </c>
      <c r="K440" s="1" t="s">
        <v>23</v>
      </c>
      <c r="L440" s="1" t="s">
        <v>24</v>
      </c>
      <c r="M440" s="1" t="s">
        <v>17</v>
      </c>
      <c r="N440" s="2">
        <v>45846</v>
      </c>
      <c r="O440" s="5">
        <v>0.92361111111111005</v>
      </c>
      <c r="P440" s="2">
        <v>45846</v>
      </c>
      <c r="Q440" s="5">
        <v>0.92083333333332995</v>
      </c>
      <c r="R440" s="2">
        <v>45846</v>
      </c>
      <c r="S440" s="5">
        <v>0.91736111111110996</v>
      </c>
      <c r="T440" s="1" t="s">
        <v>237</v>
      </c>
      <c r="U440" s="1" t="s">
        <v>328</v>
      </c>
      <c r="V440" s="1" t="str">
        <f>VLOOKUP(U440,Flughäfen!A:F,6,FALSE)</f>
        <v>Warschau</v>
      </c>
      <c r="W440" s="1" t="s">
        <v>44</v>
      </c>
      <c r="X440" s="1" t="s">
        <v>305</v>
      </c>
      <c r="Y440" s="1" t="s">
        <v>29</v>
      </c>
      <c r="Z440" s="1">
        <v>57</v>
      </c>
      <c r="AA440" s="1">
        <v>57</v>
      </c>
      <c r="AB440" s="1">
        <v>57</v>
      </c>
      <c r="AC440" s="1" t="s">
        <v>22</v>
      </c>
      <c r="AD440" s="1" t="str">
        <f>VLOOKUP(AC440,Legende!$A$5:$B$6,2,FALSE)</f>
        <v>getrennte Abfertigung, länger als 90 Min</v>
      </c>
      <c r="AE440" s="1" t="s">
        <v>63</v>
      </c>
      <c r="AF440" s="6">
        <v>2</v>
      </c>
      <c r="AG440" s="6" t="str">
        <f>VLOOKUP(AF440,Legende!$A$10:$B$16,2,FALSE)</f>
        <v>Dienstag</v>
      </c>
      <c r="AH440" s="2">
        <v>45847</v>
      </c>
      <c r="AI440" s="5">
        <v>0.28819444444443998</v>
      </c>
      <c r="AJ440" s="2">
        <v>45847</v>
      </c>
      <c r="AK440" s="5">
        <v>0.29097222222222002</v>
      </c>
      <c r="AL440" s="2">
        <v>45847</v>
      </c>
      <c r="AM440" s="5">
        <v>0.29513888888889001</v>
      </c>
      <c r="AN440" s="1" t="s">
        <v>237</v>
      </c>
      <c r="AO440" s="1" t="str">
        <f>VLOOKUP(AN440,Verkehrsarten!$A:$B,2,FALSE)</f>
        <v>Linienflug</v>
      </c>
      <c r="AP440" s="1" t="s">
        <v>328</v>
      </c>
      <c r="AQ440" s="1" t="s">
        <v>44</v>
      </c>
      <c r="AR440" s="1" t="s">
        <v>305</v>
      </c>
      <c r="AS440" s="1" t="s">
        <v>423</v>
      </c>
      <c r="AT440" s="1" t="s">
        <v>331</v>
      </c>
      <c r="AU440" s="1" t="s">
        <v>34</v>
      </c>
      <c r="AV440" s="1" t="s">
        <v>857</v>
      </c>
      <c r="AW440" s="1">
        <v>51</v>
      </c>
      <c r="AX440" s="1" t="s">
        <v>857</v>
      </c>
      <c r="AY440" s="1" t="s">
        <v>22</v>
      </c>
      <c r="AZ440" s="1" t="str">
        <f>VLOOKUP(AY440,Legende!$A$5:$B$6,2,FALSE)</f>
        <v>getrennte Abfertigung, länger als 90 Min</v>
      </c>
      <c r="BA440" s="1" t="s">
        <v>63</v>
      </c>
      <c r="BB440" s="1">
        <v>18</v>
      </c>
      <c r="BC440" s="30" t="s">
        <v>63</v>
      </c>
      <c r="BD440">
        <v>3</v>
      </c>
      <c r="BE440" s="1" t="str">
        <f>VLOOKUP(BD440,Legende!$A$10:$B$16,2,FALSE)</f>
        <v>Mittwoch</v>
      </c>
    </row>
    <row r="441" spans="1:57" x14ac:dyDescent="0.25">
      <c r="A441" s="1" t="s">
        <v>1774</v>
      </c>
      <c r="B441" s="1" t="s">
        <v>282</v>
      </c>
      <c r="C441" s="1" t="s">
        <v>4420</v>
      </c>
      <c r="D441" s="1" t="s">
        <v>1775</v>
      </c>
      <c r="E441" s="1" t="s">
        <v>17</v>
      </c>
      <c r="F441" s="1" t="s">
        <v>284</v>
      </c>
      <c r="G441" s="1" t="s">
        <v>285</v>
      </c>
      <c r="H441" s="3">
        <v>74</v>
      </c>
      <c r="I441" s="1" t="s">
        <v>286</v>
      </c>
      <c r="J441" s="4">
        <v>180</v>
      </c>
      <c r="K441" s="1" t="s">
        <v>23</v>
      </c>
      <c r="L441" s="1" t="s">
        <v>24</v>
      </c>
      <c r="M441" s="32" t="s">
        <v>4421</v>
      </c>
      <c r="N441" s="2">
        <v>45846</v>
      </c>
      <c r="O441" s="5">
        <v>0.91666666666666996</v>
      </c>
      <c r="P441" s="2">
        <v>45846</v>
      </c>
      <c r="Q441" s="5">
        <v>0.92500000000000004</v>
      </c>
      <c r="R441" s="2">
        <v>45846</v>
      </c>
      <c r="S441" s="5">
        <v>0.92083333333332995</v>
      </c>
      <c r="T441" s="1" t="s">
        <v>237</v>
      </c>
      <c r="U441" s="1" t="s">
        <v>299</v>
      </c>
      <c r="V441" s="1" t="str">
        <f>VLOOKUP(U441,Flughäfen!A:F,6,FALSE)</f>
        <v>München</v>
      </c>
      <c r="W441" s="1" t="s">
        <v>27</v>
      </c>
      <c r="X441" s="1" t="s">
        <v>346</v>
      </c>
      <c r="Y441" s="1" t="s">
        <v>29</v>
      </c>
      <c r="Z441" s="1">
        <v>102</v>
      </c>
      <c r="AA441" s="1">
        <v>102</v>
      </c>
      <c r="AB441" s="1">
        <v>102</v>
      </c>
      <c r="AC441" s="1" t="s">
        <v>22</v>
      </c>
      <c r="AD441" s="1" t="str">
        <f>VLOOKUP(AC441,Legende!$A$5:$B$6,2,FALSE)</f>
        <v>getrennte Abfertigung, länger als 90 Min</v>
      </c>
      <c r="AE441" s="1" t="s">
        <v>41</v>
      </c>
      <c r="AF441" s="6">
        <v>2</v>
      </c>
      <c r="AG441" s="6" t="str">
        <f>VLOOKUP(AF441,Legende!$A$10:$B$16,2,FALSE)</f>
        <v>Dienstag</v>
      </c>
      <c r="AH441" s="2">
        <v>45847</v>
      </c>
      <c r="AI441" s="5">
        <v>0.27083333333332998</v>
      </c>
      <c r="AJ441" s="2">
        <v>45847</v>
      </c>
      <c r="AK441" s="5">
        <v>0.26944444444443999</v>
      </c>
      <c r="AL441" s="2">
        <v>45847</v>
      </c>
      <c r="AM441" s="5">
        <v>0.27569444444444002</v>
      </c>
      <c r="AN441" s="1" t="s">
        <v>237</v>
      </c>
      <c r="AO441" s="1" t="str">
        <f>VLOOKUP(AN441,Verkehrsarten!$A:$B,2,FALSE)</f>
        <v>Linienflug</v>
      </c>
      <c r="AP441" s="1" t="s">
        <v>299</v>
      </c>
      <c r="AQ441" s="1" t="s">
        <v>27</v>
      </c>
      <c r="AR441" s="1" t="s">
        <v>346</v>
      </c>
      <c r="AS441" s="1" t="s">
        <v>349</v>
      </c>
      <c r="AT441" s="1" t="s">
        <v>245</v>
      </c>
      <c r="AU441" s="1" t="s">
        <v>34</v>
      </c>
      <c r="AV441" s="1" t="s">
        <v>205</v>
      </c>
      <c r="AW441" s="1">
        <v>103</v>
      </c>
      <c r="AX441" s="1" t="s">
        <v>205</v>
      </c>
      <c r="AY441" s="1" t="s">
        <v>22</v>
      </c>
      <c r="AZ441" s="1" t="str">
        <f>VLOOKUP(AY441,Legende!$A$5:$B$6,2,FALSE)</f>
        <v>getrennte Abfertigung, länger als 90 Min</v>
      </c>
      <c r="BA441" s="1" t="s">
        <v>63</v>
      </c>
      <c r="BB441" s="1">
        <v>8</v>
      </c>
      <c r="BC441" s="30" t="s">
        <v>41</v>
      </c>
      <c r="BD441">
        <v>3</v>
      </c>
      <c r="BE441" s="1" t="str">
        <f>VLOOKUP(BD441,Legende!$A$10:$B$16,2,FALSE)</f>
        <v>Mittwoch</v>
      </c>
    </row>
    <row r="442" spans="1:57" x14ac:dyDescent="0.25">
      <c r="A442" s="1" t="s">
        <v>1776</v>
      </c>
      <c r="B442" s="1" t="s">
        <v>1777</v>
      </c>
      <c r="C442" s="1" t="s">
        <v>4420</v>
      </c>
      <c r="D442" s="1" t="s">
        <v>1778</v>
      </c>
      <c r="E442" s="1" t="s">
        <v>17</v>
      </c>
      <c r="F442" s="1" t="s">
        <v>284</v>
      </c>
      <c r="G442" s="1" t="s">
        <v>285</v>
      </c>
      <c r="H442" s="3">
        <v>76</v>
      </c>
      <c r="I442" s="1" t="s">
        <v>286</v>
      </c>
      <c r="J442" s="4">
        <v>180</v>
      </c>
      <c r="K442" s="1" t="s">
        <v>23</v>
      </c>
      <c r="L442" s="1" t="s">
        <v>24</v>
      </c>
      <c r="M442" s="1" t="s">
        <v>17</v>
      </c>
      <c r="N442" s="2">
        <v>45846</v>
      </c>
      <c r="O442" s="5">
        <v>0.93055555555556002</v>
      </c>
      <c r="P442" s="2">
        <v>45846</v>
      </c>
      <c r="Q442" s="5">
        <v>0.92569444444444005</v>
      </c>
      <c r="R442" s="2">
        <v>45846</v>
      </c>
      <c r="S442" s="5">
        <v>0.92222222222221995</v>
      </c>
      <c r="T442" s="1" t="s">
        <v>237</v>
      </c>
      <c r="U442" s="1" t="s">
        <v>370</v>
      </c>
      <c r="V442" s="1" t="str">
        <f>VLOOKUP(U442,Flughäfen!A:F,6,FALSE)</f>
        <v>Brüssel</v>
      </c>
      <c r="W442" s="1" t="s">
        <v>44</v>
      </c>
      <c r="X442" s="1" t="s">
        <v>495</v>
      </c>
      <c r="Y442" s="1" t="s">
        <v>29</v>
      </c>
      <c r="Z442" s="1">
        <v>83</v>
      </c>
      <c r="AA442" s="1">
        <v>83</v>
      </c>
      <c r="AB442" s="1">
        <v>83</v>
      </c>
      <c r="AC442" s="1" t="s">
        <v>22</v>
      </c>
      <c r="AD442" s="1" t="str">
        <f>VLOOKUP(AC442,Legende!$A$5:$B$6,2,FALSE)</f>
        <v>getrennte Abfertigung, länger als 90 Min</v>
      </c>
      <c r="AE442" s="1" t="s">
        <v>63</v>
      </c>
      <c r="AF442" s="6">
        <v>2</v>
      </c>
      <c r="AG442" s="6" t="str">
        <f>VLOOKUP(AF442,Legende!$A$10:$B$16,2,FALSE)</f>
        <v>Dienstag</v>
      </c>
      <c r="AH442" s="2">
        <v>45847</v>
      </c>
      <c r="AI442" s="5">
        <v>0.29513888888889001</v>
      </c>
      <c r="AJ442" s="2">
        <v>45847</v>
      </c>
      <c r="AK442" s="5">
        <v>0.29513888888889001</v>
      </c>
      <c r="AL442" s="2">
        <v>45847</v>
      </c>
      <c r="AM442" s="5">
        <v>0.30069444444443999</v>
      </c>
      <c r="AN442" s="1" t="s">
        <v>237</v>
      </c>
      <c r="AO442" s="1" t="str">
        <f>VLOOKUP(AN442,Verkehrsarten!$A:$B,2,FALSE)</f>
        <v>Linienflug</v>
      </c>
      <c r="AP442" s="1" t="s">
        <v>370</v>
      </c>
      <c r="AQ442" s="1" t="s">
        <v>44</v>
      </c>
      <c r="AR442" s="1" t="s">
        <v>495</v>
      </c>
      <c r="AS442" s="1" t="s">
        <v>830</v>
      </c>
      <c r="AT442" s="1" t="s">
        <v>259</v>
      </c>
      <c r="AU442" s="1" t="s">
        <v>34</v>
      </c>
      <c r="AV442" s="1" t="s">
        <v>457</v>
      </c>
      <c r="AW442" s="1">
        <v>64</v>
      </c>
      <c r="AX442" s="1" t="s">
        <v>457</v>
      </c>
      <c r="AY442" s="1" t="s">
        <v>22</v>
      </c>
      <c r="AZ442" s="1" t="str">
        <f>VLOOKUP(AY442,Legende!$A$5:$B$6,2,FALSE)</f>
        <v>getrennte Abfertigung, länger als 90 Min</v>
      </c>
      <c r="BA442" s="1" t="s">
        <v>63</v>
      </c>
      <c r="BB442" s="1">
        <v>38</v>
      </c>
      <c r="BC442" s="30" t="s">
        <v>63</v>
      </c>
      <c r="BD442">
        <v>3</v>
      </c>
      <c r="BE442" s="1" t="str">
        <f>VLOOKUP(BD442,Legende!$A$10:$B$16,2,FALSE)</f>
        <v>Mittwoch</v>
      </c>
    </row>
    <row r="443" spans="1:57" x14ac:dyDescent="0.25">
      <c r="A443" s="1" t="s">
        <v>1779</v>
      </c>
      <c r="B443" s="1" t="s">
        <v>384</v>
      </c>
      <c r="C443" s="1" t="s">
        <v>4420</v>
      </c>
      <c r="D443" s="1" t="s">
        <v>1780</v>
      </c>
      <c r="E443" s="1" t="s">
        <v>17</v>
      </c>
      <c r="F443" s="1" t="s">
        <v>284</v>
      </c>
      <c r="G443" s="1" t="s">
        <v>285</v>
      </c>
      <c r="H443" s="3">
        <v>77</v>
      </c>
      <c r="I443" s="1" t="s">
        <v>286</v>
      </c>
      <c r="J443" s="4">
        <v>180</v>
      </c>
      <c r="K443" s="1" t="s">
        <v>23</v>
      </c>
      <c r="L443" s="1" t="s">
        <v>24</v>
      </c>
      <c r="M443" s="1" t="s">
        <v>17</v>
      </c>
      <c r="N443" s="2">
        <v>45846</v>
      </c>
      <c r="O443" s="5">
        <v>0.93402777777778001</v>
      </c>
      <c r="P443" s="2">
        <v>45846</v>
      </c>
      <c r="Q443" s="5">
        <v>0.92638888888889004</v>
      </c>
      <c r="R443" s="2">
        <v>45846</v>
      </c>
      <c r="S443" s="5">
        <v>0.92291666666667005</v>
      </c>
      <c r="T443" s="1" t="s">
        <v>237</v>
      </c>
      <c r="U443" s="1" t="s">
        <v>411</v>
      </c>
      <c r="V443" s="1" t="str">
        <f>VLOOKUP(U443,Flughäfen!A:F,6,FALSE)</f>
        <v>Rhodos</v>
      </c>
      <c r="W443" s="1" t="s">
        <v>44</v>
      </c>
      <c r="X443" s="1" t="s">
        <v>386</v>
      </c>
      <c r="Y443" s="1" t="s">
        <v>29</v>
      </c>
      <c r="Z443" s="1">
        <v>158</v>
      </c>
      <c r="AA443" s="1">
        <v>158</v>
      </c>
      <c r="AB443" s="1">
        <v>158</v>
      </c>
      <c r="AC443" s="1" t="s">
        <v>22</v>
      </c>
      <c r="AD443" s="1" t="str">
        <f>VLOOKUP(AC443,Legende!$A$5:$B$6,2,FALSE)</f>
        <v>getrennte Abfertigung, länger als 90 Min</v>
      </c>
      <c r="AE443" s="1" t="s">
        <v>41</v>
      </c>
      <c r="AF443" s="6">
        <v>2</v>
      </c>
      <c r="AG443" s="6" t="str">
        <f>VLOOKUP(AF443,Legende!$A$10:$B$16,2,FALSE)</f>
        <v>Dienstag</v>
      </c>
      <c r="AH443" s="2">
        <v>45847</v>
      </c>
      <c r="AI443" s="5">
        <v>0.25</v>
      </c>
      <c r="AJ443" s="2">
        <v>45847</v>
      </c>
      <c r="AK443" s="5">
        <v>0.25069444444444</v>
      </c>
      <c r="AL443" s="2">
        <v>45847</v>
      </c>
      <c r="AM443" s="5">
        <v>0.25694444444443998</v>
      </c>
      <c r="AN443" s="1" t="s">
        <v>237</v>
      </c>
      <c r="AO443" s="1" t="str">
        <f>VLOOKUP(AN443,Verkehrsarten!$A:$B,2,FALSE)</f>
        <v>Linienflug</v>
      </c>
      <c r="AP443" s="1" t="s">
        <v>809</v>
      </c>
      <c r="AQ443" s="1" t="s">
        <v>44</v>
      </c>
      <c r="AR443" s="1" t="s">
        <v>386</v>
      </c>
      <c r="AS443" s="1" t="s">
        <v>502</v>
      </c>
      <c r="AT443" s="1" t="s">
        <v>245</v>
      </c>
      <c r="AU443" s="1" t="s">
        <v>34</v>
      </c>
      <c r="AV443" s="1" t="s">
        <v>522</v>
      </c>
      <c r="AW443" s="1">
        <v>178</v>
      </c>
      <c r="AX443" s="1" t="s">
        <v>522</v>
      </c>
      <c r="AY443" s="1" t="s">
        <v>22</v>
      </c>
      <c r="AZ443" s="1" t="str">
        <f>VLOOKUP(AY443,Legende!$A$5:$B$6,2,FALSE)</f>
        <v>getrennte Abfertigung, länger als 90 Min</v>
      </c>
      <c r="BA443" s="1" t="s">
        <v>41</v>
      </c>
      <c r="BB443" s="1">
        <v>114</v>
      </c>
      <c r="BC443" s="30" t="s">
        <v>41</v>
      </c>
      <c r="BD443">
        <v>3</v>
      </c>
      <c r="BE443" s="1" t="str">
        <f>VLOOKUP(BD443,Legende!$A$10:$B$16,2,FALSE)</f>
        <v>Mittwoch</v>
      </c>
    </row>
    <row r="444" spans="1:57" x14ac:dyDescent="0.25">
      <c r="A444" s="1" t="s">
        <v>1781</v>
      </c>
      <c r="B444" s="1" t="s">
        <v>452</v>
      </c>
      <c r="C444" s="1" t="s">
        <v>4420</v>
      </c>
      <c r="D444" s="1" t="s">
        <v>1782</v>
      </c>
      <c r="E444" s="1" t="s">
        <v>17</v>
      </c>
      <c r="F444" s="1" t="s">
        <v>284</v>
      </c>
      <c r="G444" s="1" t="s">
        <v>285</v>
      </c>
      <c r="H444" s="3">
        <v>77</v>
      </c>
      <c r="I444" s="1" t="s">
        <v>286</v>
      </c>
      <c r="J444" s="4">
        <v>180</v>
      </c>
      <c r="K444" s="1" t="s">
        <v>23</v>
      </c>
      <c r="L444" s="1" t="s">
        <v>24</v>
      </c>
      <c r="M444" s="1" t="s">
        <v>17</v>
      </c>
      <c r="N444" s="2">
        <v>45846</v>
      </c>
      <c r="O444" s="5">
        <v>0.92708333333333004</v>
      </c>
      <c r="P444" s="2">
        <v>45846</v>
      </c>
      <c r="Q444" s="5">
        <v>0.93055555555556002</v>
      </c>
      <c r="R444" s="2">
        <v>45846</v>
      </c>
      <c r="S444" s="5">
        <v>0.92638888888889004</v>
      </c>
      <c r="T444" s="1" t="s">
        <v>237</v>
      </c>
      <c r="U444" s="1" t="s">
        <v>311</v>
      </c>
      <c r="V444" s="1" t="str">
        <f>VLOOKUP(U444,Flughäfen!A:F,6,FALSE)</f>
        <v>Paris/Ch.de Gaulle</v>
      </c>
      <c r="W444" s="1" t="s">
        <v>44</v>
      </c>
      <c r="X444" s="1" t="s">
        <v>354</v>
      </c>
      <c r="Y444" s="1" t="s">
        <v>29</v>
      </c>
      <c r="Z444" s="1">
        <v>138</v>
      </c>
      <c r="AA444" s="1">
        <v>138</v>
      </c>
      <c r="AB444" s="1">
        <v>138</v>
      </c>
      <c r="AC444" s="1" t="s">
        <v>22</v>
      </c>
      <c r="AD444" s="1" t="str">
        <f>VLOOKUP(AC444,Legende!$A$5:$B$6,2,FALSE)</f>
        <v>getrennte Abfertigung, länger als 90 Min</v>
      </c>
      <c r="AE444" s="1" t="s">
        <v>41</v>
      </c>
      <c r="AF444" s="6">
        <v>2</v>
      </c>
      <c r="AG444" s="6" t="str">
        <f>VLOOKUP(AF444,Legende!$A$10:$B$16,2,FALSE)</f>
        <v>Dienstag</v>
      </c>
      <c r="AH444" s="2">
        <v>45847</v>
      </c>
      <c r="AI444" s="5">
        <v>0.28125</v>
      </c>
      <c r="AJ444" s="2">
        <v>45847</v>
      </c>
      <c r="AK444" s="5">
        <v>0.27708333333333002</v>
      </c>
      <c r="AL444" s="2">
        <v>45847</v>
      </c>
      <c r="AM444" s="5">
        <v>0.28263888888888999</v>
      </c>
      <c r="AN444" s="1" t="s">
        <v>237</v>
      </c>
      <c r="AO444" s="1" t="str">
        <f>VLOOKUP(AN444,Verkehrsarten!$A:$B,2,FALSE)</f>
        <v>Linienflug</v>
      </c>
      <c r="AP444" s="1" t="s">
        <v>477</v>
      </c>
      <c r="AQ444" s="1" t="s">
        <v>44</v>
      </c>
      <c r="AR444" s="1" t="s">
        <v>354</v>
      </c>
      <c r="AS444" s="1" t="s">
        <v>462</v>
      </c>
      <c r="AT444" s="1" t="s">
        <v>245</v>
      </c>
      <c r="AU444" s="1" t="s">
        <v>34</v>
      </c>
      <c r="AV444" s="1" t="s">
        <v>914</v>
      </c>
      <c r="AW444" s="1">
        <v>75</v>
      </c>
      <c r="AX444" s="1" t="s">
        <v>914</v>
      </c>
      <c r="AY444" s="1" t="s">
        <v>22</v>
      </c>
      <c r="AZ444" s="1" t="str">
        <f>VLOOKUP(AY444,Legende!$A$5:$B$6,2,FALSE)</f>
        <v>getrennte Abfertigung, länger als 90 Min</v>
      </c>
      <c r="BA444" s="1" t="s">
        <v>41</v>
      </c>
      <c r="BB444" s="1">
        <v>16</v>
      </c>
      <c r="BC444" s="30" t="s">
        <v>41</v>
      </c>
      <c r="BD444">
        <v>3</v>
      </c>
      <c r="BE444" s="1" t="str">
        <f>VLOOKUP(BD444,Legende!$A$10:$B$16,2,FALSE)</f>
        <v>Mittwoch</v>
      </c>
    </row>
    <row r="445" spans="1:57" x14ac:dyDescent="0.25">
      <c r="A445" s="1" t="s">
        <v>1783</v>
      </c>
      <c r="B445" s="1" t="s">
        <v>1784</v>
      </c>
      <c r="C445" s="1" t="s">
        <v>4420</v>
      </c>
      <c r="D445" s="1" t="s">
        <v>1785</v>
      </c>
      <c r="E445" s="1" t="s">
        <v>17</v>
      </c>
      <c r="F445" s="1" t="s">
        <v>327</v>
      </c>
      <c r="G445" s="1" t="s">
        <v>17</v>
      </c>
      <c r="H445" s="3">
        <v>51</v>
      </c>
      <c r="I445" s="1" t="s">
        <v>327</v>
      </c>
      <c r="J445" s="4">
        <v>108</v>
      </c>
      <c r="K445" s="1" t="s">
        <v>23</v>
      </c>
      <c r="L445" s="1" t="s">
        <v>24</v>
      </c>
      <c r="M445" s="1" t="s">
        <v>17</v>
      </c>
      <c r="N445" s="2">
        <v>45846</v>
      </c>
      <c r="O445" s="5">
        <v>0.92361111111111005</v>
      </c>
      <c r="P445" s="2">
        <v>45846</v>
      </c>
      <c r="Q445" s="5">
        <v>0.93194444444444002</v>
      </c>
      <c r="R445" s="2">
        <v>45846</v>
      </c>
      <c r="S445" s="5">
        <v>0.92777777777778003</v>
      </c>
      <c r="T445" s="1" t="s">
        <v>237</v>
      </c>
      <c r="U445" s="1" t="s">
        <v>420</v>
      </c>
      <c r="V445" s="1" t="str">
        <f>VLOOKUP(U445,Flughäfen!A:F,6,FALSE)</f>
        <v>Lissabon</v>
      </c>
      <c r="W445" s="1" t="s">
        <v>44</v>
      </c>
      <c r="X445" s="1" t="s">
        <v>364</v>
      </c>
      <c r="Y445" s="1" t="s">
        <v>29</v>
      </c>
      <c r="Z445" s="1">
        <v>68</v>
      </c>
      <c r="AA445" s="1">
        <v>68</v>
      </c>
      <c r="AB445" s="1">
        <v>68</v>
      </c>
      <c r="AC445" s="1" t="s">
        <v>22</v>
      </c>
      <c r="AD445" s="1" t="str">
        <f>VLOOKUP(AC445,Legende!$A$5:$B$6,2,FALSE)</f>
        <v>getrennte Abfertigung, länger als 90 Min</v>
      </c>
      <c r="AE445" s="1" t="s">
        <v>63</v>
      </c>
      <c r="AF445" s="6">
        <v>2</v>
      </c>
      <c r="AG445" s="6" t="str">
        <f>VLOOKUP(AF445,Legende!$A$10:$B$16,2,FALSE)</f>
        <v>Dienstag</v>
      </c>
      <c r="AH445" s="2">
        <v>45847</v>
      </c>
      <c r="AI445" s="5">
        <v>0.25</v>
      </c>
      <c r="AJ445" s="2">
        <v>45847</v>
      </c>
      <c r="AK445" s="5">
        <v>0.25347222222221999</v>
      </c>
      <c r="AL445" s="2">
        <v>45847</v>
      </c>
      <c r="AM445" s="5">
        <v>0.25972222222222002</v>
      </c>
      <c r="AN445" s="1" t="s">
        <v>237</v>
      </c>
      <c r="AO445" s="1" t="str">
        <f>VLOOKUP(AN445,Verkehrsarten!$A:$B,2,FALSE)</f>
        <v>Linienflug</v>
      </c>
      <c r="AP445" s="1" t="s">
        <v>420</v>
      </c>
      <c r="AQ445" s="1" t="s">
        <v>44</v>
      </c>
      <c r="AR445" s="1" t="s">
        <v>364</v>
      </c>
      <c r="AS445" s="1" t="s">
        <v>931</v>
      </c>
      <c r="AT445" s="1" t="s">
        <v>1181</v>
      </c>
      <c r="AU445" s="1" t="s">
        <v>34</v>
      </c>
      <c r="AV445" s="1" t="s">
        <v>699</v>
      </c>
      <c r="AW445" s="1">
        <v>97</v>
      </c>
      <c r="AX445" s="1" t="s">
        <v>699</v>
      </c>
      <c r="AY445" s="1" t="s">
        <v>22</v>
      </c>
      <c r="AZ445" s="1" t="str">
        <f>VLOOKUP(AY445,Legende!$A$5:$B$6,2,FALSE)</f>
        <v>getrennte Abfertigung, länger als 90 Min</v>
      </c>
      <c r="BA445" s="1" t="s">
        <v>35</v>
      </c>
      <c r="BB445" s="1">
        <v>70</v>
      </c>
      <c r="BC445" s="30" t="s">
        <v>63</v>
      </c>
      <c r="BD445">
        <v>3</v>
      </c>
      <c r="BE445" s="1" t="str">
        <f>VLOOKUP(BD445,Legende!$A$10:$B$16,2,FALSE)</f>
        <v>Mittwoch</v>
      </c>
    </row>
    <row r="446" spans="1:57" x14ac:dyDescent="0.25">
      <c r="A446" s="1" t="s">
        <v>1786</v>
      </c>
      <c r="B446" s="1" t="s">
        <v>1787</v>
      </c>
      <c r="C446" s="1" t="s">
        <v>4420</v>
      </c>
      <c r="D446" s="1" t="s">
        <v>1788</v>
      </c>
      <c r="E446" s="1" t="s">
        <v>17</v>
      </c>
      <c r="F446" s="1" t="s">
        <v>298</v>
      </c>
      <c r="G446" s="1" t="s">
        <v>252</v>
      </c>
      <c r="H446" s="3">
        <v>83</v>
      </c>
      <c r="I446" s="1" t="s">
        <v>235</v>
      </c>
      <c r="J446" s="4">
        <v>200</v>
      </c>
      <c r="K446" s="1" t="s">
        <v>23</v>
      </c>
      <c r="L446" s="1" t="s">
        <v>24</v>
      </c>
      <c r="M446" s="32" t="s">
        <v>4421</v>
      </c>
      <c r="N446" s="2">
        <v>45846</v>
      </c>
      <c r="O446" s="5">
        <v>0.9375</v>
      </c>
      <c r="P446" s="2">
        <v>45846</v>
      </c>
      <c r="Q446" s="5">
        <v>0.93333333333333002</v>
      </c>
      <c r="R446" s="2">
        <v>45846</v>
      </c>
      <c r="S446" s="5">
        <v>0.92916666666667003</v>
      </c>
      <c r="T446" s="1" t="s">
        <v>237</v>
      </c>
      <c r="U446" s="1" t="s">
        <v>299</v>
      </c>
      <c r="V446" s="1" t="str">
        <f>VLOOKUP(U446,Flughäfen!A:F,6,FALSE)</f>
        <v>München</v>
      </c>
      <c r="W446" s="1" t="s">
        <v>27</v>
      </c>
      <c r="X446" s="1" t="s">
        <v>1789</v>
      </c>
      <c r="Y446" s="1" t="s">
        <v>29</v>
      </c>
      <c r="Z446" s="1">
        <v>78</v>
      </c>
      <c r="AA446" s="1">
        <v>78</v>
      </c>
      <c r="AB446" s="1">
        <v>78</v>
      </c>
      <c r="AC446" s="1" t="s">
        <v>22</v>
      </c>
      <c r="AD446" s="1" t="str">
        <f>VLOOKUP(AC446,Legende!$A$5:$B$6,2,FALSE)</f>
        <v>getrennte Abfertigung, länger als 90 Min</v>
      </c>
      <c r="AE446" s="1" t="s">
        <v>63</v>
      </c>
      <c r="AF446" s="6">
        <v>2</v>
      </c>
      <c r="AG446" s="6" t="str">
        <f>VLOOKUP(AF446,Legende!$A$10:$B$16,2,FALSE)</f>
        <v>Dienstag</v>
      </c>
      <c r="AH446" s="2">
        <v>45847</v>
      </c>
      <c r="AI446" s="5">
        <v>0.30208333333332998</v>
      </c>
      <c r="AJ446" s="2">
        <v>45847</v>
      </c>
      <c r="AK446" s="5">
        <v>0.29791666666666999</v>
      </c>
      <c r="AL446" s="2">
        <v>45847</v>
      </c>
      <c r="AM446" s="5">
        <v>0.30486111111110997</v>
      </c>
      <c r="AN446" s="1" t="s">
        <v>237</v>
      </c>
      <c r="AO446" s="1" t="str">
        <f>VLOOKUP(AN446,Verkehrsarten!$A:$B,2,FALSE)</f>
        <v>Linienflug</v>
      </c>
      <c r="AP446" s="1" t="s">
        <v>299</v>
      </c>
      <c r="AQ446" s="1" t="s">
        <v>27</v>
      </c>
      <c r="AR446" s="1" t="s">
        <v>337</v>
      </c>
      <c r="AS446" s="1" t="s">
        <v>339</v>
      </c>
      <c r="AT446" s="1" t="s">
        <v>259</v>
      </c>
      <c r="AU446" s="1" t="s">
        <v>34</v>
      </c>
      <c r="AV446" s="1" t="s">
        <v>1189</v>
      </c>
      <c r="AW446" s="1">
        <v>166</v>
      </c>
      <c r="AX446" s="1" t="s">
        <v>1189</v>
      </c>
      <c r="AY446" s="1" t="s">
        <v>22</v>
      </c>
      <c r="AZ446" s="1" t="str">
        <f>VLOOKUP(AY446,Legende!$A$5:$B$6,2,FALSE)</f>
        <v>getrennte Abfertigung, länger als 90 Min</v>
      </c>
      <c r="BA446" s="1" t="s">
        <v>35</v>
      </c>
      <c r="BB446" s="1">
        <v>45</v>
      </c>
      <c r="BC446" s="30" t="s">
        <v>63</v>
      </c>
      <c r="BD446">
        <v>3</v>
      </c>
      <c r="BE446" s="1" t="str">
        <f>VLOOKUP(BD446,Legende!$A$10:$B$16,2,FALSE)</f>
        <v>Mittwoch</v>
      </c>
    </row>
    <row r="447" spans="1:57" x14ac:dyDescent="0.25">
      <c r="A447" s="1" t="s">
        <v>1790</v>
      </c>
      <c r="B447" s="1" t="s">
        <v>1210</v>
      </c>
      <c r="C447" s="1" t="s">
        <v>4420</v>
      </c>
      <c r="D447" s="1" t="s">
        <v>1791</v>
      </c>
      <c r="E447" s="1" t="s">
        <v>17</v>
      </c>
      <c r="F447" s="1" t="s">
        <v>399</v>
      </c>
      <c r="G447" s="1" t="s">
        <v>285</v>
      </c>
      <c r="H447" s="3">
        <v>94</v>
      </c>
      <c r="I447" s="1" t="s">
        <v>235</v>
      </c>
      <c r="J447" s="4">
        <v>212</v>
      </c>
      <c r="K447" s="1" t="s">
        <v>23</v>
      </c>
      <c r="L447" s="1" t="s">
        <v>24</v>
      </c>
      <c r="M447" s="32" t="s">
        <v>4421</v>
      </c>
      <c r="N447" s="2">
        <v>45846</v>
      </c>
      <c r="O447" s="5">
        <v>0.94097222222221999</v>
      </c>
      <c r="P447" s="2">
        <v>45846</v>
      </c>
      <c r="Q447" s="5">
        <v>0.93402777777778001</v>
      </c>
      <c r="R447" s="2">
        <v>45846</v>
      </c>
      <c r="S447" s="5">
        <v>0.93055555555556002</v>
      </c>
      <c r="T447" s="1" t="s">
        <v>237</v>
      </c>
      <c r="U447" s="1" t="s">
        <v>411</v>
      </c>
      <c r="V447" s="1" t="str">
        <f>VLOOKUP(U447,Flughäfen!A:F,6,FALSE)</f>
        <v>Rhodos</v>
      </c>
      <c r="W447" s="1" t="s">
        <v>44</v>
      </c>
      <c r="X447" s="1" t="s">
        <v>312</v>
      </c>
      <c r="Y447" s="1" t="s">
        <v>29</v>
      </c>
      <c r="Z447" s="1">
        <v>137</v>
      </c>
      <c r="AA447" s="1">
        <v>137</v>
      </c>
      <c r="AB447" s="1">
        <v>137</v>
      </c>
      <c r="AC447" s="1" t="s">
        <v>22</v>
      </c>
      <c r="AD447" s="1" t="str">
        <f>VLOOKUP(AC447,Legende!$A$5:$B$6,2,FALSE)</f>
        <v>getrennte Abfertigung, länger als 90 Min</v>
      </c>
      <c r="AE447" s="1" t="s">
        <v>41</v>
      </c>
      <c r="AF447" s="6">
        <v>2</v>
      </c>
      <c r="AG447" s="6" t="str">
        <f>VLOOKUP(AF447,Legende!$A$10:$B$16,2,FALSE)</f>
        <v>Dienstag</v>
      </c>
      <c r="AH447" s="2">
        <v>45847</v>
      </c>
      <c r="AI447" s="5">
        <v>0.25</v>
      </c>
      <c r="AJ447" s="2">
        <v>45847</v>
      </c>
      <c r="AK447" s="5">
        <v>0.25972222222222002</v>
      </c>
      <c r="AL447" s="2">
        <v>45847</v>
      </c>
      <c r="AM447" s="5">
        <v>0.26597222222222</v>
      </c>
      <c r="AN447" s="1" t="s">
        <v>237</v>
      </c>
      <c r="AO447" s="1" t="str">
        <f>VLOOKUP(AN447,Verkehrsarten!$A:$B,2,FALSE)</f>
        <v>Linienflug</v>
      </c>
      <c r="AP447" s="1" t="s">
        <v>869</v>
      </c>
      <c r="AQ447" s="1" t="s">
        <v>44</v>
      </c>
      <c r="AR447" s="1" t="s">
        <v>312</v>
      </c>
      <c r="AS447" s="1" t="s">
        <v>313</v>
      </c>
      <c r="AT447" s="1" t="s">
        <v>405</v>
      </c>
      <c r="AU447" s="1" t="s">
        <v>34</v>
      </c>
      <c r="AV447" s="1" t="s">
        <v>415</v>
      </c>
      <c r="AW447" s="1">
        <v>204</v>
      </c>
      <c r="AX447" s="1" t="s">
        <v>415</v>
      </c>
      <c r="AY447" s="1" t="s">
        <v>22</v>
      </c>
      <c r="AZ447" s="1" t="str">
        <f>VLOOKUP(AY447,Legende!$A$5:$B$6,2,FALSE)</f>
        <v>getrennte Abfertigung, länger als 90 Min</v>
      </c>
      <c r="BA447" s="1" t="s">
        <v>41</v>
      </c>
      <c r="BB447" s="1">
        <v>180</v>
      </c>
      <c r="BC447" s="30" t="s">
        <v>41</v>
      </c>
      <c r="BD447">
        <v>3</v>
      </c>
      <c r="BE447" s="1" t="str">
        <f>VLOOKUP(BD447,Legende!$A$10:$B$16,2,FALSE)</f>
        <v>Mittwoch</v>
      </c>
    </row>
    <row r="448" spans="1:57" x14ac:dyDescent="0.25">
      <c r="A448" s="1" t="s">
        <v>1792</v>
      </c>
      <c r="B448" s="1" t="s">
        <v>500</v>
      </c>
      <c r="C448" s="1" t="s">
        <v>4420</v>
      </c>
      <c r="D448" s="1" t="s">
        <v>1793</v>
      </c>
      <c r="E448" s="1" t="s">
        <v>17</v>
      </c>
      <c r="F448" s="1" t="s">
        <v>284</v>
      </c>
      <c r="G448" s="1" t="s">
        <v>285</v>
      </c>
      <c r="H448" s="3">
        <v>77</v>
      </c>
      <c r="I448" s="1" t="s">
        <v>286</v>
      </c>
      <c r="J448" s="4">
        <v>180</v>
      </c>
      <c r="K448" s="1" t="s">
        <v>23</v>
      </c>
      <c r="L448" s="1" t="s">
        <v>24</v>
      </c>
      <c r="M448" s="1" t="s">
        <v>17</v>
      </c>
      <c r="N448" s="2">
        <v>45846</v>
      </c>
      <c r="O448" s="5">
        <v>0.93055555555556002</v>
      </c>
      <c r="P448" s="2">
        <v>45846</v>
      </c>
      <c r="Q448" s="5">
        <v>0.93611111111111001</v>
      </c>
      <c r="R448" s="2">
        <v>45846</v>
      </c>
      <c r="S448" s="5">
        <v>0.93194444444444002</v>
      </c>
      <c r="T448" s="1" t="s">
        <v>237</v>
      </c>
      <c r="U448" s="1" t="s">
        <v>1369</v>
      </c>
      <c r="V448" s="1" t="str">
        <f>VLOOKUP(U448,Flughäfen!A:F,6,FALSE)</f>
        <v>Lanzarote</v>
      </c>
      <c r="W448" s="1" t="s">
        <v>44</v>
      </c>
      <c r="X448" s="1" t="s">
        <v>257</v>
      </c>
      <c r="Y448" s="1" t="s">
        <v>29</v>
      </c>
      <c r="Z448" s="1">
        <v>154</v>
      </c>
      <c r="AA448" s="1">
        <v>154</v>
      </c>
      <c r="AB448" s="1">
        <v>154</v>
      </c>
      <c r="AC448" s="1" t="s">
        <v>22</v>
      </c>
      <c r="AD448" s="1" t="str">
        <f>VLOOKUP(AC448,Legende!$A$5:$B$6,2,FALSE)</f>
        <v>getrennte Abfertigung, länger als 90 Min</v>
      </c>
      <c r="AE448" s="1" t="s">
        <v>41</v>
      </c>
      <c r="AF448" s="6">
        <v>2</v>
      </c>
      <c r="AG448" s="6" t="str">
        <f>VLOOKUP(AF448,Legende!$A$10:$B$16,2,FALSE)</f>
        <v>Dienstag</v>
      </c>
      <c r="AH448" s="2">
        <v>45847</v>
      </c>
      <c r="AI448" s="5">
        <v>0.26736111111110999</v>
      </c>
      <c r="AJ448" s="2">
        <v>45847</v>
      </c>
      <c r="AK448" s="5">
        <v>0.26527777777778</v>
      </c>
      <c r="AL448" s="2">
        <v>45847</v>
      </c>
      <c r="AM448" s="5">
        <v>0.27222222222221998</v>
      </c>
      <c r="AN448" s="1" t="s">
        <v>237</v>
      </c>
      <c r="AO448" s="1" t="str">
        <f>VLOOKUP(AN448,Verkehrsarten!$A:$B,2,FALSE)</f>
        <v>Linienflug</v>
      </c>
      <c r="AP448" s="1" t="s">
        <v>206</v>
      </c>
      <c r="AQ448" s="1" t="s">
        <v>44</v>
      </c>
      <c r="AR448" s="1" t="s">
        <v>257</v>
      </c>
      <c r="AS448" s="1" t="s">
        <v>258</v>
      </c>
      <c r="AT448" s="1" t="s">
        <v>405</v>
      </c>
      <c r="AU448" s="1" t="s">
        <v>34</v>
      </c>
      <c r="AV448" s="1" t="s">
        <v>436</v>
      </c>
      <c r="AW448" s="1">
        <v>175</v>
      </c>
      <c r="AX448" s="1" t="s">
        <v>436</v>
      </c>
      <c r="AY448" s="1" t="s">
        <v>22</v>
      </c>
      <c r="AZ448" s="1" t="str">
        <f>VLOOKUP(AY448,Legende!$A$5:$B$6,2,FALSE)</f>
        <v>getrennte Abfertigung, länger als 90 Min</v>
      </c>
      <c r="BA448" s="1" t="s">
        <v>41</v>
      </c>
      <c r="BB448" s="1">
        <v>142</v>
      </c>
      <c r="BC448" s="30" t="s">
        <v>41</v>
      </c>
      <c r="BD448">
        <v>3</v>
      </c>
      <c r="BE448" s="1" t="str">
        <f>VLOOKUP(BD448,Legende!$A$10:$B$16,2,FALSE)</f>
        <v>Mittwoch</v>
      </c>
    </row>
    <row r="449" spans="1:57" x14ac:dyDescent="0.25">
      <c r="A449" s="1" t="s">
        <v>1794</v>
      </c>
      <c r="B449" s="1" t="s">
        <v>1795</v>
      </c>
      <c r="C449" s="1" t="s">
        <v>4420</v>
      </c>
      <c r="D449" s="1" t="s">
        <v>1796</v>
      </c>
      <c r="E449" s="1" t="s">
        <v>17</v>
      </c>
      <c r="F449" s="1" t="s">
        <v>251</v>
      </c>
      <c r="G449" s="1" t="s">
        <v>252</v>
      </c>
      <c r="H449" s="3">
        <v>68</v>
      </c>
      <c r="I449" s="1" t="s">
        <v>253</v>
      </c>
      <c r="J449" s="4">
        <v>138</v>
      </c>
      <c r="K449" s="1" t="s">
        <v>23</v>
      </c>
      <c r="L449" s="1" t="s">
        <v>24</v>
      </c>
      <c r="M449" s="1" t="s">
        <v>17</v>
      </c>
      <c r="N449" s="2">
        <v>45846</v>
      </c>
      <c r="O449" s="5">
        <v>0.93055555555556002</v>
      </c>
      <c r="P449" s="2">
        <v>45846</v>
      </c>
      <c r="Q449" s="5">
        <v>0.93680555555556</v>
      </c>
      <c r="R449" s="2">
        <v>45846</v>
      </c>
      <c r="S449" s="5">
        <v>0.93333333333333002</v>
      </c>
      <c r="T449" s="1" t="s">
        <v>237</v>
      </c>
      <c r="U449" s="1" t="s">
        <v>51</v>
      </c>
      <c r="V449" s="1" t="str">
        <f>VLOOKUP(U449,Flughäfen!A:F,6,FALSE)</f>
        <v>Frankfurt</v>
      </c>
      <c r="W449" s="1" t="s">
        <v>27</v>
      </c>
      <c r="X449" s="1" t="s">
        <v>315</v>
      </c>
      <c r="Y449" s="1" t="s">
        <v>29</v>
      </c>
      <c r="Z449" s="1">
        <v>87</v>
      </c>
      <c r="AA449" s="1">
        <v>87</v>
      </c>
      <c r="AB449" s="1">
        <v>87</v>
      </c>
      <c r="AC449" s="1" t="s">
        <v>22</v>
      </c>
      <c r="AD449" s="1" t="str">
        <f>VLOOKUP(AC449,Legende!$A$5:$B$6,2,FALSE)</f>
        <v>getrennte Abfertigung, länger als 90 Min</v>
      </c>
      <c r="AE449" s="1" t="s">
        <v>63</v>
      </c>
      <c r="AF449" s="6">
        <v>2</v>
      </c>
      <c r="AG449" s="6" t="str">
        <f>VLOOKUP(AF449,Legende!$A$10:$B$16,2,FALSE)</f>
        <v>Dienstag</v>
      </c>
      <c r="AH449" s="2">
        <v>45847</v>
      </c>
      <c r="AI449" s="5">
        <v>0.29166666666667002</v>
      </c>
      <c r="AJ449" s="2">
        <v>45847</v>
      </c>
      <c r="AK449" s="5">
        <v>0.28749999999999998</v>
      </c>
      <c r="AL449" s="2">
        <v>45847</v>
      </c>
      <c r="AM449" s="5">
        <v>0.29166666666667002</v>
      </c>
      <c r="AN449" s="1" t="s">
        <v>237</v>
      </c>
      <c r="AO449" s="1" t="str">
        <f>VLOOKUP(AN449,Verkehrsarten!$A:$B,2,FALSE)</f>
        <v>Linienflug</v>
      </c>
      <c r="AP449" s="1" t="s">
        <v>51</v>
      </c>
      <c r="AQ449" s="1" t="s">
        <v>27</v>
      </c>
      <c r="AR449" s="1" t="s">
        <v>315</v>
      </c>
      <c r="AS449" s="1" t="s">
        <v>365</v>
      </c>
      <c r="AT449" s="1" t="s">
        <v>259</v>
      </c>
      <c r="AU449" s="1" t="s">
        <v>34</v>
      </c>
      <c r="AV449" s="1" t="s">
        <v>323</v>
      </c>
      <c r="AW449" s="1">
        <v>109</v>
      </c>
      <c r="AX449" s="1" t="s">
        <v>323</v>
      </c>
      <c r="AY449" s="1" t="s">
        <v>22</v>
      </c>
      <c r="AZ449" s="1" t="str">
        <f>VLOOKUP(AY449,Legende!$A$5:$B$6,2,FALSE)</f>
        <v>getrennte Abfertigung, länger als 90 Min</v>
      </c>
      <c r="BA449" s="1" t="s">
        <v>35</v>
      </c>
      <c r="BB449" s="1">
        <v>35</v>
      </c>
      <c r="BC449" s="30" t="s">
        <v>63</v>
      </c>
      <c r="BD449">
        <v>3</v>
      </c>
      <c r="BE449" s="1" t="str">
        <f>VLOOKUP(BD449,Legende!$A$10:$B$16,2,FALSE)</f>
        <v>Mittwoch</v>
      </c>
    </row>
    <row r="450" spans="1:57" x14ac:dyDescent="0.25">
      <c r="A450" s="1" t="s">
        <v>1797</v>
      </c>
      <c r="B450" s="1" t="s">
        <v>505</v>
      </c>
      <c r="C450" s="1" t="s">
        <v>4420</v>
      </c>
      <c r="D450" s="1" t="s">
        <v>1798</v>
      </c>
      <c r="E450" s="1" t="s">
        <v>17</v>
      </c>
      <c r="F450" s="1" t="s">
        <v>251</v>
      </c>
      <c r="G450" s="1" t="s">
        <v>252</v>
      </c>
      <c r="H450" s="3">
        <v>68</v>
      </c>
      <c r="I450" s="1" t="s">
        <v>253</v>
      </c>
      <c r="J450" s="4">
        <v>150</v>
      </c>
      <c r="K450" s="1" t="s">
        <v>23</v>
      </c>
      <c r="L450" s="1" t="s">
        <v>24</v>
      </c>
      <c r="M450" s="1" t="s">
        <v>17</v>
      </c>
      <c r="N450" s="2">
        <v>45846</v>
      </c>
      <c r="O450" s="5">
        <v>0.92361111111111005</v>
      </c>
      <c r="P450" s="2">
        <v>45846</v>
      </c>
      <c r="Q450" s="5">
        <v>0.93958333333333</v>
      </c>
      <c r="R450" s="2">
        <v>45846</v>
      </c>
      <c r="S450" s="5">
        <v>0.93680555555556</v>
      </c>
      <c r="T450" s="1" t="s">
        <v>237</v>
      </c>
      <c r="U450" s="1" t="s">
        <v>321</v>
      </c>
      <c r="V450" s="1" t="str">
        <f>VLOOKUP(U450,Flughäfen!A:F,6,FALSE)</f>
        <v>Burgas</v>
      </c>
      <c r="W450" s="1" t="s">
        <v>44</v>
      </c>
      <c r="X450" s="1" t="s">
        <v>240</v>
      </c>
      <c r="Y450" s="1" t="s">
        <v>29</v>
      </c>
      <c r="Z450" s="1">
        <v>103</v>
      </c>
      <c r="AA450" s="1">
        <v>103</v>
      </c>
      <c r="AB450" s="1">
        <v>103</v>
      </c>
      <c r="AC450" s="1" t="s">
        <v>22</v>
      </c>
      <c r="AD450" s="1" t="str">
        <f>VLOOKUP(AC450,Legende!$A$5:$B$6,2,FALSE)</f>
        <v>getrennte Abfertigung, länger als 90 Min</v>
      </c>
      <c r="AE450" s="1" t="s">
        <v>41</v>
      </c>
      <c r="AF450" s="6">
        <v>2</v>
      </c>
      <c r="AG450" s="6" t="str">
        <f>VLOOKUP(AF450,Legende!$A$10:$B$16,2,FALSE)</f>
        <v>Dienstag</v>
      </c>
      <c r="AH450" s="2">
        <v>45847</v>
      </c>
      <c r="AI450" s="5">
        <v>0.25347222222221999</v>
      </c>
      <c r="AJ450" s="2">
        <v>45847</v>
      </c>
      <c r="AK450" s="5">
        <v>0.25694444444443998</v>
      </c>
      <c r="AL450" s="2">
        <v>45847</v>
      </c>
      <c r="AM450" s="5">
        <v>0.26527777777778</v>
      </c>
      <c r="AN450" s="1" t="s">
        <v>237</v>
      </c>
      <c r="AO450" s="1" t="str">
        <f>VLOOKUP(AN450,Verkehrsarten!$A:$B,2,FALSE)</f>
        <v>Linienflug</v>
      </c>
      <c r="AP450" s="1" t="s">
        <v>1706</v>
      </c>
      <c r="AQ450" s="1" t="s">
        <v>44</v>
      </c>
      <c r="AR450" s="1" t="s">
        <v>240</v>
      </c>
      <c r="AS450" s="1" t="s">
        <v>388</v>
      </c>
      <c r="AT450" s="1" t="s">
        <v>245</v>
      </c>
      <c r="AU450" s="1" t="s">
        <v>34</v>
      </c>
      <c r="AV450" s="1" t="s">
        <v>534</v>
      </c>
      <c r="AW450" s="1">
        <v>141</v>
      </c>
      <c r="AX450" s="1" t="s">
        <v>534</v>
      </c>
      <c r="AY450" s="1" t="s">
        <v>22</v>
      </c>
      <c r="AZ450" s="1" t="str">
        <f>VLOOKUP(AY450,Legende!$A$5:$B$6,2,FALSE)</f>
        <v>getrennte Abfertigung, länger als 90 Min</v>
      </c>
      <c r="BA450" s="1" t="s">
        <v>41</v>
      </c>
      <c r="BB450" s="1">
        <v>72</v>
      </c>
      <c r="BC450" s="30" t="s">
        <v>41</v>
      </c>
      <c r="BD450">
        <v>3</v>
      </c>
      <c r="BE450" s="1" t="str">
        <f>VLOOKUP(BD450,Legende!$A$10:$B$16,2,FALSE)</f>
        <v>Mittwoch</v>
      </c>
    </row>
    <row r="451" spans="1:57" x14ac:dyDescent="0.25">
      <c r="A451" s="1" t="s">
        <v>1799</v>
      </c>
      <c r="B451" s="1" t="s">
        <v>465</v>
      </c>
      <c r="C451" s="1" t="s">
        <v>4420</v>
      </c>
      <c r="D451" s="1" t="s">
        <v>1800</v>
      </c>
      <c r="E451" s="1" t="s">
        <v>17</v>
      </c>
      <c r="F451" s="1" t="s">
        <v>251</v>
      </c>
      <c r="G451" s="1" t="s">
        <v>252</v>
      </c>
      <c r="H451" s="3">
        <v>68</v>
      </c>
      <c r="I451" s="1" t="s">
        <v>253</v>
      </c>
      <c r="J451" s="4">
        <v>150</v>
      </c>
      <c r="K451" s="1" t="s">
        <v>23</v>
      </c>
      <c r="L451" s="1" t="s">
        <v>24</v>
      </c>
      <c r="M451" s="1" t="s">
        <v>17</v>
      </c>
      <c r="N451" s="2">
        <v>45846</v>
      </c>
      <c r="O451" s="5">
        <v>0.91666666666666996</v>
      </c>
      <c r="P451" s="2">
        <v>45846</v>
      </c>
      <c r="Q451" s="5">
        <v>0.95</v>
      </c>
      <c r="R451" s="2">
        <v>45846</v>
      </c>
      <c r="S451" s="5">
        <v>0.94583333333332997</v>
      </c>
      <c r="T451" s="1" t="s">
        <v>237</v>
      </c>
      <c r="U451" s="1" t="s">
        <v>467</v>
      </c>
      <c r="V451" s="1" t="str">
        <f>VLOOKUP(U451,Flughäfen!A:F,6,FALSE)</f>
        <v>London/Heathrow</v>
      </c>
      <c r="W451" s="1" t="s">
        <v>44</v>
      </c>
      <c r="X451" s="1" t="s">
        <v>487</v>
      </c>
      <c r="Y451" s="1" t="s">
        <v>29</v>
      </c>
      <c r="Z451" s="1">
        <v>118</v>
      </c>
      <c r="AA451" s="1">
        <v>118</v>
      </c>
      <c r="AB451" s="1">
        <v>118</v>
      </c>
      <c r="AC451" s="1" t="s">
        <v>22</v>
      </c>
      <c r="AD451" s="1" t="str">
        <f>VLOOKUP(AC451,Legende!$A$5:$B$6,2,FALSE)</f>
        <v>getrennte Abfertigung, länger als 90 Min</v>
      </c>
      <c r="AE451" s="1" t="s">
        <v>63</v>
      </c>
      <c r="AF451" s="6">
        <v>2</v>
      </c>
      <c r="AG451" s="6" t="str">
        <f>VLOOKUP(AF451,Legende!$A$10:$B$16,2,FALSE)</f>
        <v>Dienstag</v>
      </c>
      <c r="AH451" s="2">
        <v>45847</v>
      </c>
      <c r="AI451" s="5">
        <v>0.30902777777778001</v>
      </c>
      <c r="AJ451" s="2">
        <v>45847</v>
      </c>
      <c r="AK451" s="5">
        <v>0.30625000000000002</v>
      </c>
      <c r="AL451" s="2">
        <v>45847</v>
      </c>
      <c r="AM451" s="5">
        <v>0.31388888888888999</v>
      </c>
      <c r="AN451" s="1" t="s">
        <v>237</v>
      </c>
      <c r="AO451" s="1" t="str">
        <f>VLOOKUP(AN451,Verkehrsarten!$A:$B,2,FALSE)</f>
        <v>Linienflug</v>
      </c>
      <c r="AP451" s="1" t="s">
        <v>467</v>
      </c>
      <c r="AQ451" s="1" t="s">
        <v>44</v>
      </c>
      <c r="AR451" s="1" t="s">
        <v>312</v>
      </c>
      <c r="AS451" s="1" t="s">
        <v>686</v>
      </c>
      <c r="AT451" s="1" t="s">
        <v>469</v>
      </c>
      <c r="AU451" s="1" t="s">
        <v>34</v>
      </c>
      <c r="AV451" s="1" t="s">
        <v>390</v>
      </c>
      <c r="AW451" s="1">
        <v>116</v>
      </c>
      <c r="AX451" s="1" t="s">
        <v>390</v>
      </c>
      <c r="AY451" s="1" t="s">
        <v>22</v>
      </c>
      <c r="AZ451" s="1" t="str">
        <f>VLOOKUP(AY451,Legende!$A$5:$B$6,2,FALSE)</f>
        <v>getrennte Abfertigung, länger als 90 Min</v>
      </c>
      <c r="BA451" s="1" t="s">
        <v>63</v>
      </c>
      <c r="BB451" s="1">
        <v>54</v>
      </c>
      <c r="BC451" s="30" t="s">
        <v>41</v>
      </c>
      <c r="BD451">
        <v>3</v>
      </c>
      <c r="BE451" s="1" t="str">
        <f>VLOOKUP(BD451,Legende!$A$10:$B$16,2,FALSE)</f>
        <v>Mittwoch</v>
      </c>
    </row>
    <row r="452" spans="1:57" x14ac:dyDescent="0.25">
      <c r="A452" s="1" t="s">
        <v>1801</v>
      </c>
      <c r="B452" s="1" t="s">
        <v>472</v>
      </c>
      <c r="C452" s="1" t="s">
        <v>4420</v>
      </c>
      <c r="D452" s="1" t="s">
        <v>1802</v>
      </c>
      <c r="E452" s="1" t="s">
        <v>17</v>
      </c>
      <c r="F452" s="1" t="s">
        <v>251</v>
      </c>
      <c r="G452" s="1" t="s">
        <v>252</v>
      </c>
      <c r="H452" s="3">
        <v>68</v>
      </c>
      <c r="I452" s="1" t="s">
        <v>253</v>
      </c>
      <c r="J452" s="4">
        <v>150</v>
      </c>
      <c r="K452" s="1" t="s">
        <v>23</v>
      </c>
      <c r="L452" s="1" t="s">
        <v>24</v>
      </c>
      <c r="M452" s="1" t="s">
        <v>17</v>
      </c>
      <c r="N452" s="2">
        <v>45846</v>
      </c>
      <c r="O452" s="5">
        <v>0.92708333333333004</v>
      </c>
      <c r="P452" s="2">
        <v>45846</v>
      </c>
      <c r="Q452" s="5">
        <v>0.95138888888888995</v>
      </c>
      <c r="R452" s="2">
        <v>45846</v>
      </c>
      <c r="S452" s="5">
        <v>0.94722222222221997</v>
      </c>
      <c r="T452" s="1" t="s">
        <v>237</v>
      </c>
      <c r="U452" s="1" t="s">
        <v>206</v>
      </c>
      <c r="V452" s="1" t="str">
        <f>VLOOKUP(U452,Flughäfen!A:F,6,FALSE)</f>
        <v>Palma de Mallorca</v>
      </c>
      <c r="W452" s="1" t="s">
        <v>44</v>
      </c>
      <c r="X452" s="1" t="s">
        <v>378</v>
      </c>
      <c r="Y452" s="1" t="s">
        <v>29</v>
      </c>
      <c r="Z452" s="1">
        <v>135</v>
      </c>
      <c r="AA452" s="1">
        <v>135</v>
      </c>
      <c r="AB452" s="1">
        <v>135</v>
      </c>
      <c r="AC452" s="1" t="s">
        <v>22</v>
      </c>
      <c r="AD452" s="1" t="str">
        <f>VLOOKUP(AC452,Legende!$A$5:$B$6,2,FALSE)</f>
        <v>getrennte Abfertigung, länger als 90 Min</v>
      </c>
      <c r="AE452" s="1" t="s">
        <v>41</v>
      </c>
      <c r="AF452" s="6">
        <v>2</v>
      </c>
      <c r="AG452" s="6" t="str">
        <f>VLOOKUP(AF452,Legende!$A$10:$B$16,2,FALSE)</f>
        <v>Dienstag</v>
      </c>
      <c r="AH452" s="2">
        <v>45847</v>
      </c>
      <c r="AI452" s="5">
        <v>0.29513888888889001</v>
      </c>
      <c r="AJ452" s="2">
        <v>45847</v>
      </c>
      <c r="AK452" s="5">
        <v>0.29375000000000001</v>
      </c>
      <c r="AL452" s="2">
        <v>45847</v>
      </c>
      <c r="AM452" s="5">
        <v>0.3</v>
      </c>
      <c r="AN452" s="1" t="s">
        <v>237</v>
      </c>
      <c r="AO452" s="1" t="str">
        <f>VLOOKUP(AN452,Verkehrsarten!$A:$B,2,FALSE)</f>
        <v>Linienflug</v>
      </c>
      <c r="AP452" s="1" t="s">
        <v>228</v>
      </c>
      <c r="AQ452" s="1" t="s">
        <v>44</v>
      </c>
      <c r="AR452" s="1" t="s">
        <v>265</v>
      </c>
      <c r="AS452" s="1" t="s">
        <v>268</v>
      </c>
      <c r="AT452" s="1" t="s">
        <v>245</v>
      </c>
      <c r="AU452" s="1" t="s">
        <v>34</v>
      </c>
      <c r="AV452" s="1" t="s">
        <v>323</v>
      </c>
      <c r="AW452" s="1">
        <v>109</v>
      </c>
      <c r="AX452" s="1" t="s">
        <v>323</v>
      </c>
      <c r="AY452" s="1" t="s">
        <v>22</v>
      </c>
      <c r="AZ452" s="1" t="str">
        <f>VLOOKUP(AY452,Legende!$A$5:$B$6,2,FALSE)</f>
        <v>getrennte Abfertigung, länger als 90 Min</v>
      </c>
      <c r="BA452" s="1" t="s">
        <v>41</v>
      </c>
      <c r="BB452" s="1">
        <v>91</v>
      </c>
      <c r="BC452" s="30" t="s">
        <v>41</v>
      </c>
      <c r="BD452">
        <v>3</v>
      </c>
      <c r="BE452" s="1" t="str">
        <f>VLOOKUP(BD452,Legende!$A$10:$B$16,2,FALSE)</f>
        <v>Mittwoch</v>
      </c>
    </row>
    <row r="453" spans="1:57" x14ac:dyDescent="0.25">
      <c r="A453" s="1" t="s">
        <v>1803</v>
      </c>
      <c r="B453" s="1" t="s">
        <v>1804</v>
      </c>
      <c r="C453" s="1" t="s">
        <v>4420</v>
      </c>
      <c r="D453" s="1" t="s">
        <v>1805</v>
      </c>
      <c r="E453" s="1" t="s">
        <v>17</v>
      </c>
      <c r="F453" s="1" t="s">
        <v>399</v>
      </c>
      <c r="G453" s="1" t="s">
        <v>285</v>
      </c>
      <c r="H453" s="3">
        <v>93</v>
      </c>
      <c r="I453" s="1" t="s">
        <v>235</v>
      </c>
      <c r="J453" s="4">
        <v>220</v>
      </c>
      <c r="K453" s="1" t="s">
        <v>23</v>
      </c>
      <c r="L453" s="1" t="s">
        <v>24</v>
      </c>
      <c r="M453" s="32" t="s">
        <v>4421</v>
      </c>
      <c r="N453" s="2">
        <v>45846</v>
      </c>
      <c r="O453" s="5">
        <v>0.9375</v>
      </c>
      <c r="P453" s="2">
        <v>45846</v>
      </c>
      <c r="Q453" s="5">
        <v>0.95555555555556004</v>
      </c>
      <c r="R453" s="2">
        <v>45846</v>
      </c>
      <c r="S453" s="5">
        <v>0.95138888888888995</v>
      </c>
      <c r="T453" s="1" t="s">
        <v>237</v>
      </c>
      <c r="U453" s="1" t="s">
        <v>400</v>
      </c>
      <c r="V453" s="1" t="str">
        <f>VLOOKUP(U453,Flughäfen!A:F,6,FALSE)</f>
        <v>Hurghada</v>
      </c>
      <c r="W453" s="1" t="s">
        <v>15</v>
      </c>
      <c r="X453" s="1" t="s">
        <v>402</v>
      </c>
      <c r="Y453" s="1" t="s">
        <v>29</v>
      </c>
      <c r="Z453" s="1">
        <v>173</v>
      </c>
      <c r="AA453" s="1">
        <v>173</v>
      </c>
      <c r="AB453" s="1">
        <v>173</v>
      </c>
      <c r="AC453" s="1" t="s">
        <v>22</v>
      </c>
      <c r="AD453" s="1" t="str">
        <f>VLOOKUP(AC453,Legende!$A$5:$B$6,2,FALSE)</f>
        <v>getrennte Abfertigung, länger als 90 Min</v>
      </c>
      <c r="AE453" s="1" t="s">
        <v>41</v>
      </c>
      <c r="AF453" s="6">
        <v>2</v>
      </c>
      <c r="AG453" s="6" t="str">
        <f>VLOOKUP(AF453,Legende!$A$10:$B$16,2,FALSE)</f>
        <v>Dienstag</v>
      </c>
      <c r="AH453" s="2">
        <v>45847</v>
      </c>
      <c r="AI453" s="5">
        <v>0.25347222222221999</v>
      </c>
      <c r="AJ453" s="2">
        <v>45847</v>
      </c>
      <c r="AK453" s="5">
        <v>0.26111111111111002</v>
      </c>
      <c r="AL453" s="2">
        <v>45847</v>
      </c>
      <c r="AM453" s="5">
        <v>0.26944444444443999</v>
      </c>
      <c r="AN453" s="1" t="s">
        <v>237</v>
      </c>
      <c r="AO453" s="1" t="str">
        <f>VLOOKUP(AN453,Verkehrsarten!$A:$B,2,FALSE)</f>
        <v>Linienflug</v>
      </c>
      <c r="AP453" s="1" t="s">
        <v>400</v>
      </c>
      <c r="AQ453" s="1" t="s">
        <v>15</v>
      </c>
      <c r="AR453" s="1" t="s">
        <v>402</v>
      </c>
      <c r="AS453" s="1" t="s">
        <v>404</v>
      </c>
      <c r="AT453" s="1" t="s">
        <v>405</v>
      </c>
      <c r="AU453" s="1" t="s">
        <v>34</v>
      </c>
      <c r="AV453" s="1" t="s">
        <v>1806</v>
      </c>
      <c r="AW453" s="1">
        <v>213</v>
      </c>
      <c r="AX453" s="1" t="s">
        <v>1806</v>
      </c>
      <c r="AY453" s="1" t="s">
        <v>22</v>
      </c>
      <c r="AZ453" s="1" t="str">
        <f>VLOOKUP(AY453,Legende!$A$5:$B$6,2,FALSE)</f>
        <v>getrennte Abfertigung, länger als 90 Min</v>
      </c>
      <c r="BA453" s="1" t="s">
        <v>41</v>
      </c>
      <c r="BB453" s="1">
        <v>193</v>
      </c>
      <c r="BC453" s="30" t="s">
        <v>41</v>
      </c>
      <c r="BD453">
        <v>3</v>
      </c>
      <c r="BE453" s="1" t="str">
        <f>VLOOKUP(BD453,Legende!$A$10:$B$16,2,FALSE)</f>
        <v>Mittwoch</v>
      </c>
    </row>
    <row r="454" spans="1:57" x14ac:dyDescent="0.25">
      <c r="A454" s="1" t="s">
        <v>1807</v>
      </c>
      <c r="B454" s="1" t="s">
        <v>1808</v>
      </c>
      <c r="C454" s="1" t="s">
        <v>4420</v>
      </c>
      <c r="D454" s="1" t="s">
        <v>1809</v>
      </c>
      <c r="E454" s="1" t="s">
        <v>17</v>
      </c>
      <c r="F454" s="1" t="s">
        <v>284</v>
      </c>
      <c r="G454" s="1" t="s">
        <v>234</v>
      </c>
      <c r="H454" s="3">
        <v>79</v>
      </c>
      <c r="I454" s="1" t="s">
        <v>286</v>
      </c>
      <c r="J454" s="4">
        <v>194</v>
      </c>
      <c r="K454" s="1" t="s">
        <v>23</v>
      </c>
      <c r="L454" s="1" t="s">
        <v>24</v>
      </c>
      <c r="M454" s="1" t="s">
        <v>17</v>
      </c>
      <c r="N454" s="2">
        <v>45846</v>
      </c>
      <c r="O454" s="5">
        <v>0.93402777777778001</v>
      </c>
      <c r="P454" s="2">
        <v>45846</v>
      </c>
      <c r="Q454" s="5">
        <v>0.95902777777778003</v>
      </c>
      <c r="R454" s="2">
        <v>45846</v>
      </c>
      <c r="S454" s="5">
        <v>0.95486111111111005</v>
      </c>
      <c r="T454" s="1" t="s">
        <v>237</v>
      </c>
      <c r="U454" s="1" t="s">
        <v>775</v>
      </c>
      <c r="V454" s="1" t="str">
        <f>VLOOKUP(U454,Flughäfen!A:F,6,FALSE)</f>
        <v>Kos</v>
      </c>
      <c r="W454" s="1" t="s">
        <v>44</v>
      </c>
      <c r="X454" s="1" t="s">
        <v>287</v>
      </c>
      <c r="Y454" s="1" t="s">
        <v>29</v>
      </c>
      <c r="Z454" s="1">
        <v>159</v>
      </c>
      <c r="AA454" s="1">
        <v>159</v>
      </c>
      <c r="AB454" s="1">
        <v>159</v>
      </c>
      <c r="AC454" s="1" t="s">
        <v>22</v>
      </c>
      <c r="AD454" s="1" t="str">
        <f>VLOOKUP(AC454,Legende!$A$5:$B$6,2,FALSE)</f>
        <v>getrennte Abfertigung, länger als 90 Min</v>
      </c>
      <c r="AE454" s="1" t="s">
        <v>41</v>
      </c>
      <c r="AF454" s="6">
        <v>2</v>
      </c>
      <c r="AG454" s="6" t="str">
        <f>VLOOKUP(AF454,Legende!$A$10:$B$16,2,FALSE)</f>
        <v>Dienstag</v>
      </c>
      <c r="AH454" s="2">
        <v>45847</v>
      </c>
      <c r="AI454" s="5">
        <v>0.25694444444443998</v>
      </c>
      <c r="AJ454" s="2">
        <v>45847</v>
      </c>
      <c r="AK454" s="5">
        <v>0.25624999999999998</v>
      </c>
      <c r="AL454" s="2">
        <v>45847</v>
      </c>
      <c r="AM454" s="5">
        <v>0.26250000000000001</v>
      </c>
      <c r="AN454" s="1" t="s">
        <v>237</v>
      </c>
      <c r="AO454" s="1" t="str">
        <f>VLOOKUP(AN454,Verkehrsarten!$A:$B,2,FALSE)</f>
        <v>Linienflug</v>
      </c>
      <c r="AP454" s="1" t="s">
        <v>1810</v>
      </c>
      <c r="AQ454" s="1" t="s">
        <v>44</v>
      </c>
      <c r="AR454" s="1" t="s">
        <v>287</v>
      </c>
      <c r="AS454" s="1" t="s">
        <v>414</v>
      </c>
      <c r="AT454" s="1" t="s">
        <v>952</v>
      </c>
      <c r="AU454" s="1" t="s">
        <v>34</v>
      </c>
      <c r="AV454" s="1" t="s">
        <v>616</v>
      </c>
      <c r="AW454" s="1">
        <v>176</v>
      </c>
      <c r="AX454" s="1" t="s">
        <v>616</v>
      </c>
      <c r="AY454" s="1" t="s">
        <v>22</v>
      </c>
      <c r="AZ454" s="1" t="str">
        <f>VLOOKUP(AY454,Legende!$A$5:$B$6,2,FALSE)</f>
        <v>getrennte Abfertigung, länger als 90 Min</v>
      </c>
      <c r="BA454" s="1" t="s">
        <v>41</v>
      </c>
      <c r="BB454" s="1">
        <v>145</v>
      </c>
      <c r="BC454" s="30" t="s">
        <v>41</v>
      </c>
      <c r="BD454">
        <v>3</v>
      </c>
      <c r="BE454" s="1" t="str">
        <f>VLOOKUP(BD454,Legende!$A$10:$B$16,2,FALSE)</f>
        <v>Mittwoch</v>
      </c>
    </row>
    <row r="455" spans="1:57" x14ac:dyDescent="0.25">
      <c r="A455" s="1" t="s">
        <v>1811</v>
      </c>
      <c r="B455" s="1" t="s">
        <v>1812</v>
      </c>
      <c r="C455" s="1" t="s">
        <v>4420</v>
      </c>
      <c r="D455" s="1" t="s">
        <v>1813</v>
      </c>
      <c r="E455" s="1" t="s">
        <v>17</v>
      </c>
      <c r="F455" s="1" t="s">
        <v>284</v>
      </c>
      <c r="G455" s="1" t="s">
        <v>285</v>
      </c>
      <c r="H455" s="3">
        <v>73</v>
      </c>
      <c r="I455" s="1" t="s">
        <v>286</v>
      </c>
      <c r="J455" s="4">
        <v>162</v>
      </c>
      <c r="K455" s="1" t="s">
        <v>23</v>
      </c>
      <c r="L455" s="1" t="s">
        <v>24</v>
      </c>
      <c r="M455" s="32" t="s">
        <v>4421</v>
      </c>
      <c r="N455" s="2">
        <v>45846</v>
      </c>
      <c r="O455" s="5">
        <v>0.94444444444443998</v>
      </c>
      <c r="P455" s="2">
        <v>45846</v>
      </c>
      <c r="Q455" s="5">
        <v>0.96527777777778001</v>
      </c>
      <c r="R455" s="2">
        <v>45846</v>
      </c>
      <c r="S455" s="5">
        <v>0.96250000000000002</v>
      </c>
      <c r="T455" s="1" t="s">
        <v>237</v>
      </c>
      <c r="U455" s="1" t="s">
        <v>467</v>
      </c>
      <c r="V455" s="1" t="str">
        <f>VLOOKUP(U455,Flughäfen!A:F,6,FALSE)</f>
        <v>London/Heathrow</v>
      </c>
      <c r="W455" s="1" t="s">
        <v>44</v>
      </c>
      <c r="X455" s="1" t="s">
        <v>513</v>
      </c>
      <c r="Y455" s="1" t="s">
        <v>29</v>
      </c>
      <c r="Z455" s="1">
        <v>143</v>
      </c>
      <c r="AA455" s="1">
        <v>143</v>
      </c>
      <c r="AB455" s="1">
        <v>143</v>
      </c>
      <c r="AC455" s="1" t="s">
        <v>22</v>
      </c>
      <c r="AD455" s="1" t="str">
        <f>VLOOKUP(AC455,Legende!$A$5:$B$6,2,FALSE)</f>
        <v>getrennte Abfertigung, länger als 90 Min</v>
      </c>
      <c r="AE455" s="1" t="s">
        <v>63</v>
      </c>
      <c r="AF455" s="6">
        <v>2</v>
      </c>
      <c r="AG455" s="6" t="str">
        <f>VLOOKUP(AF455,Legende!$A$10:$B$16,2,FALSE)</f>
        <v>Dienstag</v>
      </c>
      <c r="AH455" s="2">
        <v>45847</v>
      </c>
      <c r="AI455" s="5">
        <v>0.27430555555556002</v>
      </c>
      <c r="AJ455" s="2">
        <v>45847</v>
      </c>
      <c r="AK455" s="5">
        <v>0.27986111111111001</v>
      </c>
      <c r="AL455" s="2">
        <v>45847</v>
      </c>
      <c r="AM455" s="5">
        <v>0.28888888888889003</v>
      </c>
      <c r="AN455" s="1" t="s">
        <v>237</v>
      </c>
      <c r="AO455" s="1" t="str">
        <f>VLOOKUP(AN455,Verkehrsarten!$A:$B,2,FALSE)</f>
        <v>Linienflug</v>
      </c>
      <c r="AP455" s="1" t="s">
        <v>467</v>
      </c>
      <c r="AQ455" s="1" t="s">
        <v>44</v>
      </c>
      <c r="AR455" s="1" t="s">
        <v>513</v>
      </c>
      <c r="AS455" s="1" t="s">
        <v>514</v>
      </c>
      <c r="AT455" s="1" t="s">
        <v>515</v>
      </c>
      <c r="AU455" s="1" t="s">
        <v>34</v>
      </c>
      <c r="AV455" s="1" t="s">
        <v>442</v>
      </c>
      <c r="AW455" s="1">
        <v>152</v>
      </c>
      <c r="AX455" s="1" t="s">
        <v>442</v>
      </c>
      <c r="AY455" s="1" t="s">
        <v>22</v>
      </c>
      <c r="AZ455" s="1" t="str">
        <f>VLOOKUP(AY455,Legende!$A$5:$B$6,2,FALSE)</f>
        <v>getrennte Abfertigung, länger als 90 Min</v>
      </c>
      <c r="BA455" s="1" t="s">
        <v>63</v>
      </c>
      <c r="BB455" s="1">
        <v>148</v>
      </c>
      <c r="BC455" s="30" t="s">
        <v>63</v>
      </c>
      <c r="BD455">
        <v>3</v>
      </c>
      <c r="BE455" s="1" t="str">
        <f>VLOOKUP(BD455,Legende!$A$10:$B$16,2,FALSE)</f>
        <v>Mittwoch</v>
      </c>
    </row>
    <row r="456" spans="1:57" x14ac:dyDescent="0.25">
      <c r="A456" s="1" t="s">
        <v>1814</v>
      </c>
      <c r="B456" s="1" t="s">
        <v>232</v>
      </c>
      <c r="C456" s="1" t="s">
        <v>4420</v>
      </c>
      <c r="D456" s="1" t="s">
        <v>1815</v>
      </c>
      <c r="E456" s="1" t="s">
        <v>17</v>
      </c>
      <c r="F456" s="1" t="s">
        <v>17</v>
      </c>
      <c r="G456" s="1" t="s">
        <v>234</v>
      </c>
      <c r="H456" s="3">
        <v>89</v>
      </c>
      <c r="I456" s="1" t="s">
        <v>235</v>
      </c>
      <c r="J456" s="4">
        <v>226</v>
      </c>
      <c r="K456" s="1" t="s">
        <v>23</v>
      </c>
      <c r="L456" s="1" t="s">
        <v>24</v>
      </c>
      <c r="M456" s="32" t="s">
        <v>4421</v>
      </c>
      <c r="N456" s="2">
        <v>45846</v>
      </c>
      <c r="O456" s="5">
        <v>0.92708333333333004</v>
      </c>
      <c r="P456" s="2">
        <v>45846</v>
      </c>
      <c r="Q456" s="5">
        <v>0.98124999999999996</v>
      </c>
      <c r="R456" s="2">
        <v>45846</v>
      </c>
      <c r="S456" s="5">
        <v>0.97638888888888997</v>
      </c>
      <c r="T456" s="1" t="s">
        <v>237</v>
      </c>
      <c r="U456" s="1" t="s">
        <v>413</v>
      </c>
      <c r="V456" s="1" t="str">
        <f>VLOOKUP(U456,Flughäfen!A:F,6,FALSE)</f>
        <v>Heraklion</v>
      </c>
      <c r="W456" s="1" t="s">
        <v>44</v>
      </c>
      <c r="X456" s="1" t="s">
        <v>337</v>
      </c>
      <c r="Y456" s="1" t="s">
        <v>29</v>
      </c>
      <c r="Z456" s="1">
        <v>210</v>
      </c>
      <c r="AA456" s="1">
        <v>210</v>
      </c>
      <c r="AB456" s="1">
        <v>210</v>
      </c>
      <c r="AC456" s="1" t="s">
        <v>22</v>
      </c>
      <c r="AD456" s="1" t="str">
        <f>VLOOKUP(AC456,Legende!$A$5:$B$6,2,FALSE)</f>
        <v>getrennte Abfertigung, länger als 90 Min</v>
      </c>
      <c r="AE456" s="1" t="s">
        <v>41</v>
      </c>
      <c r="AF456" s="6">
        <v>2</v>
      </c>
      <c r="AG456" s="6" t="str">
        <f>VLOOKUP(AF456,Legende!$A$10:$B$16,2,FALSE)</f>
        <v>Dienstag</v>
      </c>
      <c r="AH456" s="2">
        <v>45847</v>
      </c>
      <c r="AI456" s="5">
        <v>0.30208333333332998</v>
      </c>
      <c r="AJ456" s="2">
        <v>45847</v>
      </c>
      <c r="AK456" s="5">
        <v>0.30069444444443999</v>
      </c>
      <c r="AL456" s="2">
        <v>45847</v>
      </c>
      <c r="AM456" s="5">
        <v>0.30763888888889002</v>
      </c>
      <c r="AN456" s="1" t="s">
        <v>237</v>
      </c>
      <c r="AO456" s="1" t="str">
        <f>VLOOKUP(AN456,Verkehrsarten!$A:$B,2,FALSE)</f>
        <v>Linienflug</v>
      </c>
      <c r="AP456" s="1" t="s">
        <v>206</v>
      </c>
      <c r="AQ456" s="1" t="s">
        <v>44</v>
      </c>
      <c r="AR456" s="1" t="s">
        <v>240</v>
      </c>
      <c r="AS456" s="1" t="s">
        <v>388</v>
      </c>
      <c r="AT456" s="1" t="s">
        <v>245</v>
      </c>
      <c r="AU456" s="1" t="s">
        <v>34</v>
      </c>
      <c r="AV456" s="1" t="s">
        <v>403</v>
      </c>
      <c r="AW456" s="1">
        <v>183</v>
      </c>
      <c r="AX456" s="1" t="s">
        <v>403</v>
      </c>
      <c r="AY456" s="1" t="s">
        <v>22</v>
      </c>
      <c r="AZ456" s="1" t="str">
        <f>VLOOKUP(AY456,Legende!$A$5:$B$6,2,FALSE)</f>
        <v>getrennte Abfertigung, länger als 90 Min</v>
      </c>
      <c r="BA456" s="1" t="s">
        <v>41</v>
      </c>
      <c r="BB456" s="1">
        <v>143</v>
      </c>
      <c r="BC456" s="30" t="s">
        <v>41</v>
      </c>
      <c r="BD456">
        <v>3</v>
      </c>
      <c r="BE456" s="1" t="str">
        <f>VLOOKUP(BD456,Legende!$A$10:$B$16,2,FALSE)</f>
        <v>Mittwoch</v>
      </c>
    </row>
    <row r="457" spans="1:57" x14ac:dyDescent="0.25">
      <c r="A457" s="1" t="s">
        <v>1816</v>
      </c>
      <c r="B457" s="1" t="s">
        <v>1660</v>
      </c>
      <c r="C457" s="1" t="s">
        <v>4420</v>
      </c>
      <c r="D457" s="1" t="s">
        <v>1817</v>
      </c>
      <c r="E457" s="1" t="s">
        <v>17</v>
      </c>
      <c r="F457" s="1" t="s">
        <v>433</v>
      </c>
      <c r="G457" s="1" t="s">
        <v>434</v>
      </c>
      <c r="H457" s="3">
        <v>77</v>
      </c>
      <c r="I457" s="1" t="s">
        <v>435</v>
      </c>
      <c r="J457" s="4">
        <v>189</v>
      </c>
      <c r="K457" s="1" t="s">
        <v>23</v>
      </c>
      <c r="L457" s="1" t="s">
        <v>17</v>
      </c>
      <c r="M457" s="1" t="s">
        <v>17</v>
      </c>
      <c r="N457" s="2">
        <v>45847</v>
      </c>
      <c r="O457" s="5">
        <v>0.27430555555556002</v>
      </c>
      <c r="P457" s="2">
        <v>45847</v>
      </c>
      <c r="Q457" s="5">
        <v>0.26319444444444001</v>
      </c>
      <c r="R457" s="2">
        <v>45847</v>
      </c>
      <c r="S457" s="5">
        <v>0.25416666666666998</v>
      </c>
      <c r="T457" s="1" t="s">
        <v>237</v>
      </c>
      <c r="U457" s="1" t="s">
        <v>1663</v>
      </c>
      <c r="V457" s="1" t="str">
        <f>VLOOKUP(U457,Flughäfen!A:F,6,FALSE)</f>
        <v>Cukurova</v>
      </c>
      <c r="W457" s="1" t="s">
        <v>15</v>
      </c>
      <c r="X457" s="1" t="s">
        <v>402</v>
      </c>
      <c r="Y457" s="1" t="s">
        <v>29</v>
      </c>
      <c r="Z457" s="1">
        <v>105</v>
      </c>
      <c r="AA457" s="1">
        <v>105</v>
      </c>
      <c r="AB457" s="1">
        <v>105</v>
      </c>
      <c r="AC457" s="1" t="s">
        <v>22</v>
      </c>
      <c r="AD457" s="1" t="str">
        <f>VLOOKUP(AC457,Legende!$A$5:$B$6,2,FALSE)</f>
        <v>getrennte Abfertigung, länger als 90 Min</v>
      </c>
      <c r="AE457" s="1" t="s">
        <v>41</v>
      </c>
      <c r="AF457" s="6">
        <v>3</v>
      </c>
      <c r="AG457" s="6" t="str">
        <f>VLOOKUP(AF457,Legende!$A$10:$B$16,2,FALSE)</f>
        <v>Mittwoch</v>
      </c>
      <c r="AH457" s="2">
        <v>45847</v>
      </c>
      <c r="AI457" s="5">
        <v>0.32291666666667002</v>
      </c>
      <c r="AJ457" s="2">
        <v>45847</v>
      </c>
      <c r="AK457" s="5">
        <v>0.33472222222221998</v>
      </c>
      <c r="AL457" s="2">
        <v>45847</v>
      </c>
      <c r="AM457" s="5">
        <v>0.34027777777778001</v>
      </c>
      <c r="AN457" s="1" t="s">
        <v>237</v>
      </c>
      <c r="AO457" s="1" t="str">
        <f>VLOOKUP(AN457,Verkehrsarten!$A:$B,2,FALSE)</f>
        <v>Linienflug</v>
      </c>
      <c r="AP457" s="1" t="s">
        <v>1662</v>
      </c>
      <c r="AQ457" s="1" t="s">
        <v>15</v>
      </c>
      <c r="AR457" s="1" t="s">
        <v>402</v>
      </c>
      <c r="AS457" s="1" t="s">
        <v>404</v>
      </c>
      <c r="AT457" s="1" t="s">
        <v>732</v>
      </c>
      <c r="AU457" s="1" t="s">
        <v>34</v>
      </c>
      <c r="AV457" s="1" t="s">
        <v>1189</v>
      </c>
      <c r="AW457" s="1">
        <v>166</v>
      </c>
      <c r="AX457" s="1" t="s">
        <v>1189</v>
      </c>
      <c r="AY457" s="1" t="s">
        <v>22</v>
      </c>
      <c r="AZ457" s="1" t="str">
        <f>VLOOKUP(AY457,Legende!$A$5:$B$6,2,FALSE)</f>
        <v>getrennte Abfertigung, länger als 90 Min</v>
      </c>
      <c r="BA457" s="1" t="s">
        <v>41</v>
      </c>
      <c r="BB457" s="1">
        <v>206</v>
      </c>
      <c r="BC457" s="30" t="s">
        <v>41</v>
      </c>
      <c r="BD457">
        <v>3</v>
      </c>
      <c r="BE457" s="1" t="str">
        <f>VLOOKUP(BD457,Legende!$A$10:$B$16,2,FALSE)</f>
        <v>Mittwoch</v>
      </c>
    </row>
    <row r="458" spans="1:57" x14ac:dyDescent="0.25">
      <c r="A458" s="1" t="s">
        <v>1818</v>
      </c>
      <c r="B458" s="1" t="s">
        <v>517</v>
      </c>
      <c r="C458" s="1" t="s">
        <v>4420</v>
      </c>
      <c r="D458" s="1" t="s">
        <v>1819</v>
      </c>
      <c r="E458" s="1" t="s">
        <v>17</v>
      </c>
      <c r="F458" s="1" t="s">
        <v>284</v>
      </c>
      <c r="G458" s="1" t="s">
        <v>234</v>
      </c>
      <c r="H458" s="3">
        <v>79</v>
      </c>
      <c r="I458" s="1" t="s">
        <v>286</v>
      </c>
      <c r="J458" s="4">
        <v>194</v>
      </c>
      <c r="K458" s="1" t="s">
        <v>23</v>
      </c>
      <c r="L458" s="1" t="s">
        <v>17</v>
      </c>
      <c r="M458" s="32" t="s">
        <v>4421</v>
      </c>
      <c r="N458" s="2">
        <v>45847</v>
      </c>
      <c r="O458" s="5">
        <v>0.28125</v>
      </c>
      <c r="P458" s="2">
        <v>45847</v>
      </c>
      <c r="Q458" s="5">
        <v>0.26666666666666999</v>
      </c>
      <c r="R458" s="2">
        <v>45847</v>
      </c>
      <c r="S458" s="5">
        <v>0.26319444444444001</v>
      </c>
      <c r="T458" s="1" t="s">
        <v>237</v>
      </c>
      <c r="U458" s="1" t="s">
        <v>206</v>
      </c>
      <c r="V458" s="1" t="str">
        <f>VLOOKUP(U458,Flughäfen!A:F,6,FALSE)</f>
        <v>Palma de Mallorca</v>
      </c>
      <c r="W458" s="1" t="s">
        <v>44</v>
      </c>
      <c r="X458" s="1" t="s">
        <v>287</v>
      </c>
      <c r="Y458" s="1" t="s">
        <v>29</v>
      </c>
      <c r="Z458" s="1">
        <v>168</v>
      </c>
      <c r="AA458" s="1">
        <v>168</v>
      </c>
      <c r="AB458" s="1">
        <v>168</v>
      </c>
      <c r="AC458" s="1" t="s">
        <v>22</v>
      </c>
      <c r="AD458" s="1" t="str">
        <f>VLOOKUP(AC458,Legende!$A$5:$B$6,2,FALSE)</f>
        <v>getrennte Abfertigung, länger als 90 Min</v>
      </c>
      <c r="AE458" s="1" t="s">
        <v>41</v>
      </c>
      <c r="AF458" s="6">
        <v>3</v>
      </c>
      <c r="AG458" s="6" t="str">
        <f>VLOOKUP(AF458,Legende!$A$10:$B$16,2,FALSE)</f>
        <v>Mittwoch</v>
      </c>
      <c r="AH458" s="2">
        <v>45847</v>
      </c>
      <c r="AI458" s="5">
        <v>0.41666666666667002</v>
      </c>
      <c r="AJ458" s="2">
        <v>45847</v>
      </c>
      <c r="AK458" s="5">
        <v>0.41805555555556001</v>
      </c>
      <c r="AL458" s="2">
        <v>45847</v>
      </c>
      <c r="AM458" s="5">
        <v>0.42430555555555999</v>
      </c>
      <c r="AN458" s="1" t="s">
        <v>237</v>
      </c>
      <c r="AO458" s="1" t="str">
        <f>VLOOKUP(AN458,Verkehrsarten!$A:$B,2,FALSE)</f>
        <v>Linienflug</v>
      </c>
      <c r="AP458" s="1" t="s">
        <v>1820</v>
      </c>
      <c r="AQ458" s="1" t="s">
        <v>44</v>
      </c>
      <c r="AR458" s="1" t="s">
        <v>287</v>
      </c>
      <c r="AS458" s="1" t="s">
        <v>414</v>
      </c>
      <c r="AT458" s="1" t="s">
        <v>952</v>
      </c>
      <c r="AU458" s="1" t="s">
        <v>34</v>
      </c>
      <c r="AV458" s="1" t="s">
        <v>437</v>
      </c>
      <c r="AW458" s="1">
        <v>177</v>
      </c>
      <c r="AX458" s="1" t="s">
        <v>437</v>
      </c>
      <c r="AY458" s="1" t="s">
        <v>22</v>
      </c>
      <c r="AZ458" s="1" t="str">
        <f>VLOOKUP(AY458,Legende!$A$5:$B$6,2,FALSE)</f>
        <v>getrennte Abfertigung, länger als 90 Min</v>
      </c>
      <c r="BA458" s="1" t="s">
        <v>41</v>
      </c>
      <c r="BB458" s="1">
        <v>167</v>
      </c>
      <c r="BC458" s="30" t="s">
        <v>41</v>
      </c>
      <c r="BD458">
        <v>3</v>
      </c>
      <c r="BE458" s="1" t="str">
        <f>VLOOKUP(BD458,Legende!$A$10:$B$16,2,FALSE)</f>
        <v>Mittwoch</v>
      </c>
    </row>
    <row r="459" spans="1:57" x14ac:dyDescent="0.25">
      <c r="A459" s="1" t="s">
        <v>1821</v>
      </c>
      <c r="B459" s="1" t="s">
        <v>1822</v>
      </c>
      <c r="C459" s="1" t="s">
        <v>4420</v>
      </c>
      <c r="D459" s="1" t="s">
        <v>1823</v>
      </c>
      <c r="E459" s="1" t="s">
        <v>17</v>
      </c>
      <c r="F459" s="1" t="s">
        <v>284</v>
      </c>
      <c r="G459" s="1" t="s">
        <v>285</v>
      </c>
      <c r="H459" s="3">
        <v>74</v>
      </c>
      <c r="I459" s="1" t="s">
        <v>286</v>
      </c>
      <c r="J459" s="4">
        <v>180</v>
      </c>
      <c r="K459" s="1" t="s">
        <v>23</v>
      </c>
      <c r="L459" s="1" t="s">
        <v>17</v>
      </c>
      <c r="M459" s="1" t="s">
        <v>17</v>
      </c>
      <c r="N459" s="2">
        <v>45847</v>
      </c>
      <c r="O459" s="5">
        <v>0.3125</v>
      </c>
      <c r="P459" s="2">
        <v>45847</v>
      </c>
      <c r="Q459" s="5">
        <v>0.31388888888888999</v>
      </c>
      <c r="R459" s="2">
        <v>45847</v>
      </c>
      <c r="S459" s="5">
        <v>0.31111111111111001</v>
      </c>
      <c r="T459" s="1" t="s">
        <v>237</v>
      </c>
      <c r="U459" s="1" t="s">
        <v>348</v>
      </c>
      <c r="V459" s="1" t="str">
        <f>VLOOKUP(U459,Flughäfen!A:F,6,FALSE)</f>
        <v>Stuttgart</v>
      </c>
      <c r="W459" s="1" t="s">
        <v>27</v>
      </c>
      <c r="X459" s="1" t="s">
        <v>354</v>
      </c>
      <c r="Y459" s="1" t="s">
        <v>29</v>
      </c>
      <c r="Z459" s="1">
        <v>61</v>
      </c>
      <c r="AA459" s="1">
        <v>61</v>
      </c>
      <c r="AB459" s="1">
        <v>61</v>
      </c>
      <c r="AC459" s="1" t="s">
        <v>482</v>
      </c>
      <c r="AD459" s="1" t="str">
        <f>VLOOKUP(AC459,Legende!$A$5:$B$6,2,FALSE)</f>
        <v>Abfertigung innerhalb 90 Min</v>
      </c>
      <c r="AE459" s="1" t="s">
        <v>41</v>
      </c>
      <c r="AF459" s="6">
        <v>3</v>
      </c>
      <c r="AG459" s="6" t="str">
        <f>VLOOKUP(AF459,Legende!$A$10:$B$16,2,FALSE)</f>
        <v>Mittwoch</v>
      </c>
      <c r="AH459" s="2">
        <v>45847</v>
      </c>
      <c r="AI459" s="5">
        <v>0.34027777777778001</v>
      </c>
      <c r="AJ459" s="2">
        <v>45847</v>
      </c>
      <c r="AK459" s="5">
        <v>0.33819444444444002</v>
      </c>
      <c r="AL459" s="2">
        <v>45847</v>
      </c>
      <c r="AM459" s="5">
        <v>0.34305555555556</v>
      </c>
      <c r="AN459" s="1" t="s">
        <v>237</v>
      </c>
      <c r="AO459" s="1" t="str">
        <f>VLOOKUP(AN459,Verkehrsarten!$A:$B,2,FALSE)</f>
        <v>Linienflug</v>
      </c>
      <c r="AP459" s="1" t="s">
        <v>348</v>
      </c>
      <c r="AQ459" s="1" t="s">
        <v>27</v>
      </c>
      <c r="AR459" s="1" t="s">
        <v>354</v>
      </c>
      <c r="AS459" s="1" t="s">
        <v>462</v>
      </c>
      <c r="AT459" s="1" t="s">
        <v>245</v>
      </c>
      <c r="AU459" s="1" t="s">
        <v>34</v>
      </c>
      <c r="AV459" s="1" t="s">
        <v>913</v>
      </c>
      <c r="AW459" s="1">
        <v>110</v>
      </c>
      <c r="AX459" s="1" t="s">
        <v>913</v>
      </c>
      <c r="AY459" s="1" t="s">
        <v>482</v>
      </c>
      <c r="AZ459" s="1" t="str">
        <f>VLOOKUP(AY459,Legende!$A$5:$B$6,2,FALSE)</f>
        <v>Abfertigung innerhalb 90 Min</v>
      </c>
      <c r="BA459" s="1" t="s">
        <v>63</v>
      </c>
      <c r="BB459" s="1">
        <v>14</v>
      </c>
      <c r="BC459" s="30" t="s">
        <v>41</v>
      </c>
      <c r="BD459">
        <v>3</v>
      </c>
      <c r="BE459" s="1" t="str">
        <f>VLOOKUP(BD459,Legende!$A$10:$B$16,2,FALSE)</f>
        <v>Mittwoch</v>
      </c>
    </row>
    <row r="460" spans="1:57" x14ac:dyDescent="0.25">
      <c r="A460" s="1" t="s">
        <v>1824</v>
      </c>
      <c r="B460" s="1" t="s">
        <v>1825</v>
      </c>
      <c r="C460" s="1" t="s">
        <v>4420</v>
      </c>
      <c r="D460" s="1" t="s">
        <v>1826</v>
      </c>
      <c r="E460" s="1" t="s">
        <v>17</v>
      </c>
      <c r="F460" s="1" t="s">
        <v>298</v>
      </c>
      <c r="G460" s="1" t="s">
        <v>252</v>
      </c>
      <c r="H460" s="3">
        <v>83</v>
      </c>
      <c r="I460" s="1" t="s">
        <v>235</v>
      </c>
      <c r="J460" s="4">
        <v>200</v>
      </c>
      <c r="K460" s="1" t="s">
        <v>23</v>
      </c>
      <c r="L460" s="1" t="s">
        <v>17</v>
      </c>
      <c r="M460" s="32" t="s">
        <v>4421</v>
      </c>
      <c r="N460" s="2">
        <v>45847</v>
      </c>
      <c r="O460" s="5">
        <v>0.31597222222221999</v>
      </c>
      <c r="P460" s="2">
        <v>45847</v>
      </c>
      <c r="Q460" s="5">
        <v>0.31597222222221999</v>
      </c>
      <c r="R460" s="2">
        <v>45847</v>
      </c>
      <c r="S460" s="5">
        <v>0.31180555555556</v>
      </c>
      <c r="T460" s="1" t="s">
        <v>237</v>
      </c>
      <c r="U460" s="1" t="s">
        <v>51</v>
      </c>
      <c r="V460" s="1" t="str">
        <f>VLOOKUP(U460,Flughäfen!A:F,6,FALSE)</f>
        <v>Frankfurt</v>
      </c>
      <c r="W460" s="1" t="s">
        <v>27</v>
      </c>
      <c r="X460" s="1" t="s">
        <v>265</v>
      </c>
      <c r="Y460" s="1" t="s">
        <v>29</v>
      </c>
      <c r="Z460" s="1">
        <v>71</v>
      </c>
      <c r="AA460" s="1">
        <v>71</v>
      </c>
      <c r="AB460" s="1">
        <v>71</v>
      </c>
      <c r="AC460" s="1" t="s">
        <v>482</v>
      </c>
      <c r="AD460" s="1" t="str">
        <f>VLOOKUP(AC460,Legende!$A$5:$B$6,2,FALSE)</f>
        <v>Abfertigung innerhalb 90 Min</v>
      </c>
      <c r="AE460" s="1" t="s">
        <v>63</v>
      </c>
      <c r="AF460" s="6">
        <v>3</v>
      </c>
      <c r="AG460" s="6" t="str">
        <f>VLOOKUP(AF460,Legende!$A$10:$B$16,2,FALSE)</f>
        <v>Mittwoch</v>
      </c>
      <c r="AH460" s="2">
        <v>45847</v>
      </c>
      <c r="AI460" s="5">
        <v>0.35416666666667002</v>
      </c>
      <c r="AJ460" s="2">
        <v>45847</v>
      </c>
      <c r="AK460" s="5">
        <v>0.35069444444443998</v>
      </c>
      <c r="AL460" s="2">
        <v>45847</v>
      </c>
      <c r="AM460" s="5">
        <v>0.35625000000000001</v>
      </c>
      <c r="AN460" s="1" t="s">
        <v>237</v>
      </c>
      <c r="AO460" s="1" t="str">
        <f>VLOOKUP(AN460,Verkehrsarten!$A:$B,2,FALSE)</f>
        <v>Linienflug</v>
      </c>
      <c r="AP460" s="1" t="s">
        <v>51</v>
      </c>
      <c r="AQ460" s="1" t="s">
        <v>27</v>
      </c>
      <c r="AR460" s="1" t="s">
        <v>265</v>
      </c>
      <c r="AS460" s="1" t="s">
        <v>268</v>
      </c>
      <c r="AT460" s="1" t="s">
        <v>259</v>
      </c>
      <c r="AU460" s="1" t="s">
        <v>34</v>
      </c>
      <c r="AV460" s="1" t="s">
        <v>455</v>
      </c>
      <c r="AW460" s="1">
        <v>164</v>
      </c>
      <c r="AX460" s="1" t="s">
        <v>455</v>
      </c>
      <c r="AY460" s="1" t="s">
        <v>482</v>
      </c>
      <c r="AZ460" s="1" t="str">
        <f>VLOOKUP(AY460,Legende!$A$5:$B$6,2,FALSE)</f>
        <v>Abfertigung innerhalb 90 Min</v>
      </c>
      <c r="BA460" s="1" t="s">
        <v>35</v>
      </c>
      <c r="BB460" s="1">
        <v>69</v>
      </c>
      <c r="BC460" s="30" t="s">
        <v>63</v>
      </c>
      <c r="BD460">
        <v>3</v>
      </c>
      <c r="BE460" s="1" t="str">
        <f>VLOOKUP(BD460,Legende!$A$10:$B$16,2,FALSE)</f>
        <v>Mittwoch</v>
      </c>
    </row>
    <row r="461" spans="1:57" x14ac:dyDescent="0.25">
      <c r="A461" s="1" t="s">
        <v>1827</v>
      </c>
      <c r="B461" s="1" t="s">
        <v>1828</v>
      </c>
      <c r="C461" s="1" t="s">
        <v>4420</v>
      </c>
      <c r="D461" s="1" t="s">
        <v>1829</v>
      </c>
      <c r="E461" s="1" t="s">
        <v>17</v>
      </c>
      <c r="F461" s="1" t="s">
        <v>284</v>
      </c>
      <c r="G461" s="1" t="s">
        <v>285</v>
      </c>
      <c r="H461" s="3">
        <v>77</v>
      </c>
      <c r="I461" s="1" t="s">
        <v>286</v>
      </c>
      <c r="J461" s="4">
        <v>180</v>
      </c>
      <c r="K461" s="1" t="s">
        <v>23</v>
      </c>
      <c r="L461" s="1" t="s">
        <v>17</v>
      </c>
      <c r="M461" s="1" t="s">
        <v>17</v>
      </c>
      <c r="N461" s="2">
        <v>45847</v>
      </c>
      <c r="O461" s="5">
        <v>0.33333333333332998</v>
      </c>
      <c r="P461" s="2">
        <v>45847</v>
      </c>
      <c r="Q461" s="5">
        <v>0.32152777777778002</v>
      </c>
      <c r="R461" s="2">
        <v>45847</v>
      </c>
      <c r="S461" s="5">
        <v>0.31736111111110998</v>
      </c>
      <c r="T461" s="1" t="s">
        <v>237</v>
      </c>
      <c r="U461" s="1" t="s">
        <v>1830</v>
      </c>
      <c r="V461" s="1" t="str">
        <f>VLOOKUP(U461,Flughäfen!A:F,6,FALSE)</f>
        <v>Chisinau</v>
      </c>
      <c r="W461" s="1" t="s">
        <v>15</v>
      </c>
      <c r="X461" s="1" t="s">
        <v>513</v>
      </c>
      <c r="Y461" s="1" t="s">
        <v>29</v>
      </c>
      <c r="Z461" s="1">
        <v>118</v>
      </c>
      <c r="AA461" s="1">
        <v>118</v>
      </c>
      <c r="AB461" s="1">
        <v>118</v>
      </c>
      <c r="AC461" s="1" t="s">
        <v>482</v>
      </c>
      <c r="AD461" s="1" t="str">
        <f>VLOOKUP(AC461,Legende!$A$5:$B$6,2,FALSE)</f>
        <v>Abfertigung innerhalb 90 Min</v>
      </c>
      <c r="AE461" s="1" t="s">
        <v>63</v>
      </c>
      <c r="AF461" s="6">
        <v>3</v>
      </c>
      <c r="AG461" s="6" t="str">
        <f>VLOOKUP(AF461,Legende!$A$10:$B$16,2,FALSE)</f>
        <v>Mittwoch</v>
      </c>
      <c r="AH461" s="2">
        <v>45847</v>
      </c>
      <c r="AI461" s="5">
        <v>0.36805555555556002</v>
      </c>
      <c r="AJ461" s="2">
        <v>45847</v>
      </c>
      <c r="AK461" s="5">
        <v>0.36458333333332998</v>
      </c>
      <c r="AL461" s="2">
        <v>45847</v>
      </c>
      <c r="AM461" s="5">
        <v>0.36944444444444002</v>
      </c>
      <c r="AN461" s="1" t="s">
        <v>237</v>
      </c>
      <c r="AO461" s="1" t="str">
        <f>VLOOKUP(AN461,Verkehrsarten!$A:$B,2,FALSE)</f>
        <v>Linienflug</v>
      </c>
      <c r="AP461" s="1" t="s">
        <v>1830</v>
      </c>
      <c r="AQ461" s="1" t="s">
        <v>15</v>
      </c>
      <c r="AR461" s="1" t="s">
        <v>513</v>
      </c>
      <c r="AS461" s="1" t="s">
        <v>514</v>
      </c>
      <c r="AT461" s="1" t="s">
        <v>1181</v>
      </c>
      <c r="AU461" s="1" t="s">
        <v>34</v>
      </c>
      <c r="AV461" s="1" t="s">
        <v>256</v>
      </c>
      <c r="AW461" s="1">
        <v>119</v>
      </c>
      <c r="AX461" s="1" t="s">
        <v>256</v>
      </c>
      <c r="AY461" s="1" t="s">
        <v>482</v>
      </c>
      <c r="AZ461" s="1" t="str">
        <f>VLOOKUP(AY461,Legende!$A$5:$B$6,2,FALSE)</f>
        <v>Abfertigung innerhalb 90 Min</v>
      </c>
      <c r="BA461" s="1" t="s">
        <v>41</v>
      </c>
      <c r="BB461" s="1">
        <v>21</v>
      </c>
      <c r="BC461" s="30" t="s">
        <v>63</v>
      </c>
      <c r="BD461">
        <v>3</v>
      </c>
      <c r="BE461" s="1" t="str">
        <f>VLOOKUP(BD461,Legende!$A$10:$B$16,2,FALSE)</f>
        <v>Mittwoch</v>
      </c>
    </row>
    <row r="462" spans="1:57" x14ac:dyDescent="0.25">
      <c r="A462" s="1" t="s">
        <v>1831</v>
      </c>
      <c r="B462" s="1" t="s">
        <v>1832</v>
      </c>
      <c r="C462" s="1" t="s">
        <v>4420</v>
      </c>
      <c r="D462" s="1" t="s">
        <v>1833</v>
      </c>
      <c r="E462" s="1" t="s">
        <v>17</v>
      </c>
      <c r="F462" s="1" t="s">
        <v>284</v>
      </c>
      <c r="G462" s="1" t="s">
        <v>285</v>
      </c>
      <c r="H462" s="3">
        <v>72</v>
      </c>
      <c r="I462" s="1" t="s">
        <v>286</v>
      </c>
      <c r="J462" s="4">
        <v>180</v>
      </c>
      <c r="K462" s="1" t="s">
        <v>23</v>
      </c>
      <c r="L462" s="1" t="s">
        <v>17</v>
      </c>
      <c r="M462" s="1" t="s">
        <v>17</v>
      </c>
      <c r="N462" s="2">
        <v>45847</v>
      </c>
      <c r="O462" s="5">
        <v>0.32638888888889001</v>
      </c>
      <c r="P462" s="2">
        <v>45847</v>
      </c>
      <c r="Q462" s="5">
        <v>0.32291666666667002</v>
      </c>
      <c r="R462" s="2">
        <v>45847</v>
      </c>
      <c r="S462" s="5">
        <v>0.31874999999999998</v>
      </c>
      <c r="T462" s="1" t="s">
        <v>237</v>
      </c>
      <c r="U462" s="1" t="s">
        <v>144</v>
      </c>
      <c r="V462" s="1" t="str">
        <f>VLOOKUP(U462,Flughäfen!A:F,6,FALSE)</f>
        <v>Helsinki</v>
      </c>
      <c r="W462" s="1" t="s">
        <v>44</v>
      </c>
      <c r="X462" s="1" t="s">
        <v>240</v>
      </c>
      <c r="Y462" s="1" t="s">
        <v>29</v>
      </c>
      <c r="Z462" s="1">
        <v>55</v>
      </c>
      <c r="AA462" s="1">
        <v>55</v>
      </c>
      <c r="AB462" s="1">
        <v>55</v>
      </c>
      <c r="AC462" s="1" t="s">
        <v>482</v>
      </c>
      <c r="AD462" s="1" t="str">
        <f>VLOOKUP(AC462,Legende!$A$5:$B$6,2,FALSE)</f>
        <v>Abfertigung innerhalb 90 Min</v>
      </c>
      <c r="AE462" s="1" t="s">
        <v>41</v>
      </c>
      <c r="AF462" s="6">
        <v>3</v>
      </c>
      <c r="AG462" s="6" t="str">
        <f>VLOOKUP(AF462,Legende!$A$10:$B$16,2,FALSE)</f>
        <v>Mittwoch</v>
      </c>
      <c r="AH462" s="2">
        <v>45847</v>
      </c>
      <c r="AI462" s="5">
        <v>0.35763888888889001</v>
      </c>
      <c r="AJ462" s="2">
        <v>45847</v>
      </c>
      <c r="AK462" s="5">
        <v>0.35972222222222</v>
      </c>
      <c r="AL462" s="2">
        <v>45847</v>
      </c>
      <c r="AM462" s="5">
        <v>0.36527777777777998</v>
      </c>
      <c r="AN462" s="1" t="s">
        <v>237</v>
      </c>
      <c r="AO462" s="1" t="str">
        <f>VLOOKUP(AN462,Verkehrsarten!$A:$B,2,FALSE)</f>
        <v>Linienflug</v>
      </c>
      <c r="AP462" s="1" t="s">
        <v>144</v>
      </c>
      <c r="AQ462" s="1" t="s">
        <v>44</v>
      </c>
      <c r="AR462" s="1" t="s">
        <v>240</v>
      </c>
      <c r="AS462" s="1" t="s">
        <v>388</v>
      </c>
      <c r="AT462" s="1" t="s">
        <v>1286</v>
      </c>
      <c r="AU462" s="1" t="s">
        <v>34</v>
      </c>
      <c r="AV462" s="1" t="s">
        <v>260</v>
      </c>
      <c r="AW462" s="1">
        <v>131</v>
      </c>
      <c r="AX462" s="1" t="s">
        <v>260</v>
      </c>
      <c r="AY462" s="1" t="s">
        <v>482</v>
      </c>
      <c r="AZ462" s="1" t="str">
        <f>VLOOKUP(AY462,Legende!$A$5:$B$6,2,FALSE)</f>
        <v>Abfertigung innerhalb 90 Min</v>
      </c>
      <c r="BA462" s="1" t="s">
        <v>35</v>
      </c>
      <c r="BB462" s="1">
        <v>74</v>
      </c>
      <c r="BC462" s="30" t="s">
        <v>41</v>
      </c>
      <c r="BD462">
        <v>3</v>
      </c>
      <c r="BE462" s="1" t="str">
        <f>VLOOKUP(BD462,Legende!$A$10:$B$16,2,FALSE)</f>
        <v>Mittwoch</v>
      </c>
    </row>
    <row r="463" spans="1:57" x14ac:dyDescent="0.25">
      <c r="A463" s="1" t="s">
        <v>1834</v>
      </c>
      <c r="B463" s="1" t="s">
        <v>1835</v>
      </c>
      <c r="C463" s="1" t="s">
        <v>4420</v>
      </c>
      <c r="D463" s="1" t="s">
        <v>1836</v>
      </c>
      <c r="E463" s="1" t="s">
        <v>17</v>
      </c>
      <c r="F463" s="1" t="s">
        <v>17</v>
      </c>
      <c r="G463" s="1" t="s">
        <v>394</v>
      </c>
      <c r="H463" s="3">
        <v>68</v>
      </c>
      <c r="I463" s="1" t="s">
        <v>395</v>
      </c>
      <c r="J463" s="4">
        <v>148</v>
      </c>
      <c r="K463" s="1" t="s">
        <v>23</v>
      </c>
      <c r="L463" s="1" t="s">
        <v>17</v>
      </c>
      <c r="M463" s="1" t="s">
        <v>17</v>
      </c>
      <c r="N463" s="2">
        <v>45847</v>
      </c>
      <c r="O463" s="5">
        <v>0.32638888888889001</v>
      </c>
      <c r="P463" s="2">
        <v>45847</v>
      </c>
      <c r="Q463" s="5">
        <v>0.32847222222222</v>
      </c>
      <c r="R463" s="2">
        <v>45847</v>
      </c>
      <c r="S463" s="5">
        <v>0.32361111111111002</v>
      </c>
      <c r="T463" s="1" t="s">
        <v>237</v>
      </c>
      <c r="U463" s="1" t="s">
        <v>569</v>
      </c>
      <c r="V463" s="1" t="str">
        <f>VLOOKUP(U463,Flughäfen!A:F,6,FALSE)</f>
        <v>Riga</v>
      </c>
      <c r="W463" s="1" t="s">
        <v>44</v>
      </c>
      <c r="X463" s="1" t="s">
        <v>378</v>
      </c>
      <c r="Y463" s="1" t="s">
        <v>29</v>
      </c>
      <c r="Z463" s="1">
        <v>121</v>
      </c>
      <c r="AA463" s="1">
        <v>121</v>
      </c>
      <c r="AB463" s="1">
        <v>121</v>
      </c>
      <c r="AC463" s="1" t="s">
        <v>482</v>
      </c>
      <c r="AD463" s="1" t="str">
        <f>VLOOKUP(AC463,Legende!$A$5:$B$6,2,FALSE)</f>
        <v>Abfertigung innerhalb 90 Min</v>
      </c>
      <c r="AE463" s="1" t="s">
        <v>63</v>
      </c>
      <c r="AF463" s="6">
        <v>3</v>
      </c>
      <c r="AG463" s="6" t="str">
        <f>VLOOKUP(AF463,Legende!$A$10:$B$16,2,FALSE)</f>
        <v>Mittwoch</v>
      </c>
      <c r="AH463" s="2">
        <v>45847</v>
      </c>
      <c r="AI463" s="5">
        <v>0.35416666666667002</v>
      </c>
      <c r="AJ463" s="2">
        <v>45847</v>
      </c>
      <c r="AK463" s="5">
        <v>0.35486111111111002</v>
      </c>
      <c r="AL463" s="2">
        <v>45847</v>
      </c>
      <c r="AM463" s="5">
        <v>0.36249999999999999</v>
      </c>
      <c r="AN463" s="1" t="s">
        <v>237</v>
      </c>
      <c r="AO463" s="1" t="str">
        <f>VLOOKUP(AN463,Verkehrsarten!$A:$B,2,FALSE)</f>
        <v>Linienflug</v>
      </c>
      <c r="AP463" s="1" t="s">
        <v>569</v>
      </c>
      <c r="AQ463" s="1" t="s">
        <v>44</v>
      </c>
      <c r="AR463" s="1" t="s">
        <v>378</v>
      </c>
      <c r="AS463" s="1" t="s">
        <v>381</v>
      </c>
      <c r="AT463" s="1" t="s">
        <v>1651</v>
      </c>
      <c r="AU463" s="1" t="s">
        <v>34</v>
      </c>
      <c r="AV463" s="1" t="s">
        <v>456</v>
      </c>
      <c r="AW463" s="1">
        <v>139</v>
      </c>
      <c r="AX463" s="1" t="s">
        <v>456</v>
      </c>
      <c r="AY463" s="1" t="s">
        <v>482</v>
      </c>
      <c r="AZ463" s="1" t="str">
        <f>VLOOKUP(AY463,Legende!$A$5:$B$6,2,FALSE)</f>
        <v>Abfertigung innerhalb 90 Min</v>
      </c>
      <c r="BA463" s="1" t="s">
        <v>63</v>
      </c>
      <c r="BB463" s="1">
        <v>43</v>
      </c>
      <c r="BC463" s="30" t="s">
        <v>63</v>
      </c>
      <c r="BD463">
        <v>3</v>
      </c>
      <c r="BE463" s="1" t="str">
        <f>VLOOKUP(BD463,Legende!$A$10:$B$16,2,FALSE)</f>
        <v>Mittwoch</v>
      </c>
    </row>
    <row r="464" spans="1:57" x14ac:dyDescent="0.25">
      <c r="A464" s="1" t="s">
        <v>1837</v>
      </c>
      <c r="B464" s="1" t="s">
        <v>1067</v>
      </c>
      <c r="C464" s="1" t="s">
        <v>4420</v>
      </c>
      <c r="D464" s="1" t="s">
        <v>1838</v>
      </c>
      <c r="E464" s="1" t="s">
        <v>17</v>
      </c>
      <c r="F464" s="1" t="s">
        <v>284</v>
      </c>
      <c r="G464" s="1" t="s">
        <v>285</v>
      </c>
      <c r="H464" s="3">
        <v>77</v>
      </c>
      <c r="I464" s="1" t="s">
        <v>286</v>
      </c>
      <c r="J464" s="4">
        <v>180</v>
      </c>
      <c r="K464" s="1" t="s">
        <v>23</v>
      </c>
      <c r="L464" s="1" t="s">
        <v>17</v>
      </c>
      <c r="M464" s="32" t="s">
        <v>4421</v>
      </c>
      <c r="N464" s="2">
        <v>45847</v>
      </c>
      <c r="O464" s="5">
        <v>0.32986111111110999</v>
      </c>
      <c r="P464" s="2">
        <v>45847</v>
      </c>
      <c r="Q464" s="5">
        <v>0.32986111111110999</v>
      </c>
      <c r="R464" s="2">
        <v>45847</v>
      </c>
      <c r="S464" s="5">
        <v>0.32708333333333001</v>
      </c>
      <c r="T464" s="1" t="s">
        <v>237</v>
      </c>
      <c r="U464" s="1" t="s">
        <v>562</v>
      </c>
      <c r="V464" s="1" t="str">
        <f>VLOOKUP(U464,Flughäfen!A:F,6,FALSE)</f>
        <v>Düsseldorf</v>
      </c>
      <c r="W464" s="1" t="s">
        <v>27</v>
      </c>
      <c r="X464" s="1" t="s">
        <v>312</v>
      </c>
      <c r="Y464" s="1" t="s">
        <v>29</v>
      </c>
      <c r="Z464" s="1">
        <v>94</v>
      </c>
      <c r="AA464" s="1">
        <v>94</v>
      </c>
      <c r="AB464" s="1">
        <v>94</v>
      </c>
      <c r="AC464" s="1" t="s">
        <v>482</v>
      </c>
      <c r="AD464" s="1" t="str">
        <f>VLOOKUP(AC464,Legende!$A$5:$B$6,2,FALSE)</f>
        <v>Abfertigung innerhalb 90 Min</v>
      </c>
      <c r="AE464" s="1" t="s">
        <v>41</v>
      </c>
      <c r="AF464" s="6">
        <v>3</v>
      </c>
      <c r="AG464" s="6" t="str">
        <f>VLOOKUP(AF464,Legende!$A$10:$B$16,2,FALSE)</f>
        <v>Mittwoch</v>
      </c>
      <c r="AH464" s="2">
        <v>45847</v>
      </c>
      <c r="AI464" s="5">
        <v>0.35763888888889001</v>
      </c>
      <c r="AJ464" s="2">
        <v>45847</v>
      </c>
      <c r="AK464" s="5">
        <v>0.35694444444444001</v>
      </c>
      <c r="AL464" s="2">
        <v>45847</v>
      </c>
      <c r="AM464" s="5">
        <v>0.36388888888888998</v>
      </c>
      <c r="AN464" s="1" t="s">
        <v>237</v>
      </c>
      <c r="AO464" s="1" t="str">
        <f>VLOOKUP(AN464,Verkehrsarten!$A:$B,2,FALSE)</f>
        <v>Linienflug</v>
      </c>
      <c r="AP464" s="1" t="s">
        <v>562</v>
      </c>
      <c r="AQ464" s="1" t="s">
        <v>27</v>
      </c>
      <c r="AR464" s="1" t="s">
        <v>312</v>
      </c>
      <c r="AS464" s="1" t="s">
        <v>313</v>
      </c>
      <c r="AT464" s="1" t="s">
        <v>245</v>
      </c>
      <c r="AU464" s="1" t="s">
        <v>34</v>
      </c>
      <c r="AV464" s="1" t="s">
        <v>606</v>
      </c>
      <c r="AW464" s="1">
        <v>127</v>
      </c>
      <c r="AX464" s="1" t="s">
        <v>606</v>
      </c>
      <c r="AY464" s="1" t="s">
        <v>482</v>
      </c>
      <c r="AZ464" s="1" t="str">
        <f>VLOOKUP(AY464,Legende!$A$5:$B$6,2,FALSE)</f>
        <v>Abfertigung innerhalb 90 Min</v>
      </c>
      <c r="BA464" s="1" t="s">
        <v>63</v>
      </c>
      <c r="BB464" s="1">
        <v>19</v>
      </c>
      <c r="BC464" s="30" t="s">
        <v>41</v>
      </c>
      <c r="BD464">
        <v>3</v>
      </c>
      <c r="BE464" s="1" t="str">
        <f>VLOOKUP(BD464,Legende!$A$10:$B$16,2,FALSE)</f>
        <v>Mittwoch</v>
      </c>
    </row>
    <row r="465" spans="1:57" x14ac:dyDescent="0.25">
      <c r="A465" s="1" t="s">
        <v>1839</v>
      </c>
      <c r="B465" s="1" t="s">
        <v>572</v>
      </c>
      <c r="C465" s="1" t="s">
        <v>4420</v>
      </c>
      <c r="D465" s="1" t="s">
        <v>1840</v>
      </c>
      <c r="E465" s="1" t="s">
        <v>17</v>
      </c>
      <c r="F465" s="1" t="s">
        <v>399</v>
      </c>
      <c r="G465" s="1" t="s">
        <v>285</v>
      </c>
      <c r="H465" s="3">
        <v>94</v>
      </c>
      <c r="I465" s="1" t="s">
        <v>235</v>
      </c>
      <c r="J465" s="4">
        <v>220</v>
      </c>
      <c r="K465" s="1" t="s">
        <v>23</v>
      </c>
      <c r="L465" s="1" t="s">
        <v>17</v>
      </c>
      <c r="M465" s="32" t="s">
        <v>4421</v>
      </c>
      <c r="N465" s="2">
        <v>45847</v>
      </c>
      <c r="O465" s="5">
        <v>0.32638888888889001</v>
      </c>
      <c r="P465" s="2">
        <v>45847</v>
      </c>
      <c r="Q465" s="5">
        <v>0.33124999999999999</v>
      </c>
      <c r="R465" s="2">
        <v>45847</v>
      </c>
      <c r="S465" s="5">
        <v>0.32777777777778</v>
      </c>
      <c r="T465" s="1" t="s">
        <v>237</v>
      </c>
      <c r="U465" s="1" t="s">
        <v>51</v>
      </c>
      <c r="V465" s="1" t="str">
        <f>VLOOKUP(U465,Flughäfen!A:F,6,FALSE)</f>
        <v>Frankfurt</v>
      </c>
      <c r="W465" s="1" t="s">
        <v>27</v>
      </c>
      <c r="X465" s="1" t="s">
        <v>337</v>
      </c>
      <c r="Y465" s="1" t="s">
        <v>29</v>
      </c>
      <c r="Z465" s="1">
        <v>27</v>
      </c>
      <c r="AA465" s="1">
        <v>27</v>
      </c>
      <c r="AB465" s="1">
        <v>27</v>
      </c>
      <c r="AC465" s="1" t="s">
        <v>482</v>
      </c>
      <c r="AD465" s="1" t="str">
        <f>VLOOKUP(AC465,Legende!$A$5:$B$6,2,FALSE)</f>
        <v>Abfertigung innerhalb 90 Min</v>
      </c>
      <c r="AE465" s="1" t="s">
        <v>41</v>
      </c>
      <c r="AF465" s="6">
        <v>3</v>
      </c>
      <c r="AG465" s="6" t="str">
        <f>VLOOKUP(AF465,Legende!$A$10:$B$16,2,FALSE)</f>
        <v>Mittwoch</v>
      </c>
      <c r="AH465" s="2">
        <v>45847</v>
      </c>
      <c r="AI465" s="5">
        <v>0.36805555555556002</v>
      </c>
      <c r="AJ465" s="2">
        <v>45847</v>
      </c>
      <c r="AK465" s="5">
        <v>0.35972222222222</v>
      </c>
      <c r="AL465" s="2">
        <v>45847</v>
      </c>
      <c r="AM465" s="5">
        <v>0.36666666666667003</v>
      </c>
      <c r="AN465" s="1" t="s">
        <v>237</v>
      </c>
      <c r="AO465" s="1" t="str">
        <f>VLOOKUP(AN465,Verkehrsarten!$A:$B,2,FALSE)</f>
        <v>Linienflug</v>
      </c>
      <c r="AP465" s="1" t="s">
        <v>51</v>
      </c>
      <c r="AQ465" s="1" t="s">
        <v>27</v>
      </c>
      <c r="AR465" s="1" t="s">
        <v>337</v>
      </c>
      <c r="AS465" s="1" t="s">
        <v>339</v>
      </c>
      <c r="AT465" s="1" t="s">
        <v>405</v>
      </c>
      <c r="AU465" s="1" t="s">
        <v>34</v>
      </c>
      <c r="AV465" s="1" t="s">
        <v>563</v>
      </c>
      <c r="AW465" s="1">
        <v>96</v>
      </c>
      <c r="AX465" s="1" t="s">
        <v>563</v>
      </c>
      <c r="AY465" s="1" t="s">
        <v>482</v>
      </c>
      <c r="AZ465" s="1" t="str">
        <f>VLOOKUP(AY465,Legende!$A$5:$B$6,2,FALSE)</f>
        <v>Abfertigung innerhalb 90 Min</v>
      </c>
      <c r="BA465" s="1" t="s">
        <v>41</v>
      </c>
      <c r="BB465" s="1">
        <v>64</v>
      </c>
      <c r="BC465" s="30" t="s">
        <v>41</v>
      </c>
      <c r="BD465">
        <v>3</v>
      </c>
      <c r="BE465" s="1" t="str">
        <f>VLOOKUP(BD465,Legende!$A$10:$B$16,2,FALSE)</f>
        <v>Mittwoch</v>
      </c>
    </row>
    <row r="466" spans="1:57" x14ac:dyDescent="0.25">
      <c r="A466" s="1" t="s">
        <v>1841</v>
      </c>
      <c r="B466" s="1" t="s">
        <v>1842</v>
      </c>
      <c r="C466" s="1" t="s">
        <v>4420</v>
      </c>
      <c r="D466" s="1" t="s">
        <v>1843</v>
      </c>
      <c r="E466" s="1" t="s">
        <v>17</v>
      </c>
      <c r="F466" s="1" t="s">
        <v>17</v>
      </c>
      <c r="G466" s="1" t="s">
        <v>17</v>
      </c>
      <c r="H466" s="3">
        <v>45</v>
      </c>
      <c r="I466" s="1" t="s">
        <v>327</v>
      </c>
      <c r="J466" s="4">
        <v>100</v>
      </c>
      <c r="K466" s="1" t="s">
        <v>23</v>
      </c>
      <c r="L466" s="1" t="s">
        <v>17</v>
      </c>
      <c r="M466" s="1" t="s">
        <v>17</v>
      </c>
      <c r="N466" s="2">
        <v>45847</v>
      </c>
      <c r="O466" s="5">
        <v>0.32986111111110999</v>
      </c>
      <c r="P466" s="2">
        <v>45847</v>
      </c>
      <c r="Q466" s="5">
        <v>0.33263888888888998</v>
      </c>
      <c r="R466" s="2">
        <v>45847</v>
      </c>
      <c r="S466" s="5">
        <v>0.32986111111110999</v>
      </c>
      <c r="T466" s="1" t="s">
        <v>237</v>
      </c>
      <c r="U466" s="1" t="s">
        <v>218</v>
      </c>
      <c r="V466" s="1" t="str">
        <f>VLOOKUP(U466,Flughäfen!A:F,6,FALSE)</f>
        <v>Amsterdam</v>
      </c>
      <c r="W466" s="1" t="s">
        <v>44</v>
      </c>
      <c r="X466" s="1" t="s">
        <v>243</v>
      </c>
      <c r="Y466" s="1" t="s">
        <v>29</v>
      </c>
      <c r="Z466" s="1">
        <v>41</v>
      </c>
      <c r="AA466" s="1">
        <v>41</v>
      </c>
      <c r="AB466" s="1">
        <v>41</v>
      </c>
      <c r="AC466" s="1" t="s">
        <v>482</v>
      </c>
      <c r="AD466" s="1" t="str">
        <f>VLOOKUP(AC466,Legende!$A$5:$B$6,2,FALSE)</f>
        <v>Abfertigung innerhalb 90 Min</v>
      </c>
      <c r="AE466" s="1" t="s">
        <v>63</v>
      </c>
      <c r="AF466" s="6">
        <v>3</v>
      </c>
      <c r="AG466" s="6" t="str">
        <f>VLOOKUP(AF466,Legende!$A$10:$B$16,2,FALSE)</f>
        <v>Mittwoch</v>
      </c>
      <c r="AH466" s="2">
        <v>45847</v>
      </c>
      <c r="AI466" s="5">
        <v>0.35416666666667002</v>
      </c>
      <c r="AJ466" s="2">
        <v>45847</v>
      </c>
      <c r="AK466" s="5">
        <v>0.35625000000000001</v>
      </c>
      <c r="AL466" s="2">
        <v>45847</v>
      </c>
      <c r="AM466" s="5">
        <v>0.36111111111110999</v>
      </c>
      <c r="AN466" s="1" t="s">
        <v>237</v>
      </c>
      <c r="AO466" s="1" t="str">
        <f>VLOOKUP(AN466,Verkehrsarten!$A:$B,2,FALSE)</f>
        <v>Linienflug</v>
      </c>
      <c r="AP466" s="1" t="s">
        <v>218</v>
      </c>
      <c r="AQ466" s="1" t="s">
        <v>44</v>
      </c>
      <c r="AR466" s="1" t="s">
        <v>243</v>
      </c>
      <c r="AS466" s="1" t="s">
        <v>244</v>
      </c>
      <c r="AT466" s="1" t="s">
        <v>177</v>
      </c>
      <c r="AU466" s="1" t="s">
        <v>34</v>
      </c>
      <c r="AV466" s="1" t="s">
        <v>153</v>
      </c>
      <c r="AW466" s="1">
        <v>95</v>
      </c>
      <c r="AX466" s="1" t="s">
        <v>153</v>
      </c>
      <c r="AY466" s="1" t="s">
        <v>482</v>
      </c>
      <c r="AZ466" s="1" t="str">
        <f>VLOOKUP(AY466,Legende!$A$5:$B$6,2,FALSE)</f>
        <v>Abfertigung innerhalb 90 Min</v>
      </c>
      <c r="BA466" s="1" t="s">
        <v>35</v>
      </c>
      <c r="BB466" s="1">
        <v>58</v>
      </c>
      <c r="BC466" s="30" t="s">
        <v>63</v>
      </c>
      <c r="BD466">
        <v>3</v>
      </c>
      <c r="BE466" s="1" t="str">
        <f>VLOOKUP(BD466,Legende!$A$10:$B$16,2,FALSE)</f>
        <v>Mittwoch</v>
      </c>
    </row>
    <row r="467" spans="1:57" x14ac:dyDescent="0.25">
      <c r="A467" s="1" t="s">
        <v>1844</v>
      </c>
      <c r="B467" s="1" t="s">
        <v>1306</v>
      </c>
      <c r="C467" s="1" t="s">
        <v>4420</v>
      </c>
      <c r="D467" s="1" t="s">
        <v>1845</v>
      </c>
      <c r="E467" s="1" t="s">
        <v>17</v>
      </c>
      <c r="F467" s="1" t="s">
        <v>298</v>
      </c>
      <c r="G467" s="1" t="s">
        <v>252</v>
      </c>
      <c r="H467" s="3">
        <v>83</v>
      </c>
      <c r="I467" s="1" t="s">
        <v>235</v>
      </c>
      <c r="J467" s="4">
        <v>200</v>
      </c>
      <c r="K467" s="1" t="s">
        <v>23</v>
      </c>
      <c r="L467" s="1" t="s">
        <v>17</v>
      </c>
      <c r="M467" s="32" t="s">
        <v>4421</v>
      </c>
      <c r="N467" s="2">
        <v>45847</v>
      </c>
      <c r="O467" s="5">
        <v>0.33333333333332998</v>
      </c>
      <c r="P467" s="2">
        <v>45847</v>
      </c>
      <c r="Q467" s="5">
        <v>0.33472222222221998</v>
      </c>
      <c r="R467" s="2">
        <v>45847</v>
      </c>
      <c r="S467" s="5">
        <v>0.33055555555555999</v>
      </c>
      <c r="T467" s="1" t="s">
        <v>237</v>
      </c>
      <c r="U467" s="1" t="s">
        <v>299</v>
      </c>
      <c r="V467" s="1" t="str">
        <f>VLOOKUP(U467,Flughäfen!A:F,6,FALSE)</f>
        <v>München</v>
      </c>
      <c r="W467" s="1" t="s">
        <v>27</v>
      </c>
      <c r="X467" s="1" t="s">
        <v>257</v>
      </c>
      <c r="Y467" s="1" t="s">
        <v>29</v>
      </c>
      <c r="Z467" s="1">
        <v>73</v>
      </c>
      <c r="AA467" s="1">
        <v>73</v>
      </c>
      <c r="AB467" s="1">
        <v>73</v>
      </c>
      <c r="AC467" s="1" t="s">
        <v>482</v>
      </c>
      <c r="AD467" s="1" t="str">
        <f>VLOOKUP(AC467,Legende!$A$5:$B$6,2,FALSE)</f>
        <v>Abfertigung innerhalb 90 Min</v>
      </c>
      <c r="AE467" s="1" t="s">
        <v>63</v>
      </c>
      <c r="AF467" s="6">
        <v>3</v>
      </c>
      <c r="AG467" s="6" t="str">
        <f>VLOOKUP(AF467,Legende!$A$10:$B$16,2,FALSE)</f>
        <v>Mittwoch</v>
      </c>
      <c r="AH467" s="2">
        <v>45847</v>
      </c>
      <c r="AI467" s="5">
        <v>0.36458333333332998</v>
      </c>
      <c r="AJ467" s="2">
        <v>45847</v>
      </c>
      <c r="AK467" s="5">
        <v>0.36666666666667003</v>
      </c>
      <c r="AL467" s="2">
        <v>45847</v>
      </c>
      <c r="AM467" s="5">
        <v>0.37430555555556</v>
      </c>
      <c r="AN467" s="1" t="s">
        <v>237</v>
      </c>
      <c r="AO467" s="1" t="str">
        <f>VLOOKUP(AN467,Verkehrsarten!$A:$B,2,FALSE)</f>
        <v>Linienflug</v>
      </c>
      <c r="AP467" s="1" t="s">
        <v>299</v>
      </c>
      <c r="AQ467" s="1" t="s">
        <v>27</v>
      </c>
      <c r="AR467" s="1" t="s">
        <v>257</v>
      </c>
      <c r="AS467" s="1" t="s">
        <v>258</v>
      </c>
      <c r="AT467" s="1" t="s">
        <v>259</v>
      </c>
      <c r="AU467" s="1" t="s">
        <v>34</v>
      </c>
      <c r="AV467" s="1" t="s">
        <v>669</v>
      </c>
      <c r="AW467" s="1">
        <v>189</v>
      </c>
      <c r="AX467" s="1" t="s">
        <v>669</v>
      </c>
      <c r="AY467" s="1" t="s">
        <v>482</v>
      </c>
      <c r="AZ467" s="1" t="str">
        <f>VLOOKUP(AY467,Legende!$A$5:$B$6,2,FALSE)</f>
        <v>Abfertigung innerhalb 90 Min</v>
      </c>
      <c r="BA467" s="1" t="s">
        <v>35</v>
      </c>
      <c r="BB467" s="1">
        <v>65</v>
      </c>
      <c r="BC467" s="30" t="s">
        <v>63</v>
      </c>
      <c r="BD467">
        <v>3</v>
      </c>
      <c r="BE467" s="1" t="str">
        <f>VLOOKUP(BD467,Legende!$A$10:$B$16,2,FALSE)</f>
        <v>Mittwoch</v>
      </c>
    </row>
    <row r="468" spans="1:57" x14ac:dyDescent="0.25">
      <c r="A468" s="1" t="s">
        <v>1846</v>
      </c>
      <c r="B468" s="1" t="s">
        <v>1847</v>
      </c>
      <c r="C468" s="1" t="s">
        <v>4420</v>
      </c>
      <c r="D468" s="1" t="s">
        <v>1848</v>
      </c>
      <c r="E468" s="1" t="s">
        <v>17</v>
      </c>
      <c r="F468" s="1" t="s">
        <v>284</v>
      </c>
      <c r="G468" s="1" t="s">
        <v>285</v>
      </c>
      <c r="H468" s="3">
        <v>74</v>
      </c>
      <c r="I468" s="1" t="s">
        <v>286</v>
      </c>
      <c r="J468" s="4">
        <v>186</v>
      </c>
      <c r="K468" s="1" t="s">
        <v>23</v>
      </c>
      <c r="L468" s="1" t="s">
        <v>17</v>
      </c>
      <c r="M468" s="1" t="s">
        <v>17</v>
      </c>
      <c r="N468" s="2">
        <v>45847</v>
      </c>
      <c r="O468" s="5">
        <v>0.34027777777778001</v>
      </c>
      <c r="P468" s="2">
        <v>45847</v>
      </c>
      <c r="Q468" s="5">
        <v>0.34027777777778001</v>
      </c>
      <c r="R468" s="2">
        <v>45847</v>
      </c>
      <c r="S468" s="5">
        <v>0.33611111111110997</v>
      </c>
      <c r="T468" s="1" t="s">
        <v>237</v>
      </c>
      <c r="U468" s="1" t="s">
        <v>441</v>
      </c>
      <c r="V468" s="1" t="str">
        <f>VLOOKUP(U468,Flughäfen!A:F,6,FALSE)</f>
        <v>Mailand/Malpensa</v>
      </c>
      <c r="W468" s="1" t="s">
        <v>44</v>
      </c>
      <c r="X468" s="1" t="s">
        <v>371</v>
      </c>
      <c r="Y468" s="1" t="s">
        <v>29</v>
      </c>
      <c r="Z468" s="1">
        <v>103</v>
      </c>
      <c r="AA468" s="1">
        <v>103</v>
      </c>
      <c r="AB468" s="1">
        <v>103</v>
      </c>
      <c r="AC468" s="1" t="s">
        <v>482</v>
      </c>
      <c r="AD468" s="1" t="str">
        <f>VLOOKUP(AC468,Legende!$A$5:$B$6,2,FALSE)</f>
        <v>Abfertigung innerhalb 90 Min</v>
      </c>
      <c r="AE468" s="1" t="s">
        <v>41</v>
      </c>
      <c r="AF468" s="6">
        <v>3</v>
      </c>
      <c r="AG468" s="6" t="str">
        <f>VLOOKUP(AF468,Legende!$A$10:$B$16,2,FALSE)</f>
        <v>Mittwoch</v>
      </c>
      <c r="AH468" s="2">
        <v>45847</v>
      </c>
      <c r="AI468" s="5">
        <v>0.36458333333332998</v>
      </c>
      <c r="AJ468" s="2">
        <v>45847</v>
      </c>
      <c r="AK468" s="5">
        <v>0.36458333333332998</v>
      </c>
      <c r="AL468" s="2">
        <v>45847</v>
      </c>
      <c r="AM468" s="5">
        <v>0.37361111111111001</v>
      </c>
      <c r="AN468" s="1" t="s">
        <v>237</v>
      </c>
      <c r="AO468" s="1" t="str">
        <f>VLOOKUP(AN468,Verkehrsarten!$A:$B,2,FALSE)</f>
        <v>Linienflug</v>
      </c>
      <c r="AP468" s="1" t="s">
        <v>441</v>
      </c>
      <c r="AQ468" s="1" t="s">
        <v>44</v>
      </c>
      <c r="AR468" s="1" t="s">
        <v>371</v>
      </c>
      <c r="AS468" s="1" t="s">
        <v>373</v>
      </c>
      <c r="AT468" s="1" t="s">
        <v>535</v>
      </c>
      <c r="AU468" s="1" t="s">
        <v>34</v>
      </c>
      <c r="AV468" s="1" t="s">
        <v>598</v>
      </c>
      <c r="AW468" s="1">
        <v>169</v>
      </c>
      <c r="AX468" s="1" t="s">
        <v>598</v>
      </c>
      <c r="AY468" s="1" t="s">
        <v>482</v>
      </c>
      <c r="AZ468" s="1" t="str">
        <f>VLOOKUP(AY468,Legende!$A$5:$B$6,2,FALSE)</f>
        <v>Abfertigung innerhalb 90 Min</v>
      </c>
      <c r="BA468" s="1" t="s">
        <v>41</v>
      </c>
      <c r="BB468" s="1">
        <v>55</v>
      </c>
      <c r="BC468" s="30" t="s">
        <v>41</v>
      </c>
      <c r="BD468">
        <v>3</v>
      </c>
      <c r="BE468" s="1" t="str">
        <f>VLOOKUP(BD468,Legende!$A$10:$B$16,2,FALSE)</f>
        <v>Mittwoch</v>
      </c>
    </row>
    <row r="469" spans="1:57" x14ac:dyDescent="0.25">
      <c r="A469" s="1" t="s">
        <v>1849</v>
      </c>
      <c r="B469" s="1" t="s">
        <v>1850</v>
      </c>
      <c r="C469" s="1" t="s">
        <v>4420</v>
      </c>
      <c r="D469" s="1" t="s">
        <v>1851</v>
      </c>
      <c r="E469" s="1" t="s">
        <v>17</v>
      </c>
      <c r="F469" s="1" t="s">
        <v>284</v>
      </c>
      <c r="G469" s="1" t="s">
        <v>285</v>
      </c>
      <c r="H469" s="3">
        <v>74</v>
      </c>
      <c r="I469" s="1" t="s">
        <v>286</v>
      </c>
      <c r="J469" s="4">
        <v>168</v>
      </c>
      <c r="K469" s="1" t="s">
        <v>23</v>
      </c>
      <c r="L469" s="1" t="s">
        <v>17</v>
      </c>
      <c r="M469" s="32" t="s">
        <v>4421</v>
      </c>
      <c r="N469" s="2">
        <v>45847</v>
      </c>
      <c r="O469" s="5">
        <v>0.35763888888889001</v>
      </c>
      <c r="P469" s="2">
        <v>45847</v>
      </c>
      <c r="Q469" s="5">
        <v>0.35763888888889001</v>
      </c>
      <c r="R469" s="2">
        <v>45847</v>
      </c>
      <c r="S469" s="5">
        <v>0.35416666666667002</v>
      </c>
      <c r="T469" s="1" t="s">
        <v>237</v>
      </c>
      <c r="U469" s="1" t="s">
        <v>51</v>
      </c>
      <c r="V469" s="1" t="str">
        <f>VLOOKUP(U469,Flughäfen!A:F,6,FALSE)</f>
        <v>Frankfurt</v>
      </c>
      <c r="W469" s="1" t="s">
        <v>27</v>
      </c>
      <c r="X469" s="1" t="s">
        <v>386</v>
      </c>
      <c r="Y469" s="1" t="s">
        <v>29</v>
      </c>
      <c r="Z469" s="1">
        <v>75</v>
      </c>
      <c r="AA469" s="1">
        <v>75</v>
      </c>
      <c r="AB469" s="1">
        <v>75</v>
      </c>
      <c r="AC469" s="1" t="s">
        <v>482</v>
      </c>
      <c r="AD469" s="1" t="str">
        <f>VLOOKUP(AC469,Legende!$A$5:$B$6,2,FALSE)</f>
        <v>Abfertigung innerhalb 90 Min</v>
      </c>
      <c r="AE469" s="1" t="s">
        <v>63</v>
      </c>
      <c r="AF469" s="6">
        <v>3</v>
      </c>
      <c r="AG469" s="6" t="str">
        <f>VLOOKUP(AF469,Legende!$A$10:$B$16,2,FALSE)</f>
        <v>Mittwoch</v>
      </c>
      <c r="AH469" s="2">
        <v>45847</v>
      </c>
      <c r="AI469" s="5">
        <v>0.39583333333332998</v>
      </c>
      <c r="AJ469" s="2">
        <v>45847</v>
      </c>
      <c r="AK469" s="5">
        <v>0.39166666666666999</v>
      </c>
      <c r="AL469" s="2">
        <v>45847</v>
      </c>
      <c r="AM469" s="5">
        <v>0.39652777777777998</v>
      </c>
      <c r="AN469" s="1" t="s">
        <v>237</v>
      </c>
      <c r="AO469" s="1" t="str">
        <f>VLOOKUP(AN469,Verkehrsarten!$A:$B,2,FALSE)</f>
        <v>Linienflug</v>
      </c>
      <c r="AP469" s="1" t="s">
        <v>51</v>
      </c>
      <c r="AQ469" s="1" t="s">
        <v>27</v>
      </c>
      <c r="AR469" s="1" t="s">
        <v>386</v>
      </c>
      <c r="AS469" s="1" t="s">
        <v>502</v>
      </c>
      <c r="AT469" s="1" t="s">
        <v>259</v>
      </c>
      <c r="AU469" s="1" t="s">
        <v>34</v>
      </c>
      <c r="AV469" s="1" t="s">
        <v>940</v>
      </c>
      <c r="AW469" s="1">
        <v>89</v>
      </c>
      <c r="AX469" s="1" t="s">
        <v>940</v>
      </c>
      <c r="AY469" s="1" t="s">
        <v>482</v>
      </c>
      <c r="AZ469" s="1" t="str">
        <f>VLOOKUP(AY469,Legende!$A$5:$B$6,2,FALSE)</f>
        <v>Abfertigung innerhalb 90 Min</v>
      </c>
      <c r="BA469" s="1" t="s">
        <v>35</v>
      </c>
      <c r="BB469" s="1">
        <v>36</v>
      </c>
      <c r="BC469" s="30" t="s">
        <v>63</v>
      </c>
      <c r="BD469">
        <v>3</v>
      </c>
      <c r="BE469" s="1" t="str">
        <f>VLOOKUP(BD469,Legende!$A$10:$B$16,2,FALSE)</f>
        <v>Mittwoch</v>
      </c>
    </row>
    <row r="470" spans="1:57" x14ac:dyDescent="0.25">
      <c r="A470" s="1" t="s">
        <v>1852</v>
      </c>
      <c r="B470" s="1" t="s">
        <v>1281</v>
      </c>
      <c r="C470" s="1" t="s">
        <v>4420</v>
      </c>
      <c r="D470" s="1" t="s">
        <v>1853</v>
      </c>
      <c r="E470" s="1" t="s">
        <v>17</v>
      </c>
      <c r="F470" s="1" t="s">
        <v>284</v>
      </c>
      <c r="G470" s="1" t="s">
        <v>285</v>
      </c>
      <c r="H470" s="3">
        <v>74</v>
      </c>
      <c r="I470" s="1" t="s">
        <v>286</v>
      </c>
      <c r="J470" s="4">
        <v>174</v>
      </c>
      <c r="K470" s="1" t="s">
        <v>23</v>
      </c>
      <c r="L470" s="1" t="s">
        <v>17</v>
      </c>
      <c r="M470" s="1" t="s">
        <v>17</v>
      </c>
      <c r="N470" s="2">
        <v>45847</v>
      </c>
      <c r="O470" s="5">
        <v>0.36805555555556002</v>
      </c>
      <c r="P470" s="2">
        <v>45847</v>
      </c>
      <c r="Q470" s="5">
        <v>0.36527777777777998</v>
      </c>
      <c r="R470" s="2">
        <v>45847</v>
      </c>
      <c r="S470" s="5">
        <v>0.36180555555555999</v>
      </c>
      <c r="T470" s="1" t="s">
        <v>237</v>
      </c>
      <c r="U470" s="1" t="s">
        <v>477</v>
      </c>
      <c r="V470" s="1" t="str">
        <f>VLOOKUP(U470,Flughäfen!A:F,6,FALSE)</f>
        <v>Wien</v>
      </c>
      <c r="W470" s="1" t="s">
        <v>44</v>
      </c>
      <c r="X470" s="1" t="s">
        <v>255</v>
      </c>
      <c r="Y470" s="1" t="s">
        <v>29</v>
      </c>
      <c r="Z470" s="1">
        <v>44</v>
      </c>
      <c r="AA470" s="1">
        <v>44</v>
      </c>
      <c r="AB470" s="1">
        <v>44</v>
      </c>
      <c r="AC470" s="1" t="s">
        <v>482</v>
      </c>
      <c r="AD470" s="1" t="str">
        <f>VLOOKUP(AC470,Legende!$A$5:$B$6,2,FALSE)</f>
        <v>Abfertigung innerhalb 90 Min</v>
      </c>
      <c r="AE470" s="1" t="s">
        <v>63</v>
      </c>
      <c r="AF470" s="6">
        <v>3</v>
      </c>
      <c r="AG470" s="6" t="str">
        <f>VLOOKUP(AF470,Legende!$A$10:$B$16,2,FALSE)</f>
        <v>Mittwoch</v>
      </c>
      <c r="AH470" s="2">
        <v>45847</v>
      </c>
      <c r="AI470" s="5">
        <v>0.40277777777778001</v>
      </c>
      <c r="AJ470" s="2">
        <v>45847</v>
      </c>
      <c r="AK470" s="5">
        <v>0.39652777777777998</v>
      </c>
      <c r="AL470" s="2">
        <v>45847</v>
      </c>
      <c r="AM470" s="5">
        <v>0.40069444444444002</v>
      </c>
      <c r="AN470" s="1" t="s">
        <v>237</v>
      </c>
      <c r="AO470" s="1" t="str">
        <f>VLOOKUP(AN470,Verkehrsarten!$A:$B,2,FALSE)</f>
        <v>Linienflug</v>
      </c>
      <c r="AP470" s="1" t="s">
        <v>477</v>
      </c>
      <c r="AQ470" s="1" t="s">
        <v>44</v>
      </c>
      <c r="AR470" s="1" t="s">
        <v>255</v>
      </c>
      <c r="AS470" s="1" t="s">
        <v>306</v>
      </c>
      <c r="AT470" s="1" t="s">
        <v>259</v>
      </c>
      <c r="AU470" s="1" t="s">
        <v>34</v>
      </c>
      <c r="AV470" s="1" t="s">
        <v>523</v>
      </c>
      <c r="AW470" s="1">
        <v>172</v>
      </c>
      <c r="AX470" s="1" t="s">
        <v>523</v>
      </c>
      <c r="AY470" s="1" t="s">
        <v>482</v>
      </c>
      <c r="AZ470" s="1" t="str">
        <f>VLOOKUP(AY470,Legende!$A$5:$B$6,2,FALSE)</f>
        <v>Abfertigung innerhalb 90 Min</v>
      </c>
      <c r="BA470" s="1" t="s">
        <v>63</v>
      </c>
      <c r="BB470" s="1">
        <v>95</v>
      </c>
      <c r="BC470" s="30" t="s">
        <v>63</v>
      </c>
      <c r="BD470">
        <v>3</v>
      </c>
      <c r="BE470" s="1" t="str">
        <f>VLOOKUP(BD470,Legende!$A$10:$B$16,2,FALSE)</f>
        <v>Mittwoch</v>
      </c>
    </row>
    <row r="471" spans="1:57" x14ac:dyDescent="0.25">
      <c r="A471" s="1" t="s">
        <v>1854</v>
      </c>
      <c r="B471" s="1" t="s">
        <v>1855</v>
      </c>
      <c r="C471" s="1" t="s">
        <v>4420</v>
      </c>
      <c r="D471" s="1" t="s">
        <v>1856</v>
      </c>
      <c r="E471" s="1" t="s">
        <v>17</v>
      </c>
      <c r="F471" s="1" t="s">
        <v>284</v>
      </c>
      <c r="G471" s="1" t="s">
        <v>285</v>
      </c>
      <c r="H471" s="3">
        <v>74</v>
      </c>
      <c r="I471" s="1" t="s">
        <v>286</v>
      </c>
      <c r="J471" s="4">
        <v>168</v>
      </c>
      <c r="K471" s="1" t="s">
        <v>23</v>
      </c>
      <c r="L471" s="1" t="s">
        <v>17</v>
      </c>
      <c r="M471" s="32" t="s">
        <v>4421</v>
      </c>
      <c r="N471" s="2">
        <v>45847</v>
      </c>
      <c r="O471" s="5">
        <v>0.375</v>
      </c>
      <c r="P471" s="2">
        <v>45847</v>
      </c>
      <c r="Q471" s="5">
        <v>0.37083333333333002</v>
      </c>
      <c r="R471" s="2">
        <v>45847</v>
      </c>
      <c r="S471" s="5">
        <v>0.36736111111110997</v>
      </c>
      <c r="T471" s="1" t="s">
        <v>237</v>
      </c>
      <c r="U471" s="1" t="s">
        <v>299</v>
      </c>
      <c r="V471" s="1" t="str">
        <f>VLOOKUP(U471,Flughäfen!A:F,6,FALSE)</f>
        <v>München</v>
      </c>
      <c r="W471" s="1" t="s">
        <v>27</v>
      </c>
      <c r="X471" s="1" t="s">
        <v>265</v>
      </c>
      <c r="Y471" s="1" t="s">
        <v>29</v>
      </c>
      <c r="Z471" s="1">
        <v>91</v>
      </c>
      <c r="AA471" s="1">
        <v>91</v>
      </c>
      <c r="AB471" s="1">
        <v>91</v>
      </c>
      <c r="AC471" s="1" t="s">
        <v>482</v>
      </c>
      <c r="AD471" s="1" t="str">
        <f>VLOOKUP(AC471,Legende!$A$5:$B$6,2,FALSE)</f>
        <v>Abfertigung innerhalb 90 Min</v>
      </c>
      <c r="AE471" s="1" t="s">
        <v>63</v>
      </c>
      <c r="AF471" s="6">
        <v>3</v>
      </c>
      <c r="AG471" s="6" t="str">
        <f>VLOOKUP(AF471,Legende!$A$10:$B$16,2,FALSE)</f>
        <v>Mittwoch</v>
      </c>
      <c r="AH471" s="2">
        <v>45847</v>
      </c>
      <c r="AI471" s="5">
        <v>0.40625</v>
      </c>
      <c r="AJ471" s="2">
        <v>45847</v>
      </c>
      <c r="AK471" s="5">
        <v>0.41597222222222002</v>
      </c>
      <c r="AL471" s="2">
        <v>45847</v>
      </c>
      <c r="AM471" s="5">
        <v>0.42152777777778</v>
      </c>
      <c r="AN471" s="1" t="s">
        <v>237</v>
      </c>
      <c r="AO471" s="1" t="str">
        <f>VLOOKUP(AN471,Verkehrsarten!$A:$B,2,FALSE)</f>
        <v>Linienflug</v>
      </c>
      <c r="AP471" s="1" t="s">
        <v>299</v>
      </c>
      <c r="AQ471" s="1" t="s">
        <v>27</v>
      </c>
      <c r="AR471" s="1" t="s">
        <v>265</v>
      </c>
      <c r="AS471" s="1" t="s">
        <v>268</v>
      </c>
      <c r="AT471" s="1" t="s">
        <v>259</v>
      </c>
      <c r="AU471" s="1" t="s">
        <v>34</v>
      </c>
      <c r="AV471" s="1" t="s">
        <v>279</v>
      </c>
      <c r="AW471" s="1">
        <v>160</v>
      </c>
      <c r="AX471" s="1" t="s">
        <v>279</v>
      </c>
      <c r="AY471" s="1" t="s">
        <v>482</v>
      </c>
      <c r="AZ471" s="1" t="str">
        <f>VLOOKUP(AY471,Legende!$A$5:$B$6,2,FALSE)</f>
        <v>Abfertigung innerhalb 90 Min</v>
      </c>
      <c r="BA471" s="1" t="s">
        <v>35</v>
      </c>
      <c r="BB471" s="1">
        <v>83</v>
      </c>
      <c r="BC471" s="30" t="s">
        <v>63</v>
      </c>
      <c r="BD471">
        <v>3</v>
      </c>
      <c r="BE471" s="1" t="str">
        <f>VLOOKUP(BD471,Legende!$A$10:$B$16,2,FALSE)</f>
        <v>Mittwoch</v>
      </c>
    </row>
    <row r="472" spans="1:57" x14ac:dyDescent="0.25">
      <c r="A472" s="1" t="s">
        <v>1857</v>
      </c>
      <c r="B472" s="1" t="s">
        <v>1656</v>
      </c>
      <c r="C472" s="1" t="s">
        <v>4420</v>
      </c>
      <c r="D472" s="1" t="s">
        <v>1858</v>
      </c>
      <c r="E472" s="1" t="s">
        <v>17</v>
      </c>
      <c r="F472" s="1" t="s">
        <v>655</v>
      </c>
      <c r="G472" s="1" t="s">
        <v>97</v>
      </c>
      <c r="H472" s="3">
        <v>23</v>
      </c>
      <c r="I472" s="1" t="s">
        <v>655</v>
      </c>
      <c r="J472" s="4">
        <v>70</v>
      </c>
      <c r="K472" s="1" t="s">
        <v>23</v>
      </c>
      <c r="L472" s="1" t="s">
        <v>17</v>
      </c>
      <c r="M472" s="1" t="s">
        <v>17</v>
      </c>
      <c r="N472" s="2">
        <v>45847</v>
      </c>
      <c r="O472" s="5">
        <v>0.38541666666667002</v>
      </c>
      <c r="P472" s="2">
        <v>45847</v>
      </c>
      <c r="Q472" s="5">
        <v>0.37291666666667</v>
      </c>
      <c r="R472" s="2">
        <v>45847</v>
      </c>
      <c r="S472" s="5">
        <v>0.36875000000000002</v>
      </c>
      <c r="T472" s="1" t="s">
        <v>237</v>
      </c>
      <c r="U472" s="1" t="s">
        <v>656</v>
      </c>
      <c r="V472" s="1" t="str">
        <f>VLOOKUP(U472,Flughäfen!A:F,6,FALSE)</f>
        <v>Kopenhagen</v>
      </c>
      <c r="W472" s="1" t="s">
        <v>44</v>
      </c>
      <c r="X472" s="1" t="s">
        <v>552</v>
      </c>
      <c r="Y472" s="1" t="s">
        <v>29</v>
      </c>
      <c r="Z472" s="1">
        <v>43</v>
      </c>
      <c r="AA472" s="1">
        <v>43</v>
      </c>
      <c r="AB472" s="1">
        <v>43</v>
      </c>
      <c r="AC472" s="1" t="s">
        <v>482</v>
      </c>
      <c r="AD472" s="1" t="str">
        <f>VLOOKUP(AC472,Legende!$A$5:$B$6,2,FALSE)</f>
        <v>Abfertigung innerhalb 90 Min</v>
      </c>
      <c r="AE472" s="1" t="s">
        <v>63</v>
      </c>
      <c r="AF472" s="6">
        <v>3</v>
      </c>
      <c r="AG472" s="6" t="str">
        <f>VLOOKUP(AF472,Legende!$A$10:$B$16,2,FALSE)</f>
        <v>Mittwoch</v>
      </c>
      <c r="AH472" s="2">
        <v>45847</v>
      </c>
      <c r="AI472" s="5">
        <v>0.40625</v>
      </c>
      <c r="AJ472" s="2">
        <v>45847</v>
      </c>
      <c r="AK472" s="5">
        <v>0.40833333333333</v>
      </c>
      <c r="AL472" s="2">
        <v>45847</v>
      </c>
      <c r="AM472" s="5">
        <v>0.41319444444443998</v>
      </c>
      <c r="AN472" s="1" t="s">
        <v>237</v>
      </c>
      <c r="AO472" s="1" t="str">
        <f>VLOOKUP(AN472,Verkehrsarten!$A:$B,2,FALSE)</f>
        <v>Linienflug</v>
      </c>
      <c r="AP472" s="1" t="s">
        <v>656</v>
      </c>
      <c r="AQ472" s="1" t="s">
        <v>44</v>
      </c>
      <c r="AR472" s="1" t="s">
        <v>552</v>
      </c>
      <c r="AS472" s="1" t="s">
        <v>657</v>
      </c>
      <c r="AT472" s="1" t="s">
        <v>195</v>
      </c>
      <c r="AU472" s="1" t="s">
        <v>34</v>
      </c>
      <c r="AV472" s="1" t="s">
        <v>589</v>
      </c>
      <c r="AW472" s="1">
        <v>65</v>
      </c>
      <c r="AX472" s="1" t="s">
        <v>589</v>
      </c>
      <c r="AY472" s="1" t="s">
        <v>482</v>
      </c>
      <c r="AZ472" s="1" t="str">
        <f>VLOOKUP(AY472,Legende!$A$5:$B$6,2,FALSE)</f>
        <v>Abfertigung innerhalb 90 Min</v>
      </c>
      <c r="BA472" s="1" t="s">
        <v>63</v>
      </c>
      <c r="BB472" s="1">
        <v>46</v>
      </c>
      <c r="BC472" s="30" t="s">
        <v>63</v>
      </c>
      <c r="BD472">
        <v>3</v>
      </c>
      <c r="BE472" s="1" t="str">
        <f>VLOOKUP(BD472,Legende!$A$10:$B$16,2,FALSE)</f>
        <v>Mittwoch</v>
      </c>
    </row>
    <row r="473" spans="1:57" x14ac:dyDescent="0.25">
      <c r="A473" s="1" t="s">
        <v>1859</v>
      </c>
      <c r="B473" s="1" t="s">
        <v>1860</v>
      </c>
      <c r="C473" s="1" t="s">
        <v>4420</v>
      </c>
      <c r="D473" s="1" t="s">
        <v>1861</v>
      </c>
      <c r="E473" s="1" t="s">
        <v>17</v>
      </c>
      <c r="F473" s="1" t="s">
        <v>17</v>
      </c>
      <c r="G473" s="1" t="s">
        <v>17</v>
      </c>
      <c r="H473" s="3">
        <v>58</v>
      </c>
      <c r="I473" s="1" t="s">
        <v>1862</v>
      </c>
      <c r="J473" s="4">
        <v>125</v>
      </c>
      <c r="K473" s="1" t="s">
        <v>23</v>
      </c>
      <c r="L473" s="1" t="s">
        <v>17</v>
      </c>
      <c r="M473" s="1" t="s">
        <v>17</v>
      </c>
      <c r="N473" s="2">
        <v>45847</v>
      </c>
      <c r="O473" s="5">
        <v>0.36458333333332998</v>
      </c>
      <c r="P473" s="2">
        <v>45847</v>
      </c>
      <c r="Q473" s="5">
        <v>0.37361111111111001</v>
      </c>
      <c r="R473" s="2">
        <v>45847</v>
      </c>
      <c r="S473" s="5">
        <v>0.37013888888889002</v>
      </c>
      <c r="T473" s="1" t="s">
        <v>237</v>
      </c>
      <c r="U473" s="1" t="s">
        <v>377</v>
      </c>
      <c r="V473" s="1" t="str">
        <f>VLOOKUP(U473,Flughäfen!A:F,6,FALSE)</f>
        <v>Zürich</v>
      </c>
      <c r="W473" s="1" t="s">
        <v>44</v>
      </c>
      <c r="X473" s="1" t="s">
        <v>357</v>
      </c>
      <c r="Y473" s="1" t="s">
        <v>29</v>
      </c>
      <c r="Z473" s="1">
        <v>59</v>
      </c>
      <c r="AA473" s="1">
        <v>59</v>
      </c>
      <c r="AB473" s="1">
        <v>59</v>
      </c>
      <c r="AC473" s="1" t="s">
        <v>482</v>
      </c>
      <c r="AD473" s="1" t="str">
        <f>VLOOKUP(AC473,Legende!$A$5:$B$6,2,FALSE)</f>
        <v>Abfertigung innerhalb 90 Min</v>
      </c>
      <c r="AE473" s="1" t="s">
        <v>63</v>
      </c>
      <c r="AF473" s="6">
        <v>3</v>
      </c>
      <c r="AG473" s="6" t="str">
        <f>VLOOKUP(AF473,Legende!$A$10:$B$16,2,FALSE)</f>
        <v>Mittwoch</v>
      </c>
      <c r="AH473" s="2">
        <v>45847</v>
      </c>
      <c r="AI473" s="5">
        <v>0.39930555555556002</v>
      </c>
      <c r="AJ473" s="2">
        <v>45847</v>
      </c>
      <c r="AK473" s="5">
        <v>0.41527777777778002</v>
      </c>
      <c r="AL473" s="2">
        <v>45847</v>
      </c>
      <c r="AM473" s="5">
        <v>0.46666666666667</v>
      </c>
      <c r="AN473" s="1" t="s">
        <v>237</v>
      </c>
      <c r="AO473" s="1" t="str">
        <f>VLOOKUP(AN473,Verkehrsarten!$A:$B,2,FALSE)</f>
        <v>Linienflug</v>
      </c>
      <c r="AP473" s="1" t="s">
        <v>377</v>
      </c>
      <c r="AQ473" s="1" t="s">
        <v>44</v>
      </c>
      <c r="AR473" s="1" t="s">
        <v>357</v>
      </c>
      <c r="AS473" s="1" t="s">
        <v>358</v>
      </c>
      <c r="AT473" s="1" t="s">
        <v>259</v>
      </c>
      <c r="AU473" s="1" t="s">
        <v>34</v>
      </c>
      <c r="AV473" s="1" t="s">
        <v>205</v>
      </c>
      <c r="AW473" s="1">
        <v>103</v>
      </c>
      <c r="AX473" s="1" t="s">
        <v>205</v>
      </c>
      <c r="AY473" s="1" t="s">
        <v>482</v>
      </c>
      <c r="AZ473" s="1" t="str">
        <f>VLOOKUP(AY473,Legende!$A$5:$B$6,2,FALSE)</f>
        <v>Abfertigung innerhalb 90 Min</v>
      </c>
      <c r="BA473" s="1" t="s">
        <v>35</v>
      </c>
      <c r="BB473" s="1">
        <v>48</v>
      </c>
      <c r="BC473" s="30" t="s">
        <v>63</v>
      </c>
      <c r="BD473">
        <v>3</v>
      </c>
      <c r="BE473" s="1" t="str">
        <f>VLOOKUP(BD473,Legende!$A$10:$B$16,2,FALSE)</f>
        <v>Mittwoch</v>
      </c>
    </row>
    <row r="474" spans="1:57" x14ac:dyDescent="0.25">
      <c r="A474" s="1" t="s">
        <v>1863</v>
      </c>
      <c r="B474" s="1" t="s">
        <v>1075</v>
      </c>
      <c r="C474" s="1" t="s">
        <v>4420</v>
      </c>
      <c r="D474" s="1" t="s">
        <v>1864</v>
      </c>
      <c r="E474" s="1" t="s">
        <v>17</v>
      </c>
      <c r="F474" s="1" t="s">
        <v>251</v>
      </c>
      <c r="G474" s="1" t="s">
        <v>252</v>
      </c>
      <c r="H474" s="3">
        <v>68</v>
      </c>
      <c r="I474" s="1" t="s">
        <v>253</v>
      </c>
      <c r="J474" s="4">
        <v>138</v>
      </c>
      <c r="K474" s="1" t="s">
        <v>23</v>
      </c>
      <c r="L474" s="1" t="s">
        <v>17</v>
      </c>
      <c r="M474" s="1" t="s">
        <v>17</v>
      </c>
      <c r="N474" s="2">
        <v>45847</v>
      </c>
      <c r="O474" s="5">
        <v>0.37847222222221999</v>
      </c>
      <c r="P474" s="2">
        <v>45847</v>
      </c>
      <c r="Q474" s="5">
        <v>0.37638888888888999</v>
      </c>
      <c r="R474" s="2">
        <v>45847</v>
      </c>
      <c r="S474" s="5">
        <v>0.37222222222222001</v>
      </c>
      <c r="T474" s="1" t="s">
        <v>237</v>
      </c>
      <c r="U474" s="1" t="s">
        <v>51</v>
      </c>
      <c r="V474" s="1" t="str">
        <f>VLOOKUP(U474,Flughäfen!A:F,6,FALSE)</f>
        <v>Frankfurt</v>
      </c>
      <c r="W474" s="1" t="s">
        <v>27</v>
      </c>
      <c r="X474" s="1" t="s">
        <v>378</v>
      </c>
      <c r="Y474" s="1" t="s">
        <v>29</v>
      </c>
      <c r="Z474" s="1">
        <v>75</v>
      </c>
      <c r="AA474" s="1">
        <v>75</v>
      </c>
      <c r="AB474" s="1">
        <v>75</v>
      </c>
      <c r="AC474" s="1" t="s">
        <v>482</v>
      </c>
      <c r="AD474" s="1" t="str">
        <f>VLOOKUP(AC474,Legende!$A$5:$B$6,2,FALSE)</f>
        <v>Abfertigung innerhalb 90 Min</v>
      </c>
      <c r="AE474" s="1" t="s">
        <v>63</v>
      </c>
      <c r="AF474" s="6">
        <v>3</v>
      </c>
      <c r="AG474" s="6" t="str">
        <f>VLOOKUP(AF474,Legende!$A$10:$B$16,2,FALSE)</f>
        <v>Mittwoch</v>
      </c>
      <c r="AH474" s="2">
        <v>45847</v>
      </c>
      <c r="AI474" s="5">
        <v>0.41666666666667002</v>
      </c>
      <c r="AJ474" s="2">
        <v>45847</v>
      </c>
      <c r="AK474" s="5">
        <v>0.41458333333332997</v>
      </c>
      <c r="AL474" s="2">
        <v>45847</v>
      </c>
      <c r="AM474" s="5">
        <v>0.42013888888889001</v>
      </c>
      <c r="AN474" s="1" t="s">
        <v>237</v>
      </c>
      <c r="AO474" s="1" t="str">
        <f>VLOOKUP(AN474,Verkehrsarten!$A:$B,2,FALSE)</f>
        <v>Linienflug</v>
      </c>
      <c r="AP474" s="1" t="s">
        <v>51</v>
      </c>
      <c r="AQ474" s="1" t="s">
        <v>27</v>
      </c>
      <c r="AR474" s="1" t="s">
        <v>378</v>
      </c>
      <c r="AS474" s="1" t="s">
        <v>381</v>
      </c>
      <c r="AT474" s="1" t="s">
        <v>259</v>
      </c>
      <c r="AU474" s="1" t="s">
        <v>34</v>
      </c>
      <c r="AV474" s="1" t="s">
        <v>429</v>
      </c>
      <c r="AW474" s="1">
        <v>121</v>
      </c>
      <c r="AX474" s="1" t="s">
        <v>429</v>
      </c>
      <c r="AY474" s="1" t="s">
        <v>482</v>
      </c>
      <c r="AZ474" s="1" t="str">
        <f>VLOOKUP(AY474,Legende!$A$5:$B$6,2,FALSE)</f>
        <v>Abfertigung innerhalb 90 Min</v>
      </c>
      <c r="BA474" s="1" t="s">
        <v>35</v>
      </c>
      <c r="BB474" s="1">
        <v>74</v>
      </c>
      <c r="BC474" s="30" t="s">
        <v>63</v>
      </c>
      <c r="BD474">
        <v>3</v>
      </c>
      <c r="BE474" s="1" t="str">
        <f>VLOOKUP(BD474,Legende!$A$10:$B$16,2,FALSE)</f>
        <v>Mittwoch</v>
      </c>
    </row>
    <row r="475" spans="1:57" x14ac:dyDescent="0.25">
      <c r="A475" s="1" t="s">
        <v>1865</v>
      </c>
      <c r="B475" s="1" t="s">
        <v>1866</v>
      </c>
      <c r="C475" s="1" t="s">
        <v>4420</v>
      </c>
      <c r="D475" s="1" t="s">
        <v>1867</v>
      </c>
      <c r="E475" s="1" t="s">
        <v>17</v>
      </c>
      <c r="F475" s="1" t="s">
        <v>399</v>
      </c>
      <c r="G475" s="1" t="s">
        <v>285</v>
      </c>
      <c r="H475" s="3">
        <v>89</v>
      </c>
      <c r="I475" s="1" t="s">
        <v>235</v>
      </c>
      <c r="J475" s="4">
        <v>212</v>
      </c>
      <c r="K475" s="1" t="s">
        <v>23</v>
      </c>
      <c r="L475" s="1" t="s">
        <v>17</v>
      </c>
      <c r="M475" s="1" t="s">
        <v>4421</v>
      </c>
      <c r="N475" s="2">
        <v>45847</v>
      </c>
      <c r="O475" s="5">
        <v>0.38888888888889001</v>
      </c>
      <c r="P475" s="2">
        <v>45847</v>
      </c>
      <c r="Q475" s="5">
        <v>0.39166666666666999</v>
      </c>
      <c r="R475" s="2">
        <v>45847</v>
      </c>
      <c r="S475" s="5">
        <v>0.38819444444444001</v>
      </c>
      <c r="T475" s="1" t="s">
        <v>237</v>
      </c>
      <c r="U475" s="1" t="s">
        <v>274</v>
      </c>
      <c r="V475" s="1" t="str">
        <f>VLOOKUP(U475,Flughäfen!A:F,6,FALSE)</f>
        <v>Istanbul Airport</v>
      </c>
      <c r="W475" s="1" t="s">
        <v>15</v>
      </c>
      <c r="X475" s="1" t="s">
        <v>513</v>
      </c>
      <c r="Y475" s="1" t="s">
        <v>29</v>
      </c>
      <c r="Z475" s="1">
        <v>88</v>
      </c>
      <c r="AA475" s="1">
        <v>88</v>
      </c>
      <c r="AB475" s="1">
        <v>88</v>
      </c>
      <c r="AC475" s="1" t="s">
        <v>482</v>
      </c>
      <c r="AD475" s="1" t="str">
        <f>VLOOKUP(AC475,Legende!$A$5:$B$6,2,FALSE)</f>
        <v>Abfertigung innerhalb 90 Min</v>
      </c>
      <c r="AE475" s="1" t="s">
        <v>41</v>
      </c>
      <c r="AF475" s="6">
        <v>3</v>
      </c>
      <c r="AG475" s="6" t="str">
        <f>VLOOKUP(AF475,Legende!$A$10:$B$16,2,FALSE)</f>
        <v>Mittwoch</v>
      </c>
      <c r="AH475" s="2">
        <v>45847</v>
      </c>
      <c r="AI475" s="5">
        <v>0.43402777777778001</v>
      </c>
      <c r="AJ475" s="2">
        <v>45847</v>
      </c>
      <c r="AK475" s="5">
        <v>0.43263888888889002</v>
      </c>
      <c r="AL475" s="2">
        <v>45847</v>
      </c>
      <c r="AM475" s="5">
        <v>0.43819444444444</v>
      </c>
      <c r="AN475" s="1" t="s">
        <v>237</v>
      </c>
      <c r="AO475" s="1" t="str">
        <f>VLOOKUP(AN475,Verkehrsarten!$A:$B,2,FALSE)</f>
        <v>Linienflug</v>
      </c>
      <c r="AP475" s="1" t="s">
        <v>274</v>
      </c>
      <c r="AQ475" s="1" t="s">
        <v>15</v>
      </c>
      <c r="AR475" s="1" t="s">
        <v>513</v>
      </c>
      <c r="AS475" s="1" t="s">
        <v>514</v>
      </c>
      <c r="AT475" s="1" t="s">
        <v>278</v>
      </c>
      <c r="AU475" s="1" t="s">
        <v>34</v>
      </c>
      <c r="AV475" s="1" t="s">
        <v>678</v>
      </c>
      <c r="AW475" s="1">
        <v>151</v>
      </c>
      <c r="AX475" s="1" t="s">
        <v>678</v>
      </c>
      <c r="AY475" s="1" t="s">
        <v>482</v>
      </c>
      <c r="AZ475" s="1" t="str">
        <f>VLOOKUP(AY475,Legende!$A$5:$B$6,2,FALSE)</f>
        <v>Abfertigung innerhalb 90 Min</v>
      </c>
      <c r="BA475" s="1" t="s">
        <v>35</v>
      </c>
      <c r="BB475" s="1">
        <v>197</v>
      </c>
      <c r="BC475" s="30" t="s">
        <v>41</v>
      </c>
      <c r="BD475">
        <v>3</v>
      </c>
      <c r="BE475" s="1" t="str">
        <f>VLOOKUP(BD475,Legende!$A$10:$B$16,2,FALSE)</f>
        <v>Mittwoch</v>
      </c>
    </row>
    <row r="476" spans="1:57" x14ac:dyDescent="0.25">
      <c r="A476" s="1" t="s">
        <v>1869</v>
      </c>
      <c r="B476" s="1" t="s">
        <v>1247</v>
      </c>
      <c r="C476" s="1" t="s">
        <v>4420</v>
      </c>
      <c r="D476" s="1" t="s">
        <v>1870</v>
      </c>
      <c r="E476" s="1" t="s">
        <v>17</v>
      </c>
      <c r="F476" s="1" t="s">
        <v>284</v>
      </c>
      <c r="G476" s="1" t="s">
        <v>234</v>
      </c>
      <c r="H476" s="3">
        <v>77</v>
      </c>
      <c r="I476" s="1" t="s">
        <v>286</v>
      </c>
      <c r="J476" s="4">
        <v>180</v>
      </c>
      <c r="K476" s="1" t="s">
        <v>23</v>
      </c>
      <c r="L476" s="1" t="s">
        <v>17</v>
      </c>
      <c r="M476" s="1" t="s">
        <v>17</v>
      </c>
      <c r="N476" s="2">
        <v>45847</v>
      </c>
      <c r="O476" s="5">
        <v>0.39236111111110999</v>
      </c>
      <c r="P476" s="2">
        <v>45847</v>
      </c>
      <c r="Q476" s="5">
        <v>0.39236111111110999</v>
      </c>
      <c r="R476" s="2">
        <v>45847</v>
      </c>
      <c r="S476" s="5">
        <v>0.38819444444444001</v>
      </c>
      <c r="T476" s="1" t="s">
        <v>237</v>
      </c>
      <c r="U476" s="1" t="s">
        <v>348</v>
      </c>
      <c r="V476" s="1" t="str">
        <f>VLOOKUP(U476,Flughäfen!A:F,6,FALSE)</f>
        <v>Stuttgart</v>
      </c>
      <c r="W476" s="1" t="s">
        <v>27</v>
      </c>
      <c r="X476" s="1" t="s">
        <v>257</v>
      </c>
      <c r="Y476" s="1" t="s">
        <v>29</v>
      </c>
      <c r="Z476" s="1">
        <v>86</v>
      </c>
      <c r="AA476" s="1">
        <v>86</v>
      </c>
      <c r="AB476" s="1">
        <v>86</v>
      </c>
      <c r="AC476" s="1" t="s">
        <v>482</v>
      </c>
      <c r="AD476" s="1" t="str">
        <f>VLOOKUP(AC476,Legende!$A$5:$B$6,2,FALSE)</f>
        <v>Abfertigung innerhalb 90 Min</v>
      </c>
      <c r="AE476" s="1" t="s">
        <v>41</v>
      </c>
      <c r="AF476" s="6">
        <v>3</v>
      </c>
      <c r="AG476" s="6" t="str">
        <f>VLOOKUP(AF476,Legende!$A$10:$B$16,2,FALSE)</f>
        <v>Mittwoch</v>
      </c>
      <c r="AH476" s="2">
        <v>45847</v>
      </c>
      <c r="AI476" s="5">
        <v>0.42013888888889001</v>
      </c>
      <c r="AJ476" s="2">
        <v>45847</v>
      </c>
      <c r="AK476" s="5">
        <v>0.41944444444444001</v>
      </c>
      <c r="AL476" s="2">
        <v>45847</v>
      </c>
      <c r="AM476" s="5">
        <v>0.42569444444443999</v>
      </c>
      <c r="AN476" s="1" t="s">
        <v>237</v>
      </c>
      <c r="AO476" s="1" t="str">
        <f>VLOOKUP(AN476,Verkehrsarten!$A:$B,2,FALSE)</f>
        <v>Linienflug</v>
      </c>
      <c r="AP476" s="1" t="s">
        <v>238</v>
      </c>
      <c r="AQ476" s="1" t="s">
        <v>44</v>
      </c>
      <c r="AR476" s="1" t="s">
        <v>257</v>
      </c>
      <c r="AS476" s="1" t="s">
        <v>258</v>
      </c>
      <c r="AT476" s="1" t="s">
        <v>245</v>
      </c>
      <c r="AU476" s="1" t="s">
        <v>34</v>
      </c>
      <c r="AV476" s="1" t="s">
        <v>444</v>
      </c>
      <c r="AW476" s="1">
        <v>145</v>
      </c>
      <c r="AX476" s="1" t="s">
        <v>444</v>
      </c>
      <c r="AY476" s="1" t="s">
        <v>482</v>
      </c>
      <c r="AZ476" s="1" t="str">
        <f>VLOOKUP(AY476,Legende!$A$5:$B$6,2,FALSE)</f>
        <v>Abfertigung innerhalb 90 Min</v>
      </c>
      <c r="BA476" s="1" t="s">
        <v>41</v>
      </c>
      <c r="BB476" s="1">
        <v>84</v>
      </c>
      <c r="BC476" s="30" t="s">
        <v>41</v>
      </c>
      <c r="BD476">
        <v>3</v>
      </c>
      <c r="BE476" s="1" t="str">
        <f>VLOOKUP(BD476,Legende!$A$10:$B$16,2,FALSE)</f>
        <v>Mittwoch</v>
      </c>
    </row>
    <row r="477" spans="1:57" x14ac:dyDescent="0.25">
      <c r="A477" s="1" t="s">
        <v>1871</v>
      </c>
      <c r="B477" s="1" t="s">
        <v>282</v>
      </c>
      <c r="C477" s="1" t="s">
        <v>4420</v>
      </c>
      <c r="D477" s="1" t="s">
        <v>1872</v>
      </c>
      <c r="E477" s="1" t="s">
        <v>17</v>
      </c>
      <c r="F477" s="1" t="s">
        <v>284</v>
      </c>
      <c r="G477" s="1" t="s">
        <v>285</v>
      </c>
      <c r="H477" s="3">
        <v>74</v>
      </c>
      <c r="I477" s="1" t="s">
        <v>286</v>
      </c>
      <c r="J477" s="4">
        <v>180</v>
      </c>
      <c r="K477" s="1" t="s">
        <v>23</v>
      </c>
      <c r="L477" s="1" t="s">
        <v>17</v>
      </c>
      <c r="M477" s="32" t="s">
        <v>4421</v>
      </c>
      <c r="N477" s="2">
        <v>45847</v>
      </c>
      <c r="O477" s="5">
        <v>0.40625</v>
      </c>
      <c r="P477" s="2">
        <v>45847</v>
      </c>
      <c r="Q477" s="5">
        <v>0.40416666666667</v>
      </c>
      <c r="R477" s="2">
        <v>45847</v>
      </c>
      <c r="S477" s="5">
        <v>0.40138888888889002</v>
      </c>
      <c r="T477" s="1" t="s">
        <v>237</v>
      </c>
      <c r="U477" s="1" t="s">
        <v>299</v>
      </c>
      <c r="V477" s="1" t="str">
        <f>VLOOKUP(U477,Flughäfen!A:F,6,FALSE)</f>
        <v>München</v>
      </c>
      <c r="W477" s="1" t="s">
        <v>27</v>
      </c>
      <c r="X477" s="1" t="s">
        <v>337</v>
      </c>
      <c r="Y477" s="1" t="s">
        <v>29</v>
      </c>
      <c r="Z477" s="1">
        <v>74</v>
      </c>
      <c r="AA477" s="1">
        <v>74</v>
      </c>
      <c r="AB477" s="1">
        <v>74</v>
      </c>
      <c r="AC477" s="1" t="s">
        <v>482</v>
      </c>
      <c r="AD477" s="1" t="str">
        <f>VLOOKUP(AC477,Legende!$A$5:$B$6,2,FALSE)</f>
        <v>Abfertigung innerhalb 90 Min</v>
      </c>
      <c r="AE477" s="1" t="s">
        <v>41</v>
      </c>
      <c r="AF477" s="6">
        <v>3</v>
      </c>
      <c r="AG477" s="6" t="str">
        <f>VLOOKUP(AF477,Legende!$A$10:$B$16,2,FALSE)</f>
        <v>Mittwoch</v>
      </c>
      <c r="AH477" s="2">
        <v>45847</v>
      </c>
      <c r="AI477" s="5">
        <v>0.44097222222221999</v>
      </c>
      <c r="AJ477" s="2">
        <v>45847</v>
      </c>
      <c r="AK477" s="5">
        <v>0.44305555555555998</v>
      </c>
      <c r="AL477" s="2">
        <v>45847</v>
      </c>
      <c r="AM477" s="5">
        <v>0.44791666666667002</v>
      </c>
      <c r="AN477" s="1" t="s">
        <v>237</v>
      </c>
      <c r="AO477" s="1" t="str">
        <f>VLOOKUP(AN477,Verkehrsarten!$A:$B,2,FALSE)</f>
        <v>Linienflug</v>
      </c>
      <c r="AP477" s="1" t="s">
        <v>413</v>
      </c>
      <c r="AQ477" s="1" t="s">
        <v>44</v>
      </c>
      <c r="AR477" s="1" t="s">
        <v>337</v>
      </c>
      <c r="AS477" s="1" t="s">
        <v>339</v>
      </c>
      <c r="AT477" s="1" t="s">
        <v>245</v>
      </c>
      <c r="AU477" s="1" t="s">
        <v>34</v>
      </c>
      <c r="AV477" s="1" t="s">
        <v>379</v>
      </c>
      <c r="AW477" s="1">
        <v>165</v>
      </c>
      <c r="AX477" s="1" t="s">
        <v>379</v>
      </c>
      <c r="AY477" s="1" t="s">
        <v>482</v>
      </c>
      <c r="AZ477" s="1" t="str">
        <f>VLOOKUP(AY477,Legende!$A$5:$B$6,2,FALSE)</f>
        <v>Abfertigung innerhalb 90 Min</v>
      </c>
      <c r="BA477" s="1" t="s">
        <v>41</v>
      </c>
      <c r="BB477" s="1">
        <v>134</v>
      </c>
      <c r="BC477" s="30" t="s">
        <v>41</v>
      </c>
      <c r="BD477">
        <v>3</v>
      </c>
      <c r="BE477" s="1" t="str">
        <f>VLOOKUP(BD477,Legende!$A$10:$B$16,2,FALSE)</f>
        <v>Mittwoch</v>
      </c>
    </row>
    <row r="478" spans="1:57" x14ac:dyDescent="0.25">
      <c r="A478" s="1" t="s">
        <v>1873</v>
      </c>
      <c r="B478" s="1" t="s">
        <v>1874</v>
      </c>
      <c r="C478" s="1" t="s">
        <v>4420</v>
      </c>
      <c r="D478" s="1" t="s">
        <v>1875</v>
      </c>
      <c r="E478" s="1" t="s">
        <v>17</v>
      </c>
      <c r="F478" s="1" t="s">
        <v>17</v>
      </c>
      <c r="G478" s="1" t="s">
        <v>597</v>
      </c>
      <c r="H478" s="3">
        <v>80</v>
      </c>
      <c r="I478" s="1" t="s">
        <v>435</v>
      </c>
      <c r="J478" s="4">
        <v>189</v>
      </c>
      <c r="K478" s="1" t="s">
        <v>23</v>
      </c>
      <c r="L478" s="1" t="s">
        <v>17</v>
      </c>
      <c r="M478" s="1" t="s">
        <v>17</v>
      </c>
      <c r="N478" s="2">
        <v>45847</v>
      </c>
      <c r="O478" s="5">
        <v>0.41319444444443998</v>
      </c>
      <c r="P478" s="2">
        <v>45847</v>
      </c>
      <c r="Q478" s="5">
        <v>0.40625</v>
      </c>
      <c r="R478" s="2">
        <v>45847</v>
      </c>
      <c r="S478" s="5">
        <v>0.40208333333333002</v>
      </c>
      <c r="T478" s="1" t="s">
        <v>237</v>
      </c>
      <c r="U478" s="1" t="s">
        <v>667</v>
      </c>
      <c r="V478" s="1" t="str">
        <f>VLOOKUP(U478,Flughäfen!A:F,6,FALSE)</f>
        <v>Antalya</v>
      </c>
      <c r="W478" s="1" t="s">
        <v>15</v>
      </c>
      <c r="X478" s="1" t="s">
        <v>402</v>
      </c>
      <c r="Y478" s="1" t="s">
        <v>29</v>
      </c>
      <c r="Z478" s="1">
        <v>136</v>
      </c>
      <c r="AA478" s="1">
        <v>136</v>
      </c>
      <c r="AB478" s="1">
        <v>136</v>
      </c>
      <c r="AC478" s="1" t="s">
        <v>482</v>
      </c>
      <c r="AD478" s="1" t="str">
        <f>VLOOKUP(AC478,Legende!$A$5:$B$6,2,FALSE)</f>
        <v>Abfertigung innerhalb 90 Min</v>
      </c>
      <c r="AE478" s="1" t="s">
        <v>41</v>
      </c>
      <c r="AF478" s="6">
        <v>3</v>
      </c>
      <c r="AG478" s="6" t="str">
        <f>VLOOKUP(AF478,Legende!$A$10:$B$16,2,FALSE)</f>
        <v>Mittwoch</v>
      </c>
      <c r="AH478" s="2">
        <v>45847</v>
      </c>
      <c r="AI478" s="5">
        <v>0.44791666666667002</v>
      </c>
      <c r="AJ478" s="2">
        <v>45847</v>
      </c>
      <c r="AK478" s="5">
        <v>0.44374999999999998</v>
      </c>
      <c r="AL478" s="2">
        <v>45847</v>
      </c>
      <c r="AM478" s="5">
        <v>0.45347222222222</v>
      </c>
      <c r="AN478" s="1" t="s">
        <v>237</v>
      </c>
      <c r="AO478" s="1" t="str">
        <f>VLOOKUP(AN478,Verkehrsarten!$A:$B,2,FALSE)</f>
        <v>Linienflug</v>
      </c>
      <c r="AP478" s="1" t="s">
        <v>667</v>
      </c>
      <c r="AQ478" s="1" t="s">
        <v>15</v>
      </c>
      <c r="AR478" s="1" t="s">
        <v>402</v>
      </c>
      <c r="AS478" s="1" t="s">
        <v>404</v>
      </c>
      <c r="AT478" s="1" t="s">
        <v>668</v>
      </c>
      <c r="AU478" s="1" t="s">
        <v>34</v>
      </c>
      <c r="AV478" s="1" t="s">
        <v>669</v>
      </c>
      <c r="AW478" s="1">
        <v>189</v>
      </c>
      <c r="AX478" s="1" t="s">
        <v>669</v>
      </c>
      <c r="AY478" s="1" t="s">
        <v>482</v>
      </c>
      <c r="AZ478" s="1" t="str">
        <f>VLOOKUP(AY478,Legende!$A$5:$B$6,2,FALSE)</f>
        <v>Abfertigung innerhalb 90 Min</v>
      </c>
      <c r="BA478" s="1" t="s">
        <v>41</v>
      </c>
      <c r="BB478" s="1">
        <v>175</v>
      </c>
      <c r="BC478" s="30" t="s">
        <v>41</v>
      </c>
      <c r="BD478">
        <v>3</v>
      </c>
      <c r="BE478" s="1" t="str">
        <f>VLOOKUP(BD478,Legende!$A$10:$B$16,2,FALSE)</f>
        <v>Mittwoch</v>
      </c>
    </row>
    <row r="479" spans="1:57" x14ac:dyDescent="0.25">
      <c r="A479" s="1" t="s">
        <v>1876</v>
      </c>
      <c r="B479" s="1" t="s">
        <v>427</v>
      </c>
      <c r="C479" s="1" t="s">
        <v>4420</v>
      </c>
      <c r="D479" s="1" t="s">
        <v>1877</v>
      </c>
      <c r="E479" s="1" t="s">
        <v>17</v>
      </c>
      <c r="F479" s="1" t="s">
        <v>399</v>
      </c>
      <c r="G479" s="1" t="s">
        <v>285</v>
      </c>
      <c r="H479" s="3">
        <v>89</v>
      </c>
      <c r="I479" s="1" t="s">
        <v>235</v>
      </c>
      <c r="J479" s="4">
        <v>200</v>
      </c>
      <c r="K479" s="1" t="s">
        <v>23</v>
      </c>
      <c r="L479" s="1" t="s">
        <v>17</v>
      </c>
      <c r="M479" s="32" t="s">
        <v>4421</v>
      </c>
      <c r="N479" s="2">
        <v>45847</v>
      </c>
      <c r="O479" s="5">
        <v>0.41666666666667002</v>
      </c>
      <c r="P479" s="2">
        <v>45847</v>
      </c>
      <c r="Q479" s="5">
        <v>0.41805555555556001</v>
      </c>
      <c r="R479" s="2">
        <v>45847</v>
      </c>
      <c r="S479" s="5">
        <v>0.41458333333332997</v>
      </c>
      <c r="T479" s="1" t="s">
        <v>237</v>
      </c>
      <c r="U479" s="1" t="s">
        <v>299</v>
      </c>
      <c r="V479" s="1" t="str">
        <f>VLOOKUP(U479,Flughäfen!A:F,6,FALSE)</f>
        <v>München</v>
      </c>
      <c r="W479" s="1" t="s">
        <v>27</v>
      </c>
      <c r="X479" s="1" t="s">
        <v>240</v>
      </c>
      <c r="Y479" s="1" t="s">
        <v>29</v>
      </c>
      <c r="Z479" s="1">
        <v>109</v>
      </c>
      <c r="AA479" s="1">
        <v>109</v>
      </c>
      <c r="AB479" s="1">
        <v>109</v>
      </c>
      <c r="AC479" s="1" t="s">
        <v>482</v>
      </c>
      <c r="AD479" s="1" t="str">
        <f>VLOOKUP(AC479,Legende!$A$5:$B$6,2,FALSE)</f>
        <v>Abfertigung innerhalb 90 Min</v>
      </c>
      <c r="AE479" s="1" t="s">
        <v>63</v>
      </c>
      <c r="AF479" s="6">
        <v>3</v>
      </c>
      <c r="AG479" s="6" t="str">
        <f>VLOOKUP(AF479,Legende!$A$10:$B$16,2,FALSE)</f>
        <v>Mittwoch</v>
      </c>
      <c r="AH479" s="2">
        <v>45847</v>
      </c>
      <c r="AI479" s="5">
        <v>0.44791666666667002</v>
      </c>
      <c r="AJ479" s="2">
        <v>45847</v>
      </c>
      <c r="AK479" s="5">
        <v>0.45</v>
      </c>
      <c r="AL479" s="2">
        <v>45847</v>
      </c>
      <c r="AM479" s="5">
        <v>0.45486111111110999</v>
      </c>
      <c r="AN479" s="1" t="s">
        <v>237</v>
      </c>
      <c r="AO479" s="1" t="str">
        <f>VLOOKUP(AN479,Verkehrsarten!$A:$B,2,FALSE)</f>
        <v>Linienflug</v>
      </c>
      <c r="AP479" s="1" t="s">
        <v>299</v>
      </c>
      <c r="AQ479" s="1" t="s">
        <v>27</v>
      </c>
      <c r="AR479" s="1" t="s">
        <v>240</v>
      </c>
      <c r="AS479" s="1" t="s">
        <v>388</v>
      </c>
      <c r="AT479" s="1" t="s">
        <v>259</v>
      </c>
      <c r="AU479" s="1" t="s">
        <v>34</v>
      </c>
      <c r="AV479" s="1" t="s">
        <v>1196</v>
      </c>
      <c r="AW479" s="1">
        <v>195</v>
      </c>
      <c r="AX479" s="1" t="s">
        <v>1196</v>
      </c>
      <c r="AY479" s="1" t="s">
        <v>482</v>
      </c>
      <c r="AZ479" s="1" t="str">
        <f>VLOOKUP(AY479,Legende!$A$5:$B$6,2,FALSE)</f>
        <v>Abfertigung innerhalb 90 Min</v>
      </c>
      <c r="BA479" s="1" t="s">
        <v>35</v>
      </c>
      <c r="BB479" s="1">
        <v>98</v>
      </c>
      <c r="BC479" s="30" t="s">
        <v>63</v>
      </c>
      <c r="BD479">
        <v>3</v>
      </c>
      <c r="BE479" s="1" t="str">
        <f>VLOOKUP(BD479,Legende!$A$10:$B$16,2,FALSE)</f>
        <v>Mittwoch</v>
      </c>
    </row>
    <row r="480" spans="1:57" x14ac:dyDescent="0.25">
      <c r="A480" s="1" t="s">
        <v>1878</v>
      </c>
      <c r="B480" s="1" t="s">
        <v>671</v>
      </c>
      <c r="C480" s="1" t="s">
        <v>4420</v>
      </c>
      <c r="D480" s="1" t="s">
        <v>1879</v>
      </c>
      <c r="E480" s="1" t="s">
        <v>17</v>
      </c>
      <c r="F480" s="1" t="s">
        <v>251</v>
      </c>
      <c r="G480" s="1" t="s">
        <v>252</v>
      </c>
      <c r="H480" s="3">
        <v>68</v>
      </c>
      <c r="I480" s="1" t="s">
        <v>253</v>
      </c>
      <c r="J480" s="4">
        <v>138</v>
      </c>
      <c r="K480" s="1" t="s">
        <v>23</v>
      </c>
      <c r="L480" s="1" t="s">
        <v>17</v>
      </c>
      <c r="M480" s="1" t="s">
        <v>17</v>
      </c>
      <c r="N480" s="2">
        <v>45847</v>
      </c>
      <c r="O480" s="5">
        <v>0.42013888888889001</v>
      </c>
      <c r="P480" s="2">
        <v>45847</v>
      </c>
      <c r="Q480" s="5">
        <v>0.42013888888889001</v>
      </c>
      <c r="R480" s="2">
        <v>45847</v>
      </c>
      <c r="S480" s="5">
        <v>0.41666666666667002</v>
      </c>
      <c r="T480" s="1" t="s">
        <v>237</v>
      </c>
      <c r="U480" s="1" t="s">
        <v>51</v>
      </c>
      <c r="V480" s="1" t="str">
        <f>VLOOKUP(U480,Flughäfen!A:F,6,FALSE)</f>
        <v>Frankfurt</v>
      </c>
      <c r="W480" s="1" t="s">
        <v>27</v>
      </c>
      <c r="X480" s="1" t="s">
        <v>386</v>
      </c>
      <c r="Y480" s="1" t="s">
        <v>29</v>
      </c>
      <c r="Z480" s="1">
        <v>81</v>
      </c>
      <c r="AA480" s="1">
        <v>81</v>
      </c>
      <c r="AB480" s="1">
        <v>81</v>
      </c>
      <c r="AC480" s="1" t="s">
        <v>482</v>
      </c>
      <c r="AD480" s="1" t="str">
        <f>VLOOKUP(AC480,Legende!$A$5:$B$6,2,FALSE)</f>
        <v>Abfertigung innerhalb 90 Min</v>
      </c>
      <c r="AE480" s="1" t="s">
        <v>63</v>
      </c>
      <c r="AF480" s="6">
        <v>3</v>
      </c>
      <c r="AG480" s="6" t="str">
        <f>VLOOKUP(AF480,Legende!$A$10:$B$16,2,FALSE)</f>
        <v>Mittwoch</v>
      </c>
      <c r="AH480" s="2">
        <v>45847</v>
      </c>
      <c r="AI480" s="5">
        <v>0.45833333333332998</v>
      </c>
      <c r="AJ480" s="2">
        <v>45847</v>
      </c>
      <c r="AK480" s="5">
        <v>0.45763888888888998</v>
      </c>
      <c r="AL480" s="2">
        <v>45847</v>
      </c>
      <c r="AM480" s="5">
        <v>0.46319444444444002</v>
      </c>
      <c r="AN480" s="1" t="s">
        <v>237</v>
      </c>
      <c r="AO480" s="1" t="str">
        <f>VLOOKUP(AN480,Verkehrsarten!$A:$B,2,FALSE)</f>
        <v>Linienflug</v>
      </c>
      <c r="AP480" s="1" t="s">
        <v>51</v>
      </c>
      <c r="AQ480" s="1" t="s">
        <v>27</v>
      </c>
      <c r="AR480" s="1" t="s">
        <v>386</v>
      </c>
      <c r="AS480" s="1" t="s">
        <v>502</v>
      </c>
      <c r="AT480" s="1" t="s">
        <v>259</v>
      </c>
      <c r="AU480" s="1" t="s">
        <v>34</v>
      </c>
      <c r="AV480" s="1" t="s">
        <v>366</v>
      </c>
      <c r="AW480" s="1">
        <v>128</v>
      </c>
      <c r="AX480" s="1" t="s">
        <v>366</v>
      </c>
      <c r="AY480" s="1" t="s">
        <v>482</v>
      </c>
      <c r="AZ480" s="1" t="str">
        <f>VLOOKUP(AY480,Legende!$A$5:$B$6,2,FALSE)</f>
        <v>Abfertigung innerhalb 90 Min</v>
      </c>
      <c r="BA480" s="1" t="s">
        <v>35</v>
      </c>
      <c r="BB480" s="1">
        <v>92</v>
      </c>
      <c r="BC480" s="30" t="s">
        <v>63</v>
      </c>
      <c r="BD480">
        <v>3</v>
      </c>
      <c r="BE480" s="1" t="str">
        <f>VLOOKUP(BD480,Legende!$A$10:$B$16,2,FALSE)</f>
        <v>Mittwoch</v>
      </c>
    </row>
    <row r="481" spans="1:57" x14ac:dyDescent="0.25">
      <c r="A481" s="1" t="s">
        <v>1880</v>
      </c>
      <c r="B481" s="1" t="s">
        <v>1881</v>
      </c>
      <c r="C481" s="1" t="s">
        <v>4420</v>
      </c>
      <c r="D481" s="1" t="s">
        <v>1882</v>
      </c>
      <c r="E481" s="1" t="s">
        <v>17</v>
      </c>
      <c r="F481" s="1" t="s">
        <v>284</v>
      </c>
      <c r="G481" s="1" t="s">
        <v>234</v>
      </c>
      <c r="H481" s="3">
        <v>76</v>
      </c>
      <c r="I481" s="1" t="s">
        <v>286</v>
      </c>
      <c r="J481" s="4">
        <v>194</v>
      </c>
      <c r="K481" s="1" t="s">
        <v>23</v>
      </c>
      <c r="L481" s="1" t="s">
        <v>17</v>
      </c>
      <c r="M481" s="32" t="s">
        <v>4421</v>
      </c>
      <c r="N481" s="2">
        <v>45847</v>
      </c>
      <c r="O481" s="5">
        <v>0.42361111111110999</v>
      </c>
      <c r="P481" s="2">
        <v>45847</v>
      </c>
      <c r="Q481" s="5">
        <v>0.42361111111110999</v>
      </c>
      <c r="R481" s="2">
        <v>45847</v>
      </c>
      <c r="S481" s="5">
        <v>0.41944444444444001</v>
      </c>
      <c r="T481" s="1" t="s">
        <v>237</v>
      </c>
      <c r="U481" s="1" t="s">
        <v>712</v>
      </c>
      <c r="V481" s="1" t="str">
        <f>VLOOKUP(U481,Flughäfen!A:F,6,FALSE)</f>
        <v>Athen</v>
      </c>
      <c r="W481" s="1" t="s">
        <v>44</v>
      </c>
      <c r="X481" s="1" t="s">
        <v>255</v>
      </c>
      <c r="Y481" s="1" t="s">
        <v>29</v>
      </c>
      <c r="Z481" s="1">
        <v>128</v>
      </c>
      <c r="AA481" s="1">
        <v>128</v>
      </c>
      <c r="AB481" s="1">
        <v>128</v>
      </c>
      <c r="AC481" s="1" t="s">
        <v>482</v>
      </c>
      <c r="AD481" s="1" t="str">
        <f>VLOOKUP(AC481,Legende!$A$5:$B$6,2,FALSE)</f>
        <v>Abfertigung innerhalb 90 Min</v>
      </c>
      <c r="AE481" s="1" t="s">
        <v>63</v>
      </c>
      <c r="AF481" s="6">
        <v>3</v>
      </c>
      <c r="AG481" s="6" t="str">
        <f>VLOOKUP(AF481,Legende!$A$10:$B$16,2,FALSE)</f>
        <v>Mittwoch</v>
      </c>
      <c r="AH481" s="2">
        <v>45847</v>
      </c>
      <c r="AI481" s="5">
        <v>0.46180555555556002</v>
      </c>
      <c r="AJ481" s="2">
        <v>45847</v>
      </c>
      <c r="AK481" s="5">
        <v>0.47152777777777999</v>
      </c>
      <c r="AL481" s="2">
        <v>45847</v>
      </c>
      <c r="AM481" s="5">
        <v>0.47847222222222002</v>
      </c>
      <c r="AN481" s="1" t="s">
        <v>237</v>
      </c>
      <c r="AO481" s="1" t="str">
        <f>VLOOKUP(AN481,Verkehrsarten!$A:$B,2,FALSE)</f>
        <v>Linienflug</v>
      </c>
      <c r="AP481" s="1" t="s">
        <v>712</v>
      </c>
      <c r="AQ481" s="1" t="s">
        <v>44</v>
      </c>
      <c r="AR481" s="1" t="s">
        <v>255</v>
      </c>
      <c r="AS481" s="1" t="s">
        <v>306</v>
      </c>
      <c r="AT481" s="1" t="s">
        <v>515</v>
      </c>
      <c r="AU481" s="1" t="s">
        <v>34</v>
      </c>
      <c r="AV481" s="1" t="s">
        <v>455</v>
      </c>
      <c r="AW481" s="1">
        <v>164</v>
      </c>
      <c r="AX481" s="1" t="s">
        <v>455</v>
      </c>
      <c r="AY481" s="1" t="s">
        <v>482</v>
      </c>
      <c r="AZ481" s="1" t="str">
        <f>VLOOKUP(AY481,Legende!$A$5:$B$6,2,FALSE)</f>
        <v>Abfertigung innerhalb 90 Min</v>
      </c>
      <c r="BA481" s="1" t="s">
        <v>41</v>
      </c>
      <c r="BB481" s="1">
        <v>99</v>
      </c>
      <c r="BC481" s="30" t="s">
        <v>63</v>
      </c>
      <c r="BD481">
        <v>3</v>
      </c>
      <c r="BE481" s="1" t="str">
        <f>VLOOKUP(BD481,Legende!$A$10:$B$16,2,FALSE)</f>
        <v>Mittwoch</v>
      </c>
    </row>
    <row r="482" spans="1:57" x14ac:dyDescent="0.25">
      <c r="A482" s="1" t="s">
        <v>1883</v>
      </c>
      <c r="B482" s="1" t="s">
        <v>452</v>
      </c>
      <c r="C482" s="1" t="s">
        <v>4420</v>
      </c>
      <c r="D482" s="1" t="s">
        <v>1884</v>
      </c>
      <c r="E482" s="1" t="s">
        <v>17</v>
      </c>
      <c r="F482" s="1" t="s">
        <v>284</v>
      </c>
      <c r="G482" s="1" t="s">
        <v>285</v>
      </c>
      <c r="H482" s="3">
        <v>77</v>
      </c>
      <c r="I482" s="1" t="s">
        <v>286</v>
      </c>
      <c r="J482" s="4">
        <v>180</v>
      </c>
      <c r="K482" s="1" t="s">
        <v>23</v>
      </c>
      <c r="L482" s="1" t="s">
        <v>17</v>
      </c>
      <c r="M482" s="1" t="s">
        <v>17</v>
      </c>
      <c r="N482" s="2">
        <v>45847</v>
      </c>
      <c r="O482" s="5">
        <v>0.4375</v>
      </c>
      <c r="P482" s="2">
        <v>45847</v>
      </c>
      <c r="Q482" s="5">
        <v>0.42986111111110997</v>
      </c>
      <c r="R482" s="2">
        <v>45847</v>
      </c>
      <c r="S482" s="5">
        <v>0.42569444444443999</v>
      </c>
      <c r="T482" s="1" t="s">
        <v>237</v>
      </c>
      <c r="U482" s="1" t="s">
        <v>477</v>
      </c>
      <c r="V482" s="1" t="str">
        <f>VLOOKUP(U482,Flughäfen!A:F,6,FALSE)</f>
        <v>Wien</v>
      </c>
      <c r="W482" s="1" t="s">
        <v>44</v>
      </c>
      <c r="X482" s="1" t="s">
        <v>123</v>
      </c>
      <c r="Y482" s="1" t="s">
        <v>29</v>
      </c>
      <c r="Z482" s="1">
        <v>103</v>
      </c>
      <c r="AA482" s="1">
        <v>103</v>
      </c>
      <c r="AB482" s="1">
        <v>103</v>
      </c>
      <c r="AC482" s="1" t="s">
        <v>22</v>
      </c>
      <c r="AD482" s="1" t="str">
        <f>VLOOKUP(AC482,Legende!$A$5:$B$6,2,FALSE)</f>
        <v>getrennte Abfertigung, länger als 90 Min</v>
      </c>
      <c r="AE482" s="1" t="s">
        <v>41</v>
      </c>
      <c r="AF482" s="6">
        <v>3</v>
      </c>
      <c r="AG482" s="6" t="str">
        <f>VLOOKUP(AF482,Legende!$A$10:$B$16,2,FALSE)</f>
        <v>Mittwoch</v>
      </c>
      <c r="AH482" s="2">
        <v>45847</v>
      </c>
      <c r="AI482" s="5">
        <v>0.54166666666666996</v>
      </c>
      <c r="AJ482" s="2">
        <v>45847</v>
      </c>
      <c r="AK482" s="5">
        <v>0.54305555555555995</v>
      </c>
      <c r="AL482" s="2">
        <v>45847</v>
      </c>
      <c r="AM482" s="5">
        <v>0.55069444444444005</v>
      </c>
      <c r="AN482" s="1" t="s">
        <v>237</v>
      </c>
      <c r="AO482" s="1" t="str">
        <f>VLOOKUP(AN482,Verkehrsarten!$A:$B,2,FALSE)</f>
        <v>Linienflug</v>
      </c>
      <c r="AP482" s="1" t="s">
        <v>380</v>
      </c>
      <c r="AQ482" s="1" t="s">
        <v>44</v>
      </c>
      <c r="AR482" s="1" t="s">
        <v>265</v>
      </c>
      <c r="AS482" s="1" t="s">
        <v>268</v>
      </c>
      <c r="AT482" s="1" t="s">
        <v>245</v>
      </c>
      <c r="AU482" s="1" t="s">
        <v>34</v>
      </c>
      <c r="AV482" s="1" t="s">
        <v>520</v>
      </c>
      <c r="AW482" s="1">
        <v>168</v>
      </c>
      <c r="AX482" s="1" t="s">
        <v>520</v>
      </c>
      <c r="AY482" s="1" t="s">
        <v>22</v>
      </c>
      <c r="AZ482" s="1" t="str">
        <f>VLOOKUP(AY482,Legende!$A$5:$B$6,2,FALSE)</f>
        <v>getrennte Abfertigung, länger als 90 Min</v>
      </c>
      <c r="BA482" s="1" t="s">
        <v>41</v>
      </c>
      <c r="BB482" s="1">
        <v>125</v>
      </c>
      <c r="BC482" s="30" t="s">
        <v>41</v>
      </c>
      <c r="BD482">
        <v>3</v>
      </c>
      <c r="BE482" s="1" t="str">
        <f>VLOOKUP(BD482,Legende!$A$10:$B$16,2,FALSE)</f>
        <v>Mittwoch</v>
      </c>
    </row>
    <row r="483" spans="1:57" x14ac:dyDescent="0.25">
      <c r="A483" s="1" t="s">
        <v>1885</v>
      </c>
      <c r="B483" s="1" t="s">
        <v>14</v>
      </c>
      <c r="C483" s="1" t="s">
        <v>4419</v>
      </c>
      <c r="D483" s="1" t="s">
        <v>1886</v>
      </c>
      <c r="E483" s="1" t="s">
        <v>17</v>
      </c>
      <c r="F483" s="1" t="s">
        <v>17</v>
      </c>
      <c r="G483" s="1" t="s">
        <v>17</v>
      </c>
      <c r="H483" s="3">
        <v>1.2</v>
      </c>
      <c r="I483" s="1" t="s">
        <v>18</v>
      </c>
      <c r="J483" s="4">
        <v>4</v>
      </c>
      <c r="K483" s="1" t="s">
        <v>23</v>
      </c>
      <c r="L483" s="1" t="s">
        <v>17</v>
      </c>
      <c r="M483" s="1" t="s">
        <v>17</v>
      </c>
      <c r="N483" s="2">
        <v>45847</v>
      </c>
      <c r="O483" s="5">
        <v>0.42847222222221998</v>
      </c>
      <c r="P483" s="2">
        <v>45847</v>
      </c>
      <c r="Q483" s="5">
        <v>0.43125000000000002</v>
      </c>
      <c r="R483" s="2">
        <v>45847</v>
      </c>
      <c r="S483" s="5">
        <v>0.42916666666667003</v>
      </c>
      <c r="T483" s="1" t="s">
        <v>31</v>
      </c>
      <c r="U483" s="1" t="s">
        <v>32</v>
      </c>
      <c r="V483" s="1" t="str">
        <f>VLOOKUP(U483,Flughäfen!A:F,6,FALSE)</f>
        <v>Hamburg</v>
      </c>
      <c r="W483" s="1" t="s">
        <v>27</v>
      </c>
      <c r="X483" s="1" t="s">
        <v>33</v>
      </c>
      <c r="Y483" s="1" t="s">
        <v>29</v>
      </c>
      <c r="Z483" s="1">
        <v>0</v>
      </c>
      <c r="AA483" s="1">
        <v>0</v>
      </c>
      <c r="AB483" s="1">
        <v>0</v>
      </c>
      <c r="AC483" s="1" t="s">
        <v>482</v>
      </c>
      <c r="AD483" s="1" t="str">
        <f>VLOOKUP(AC483,Legende!$A$5:$B$6,2,FALSE)</f>
        <v>Abfertigung innerhalb 90 Min</v>
      </c>
      <c r="AE483" s="1" t="s">
        <v>17</v>
      </c>
      <c r="AF483" s="6">
        <v>3</v>
      </c>
      <c r="AG483" s="6" t="str">
        <f>VLOOKUP(AF483,Legende!$A$10:$B$16,2,FALSE)</f>
        <v>Mittwoch</v>
      </c>
      <c r="AH483" s="2">
        <v>45847</v>
      </c>
      <c r="AI483" s="5">
        <v>0.45416666666666999</v>
      </c>
      <c r="AJ483" s="2">
        <v>45847</v>
      </c>
      <c r="AK483" s="5">
        <v>0.45416666666666999</v>
      </c>
      <c r="AL483" s="2">
        <v>45847</v>
      </c>
      <c r="AM483" s="5">
        <v>0.45624999999999999</v>
      </c>
      <c r="AN483" s="1" t="s">
        <v>31</v>
      </c>
      <c r="AO483" s="1" t="str">
        <f>VLOOKUP(AN483,Verkehrsarten!$A:$B,2,FALSE)</f>
        <v>Werkstattflug</v>
      </c>
      <c r="AP483" s="1" t="s">
        <v>32</v>
      </c>
      <c r="AQ483" s="1" t="s">
        <v>27</v>
      </c>
      <c r="AR483" s="1" t="s">
        <v>33</v>
      </c>
      <c r="AS483" s="1" t="s">
        <v>17</v>
      </c>
      <c r="AT483" s="1" t="s">
        <v>17</v>
      </c>
      <c r="AU483" s="1" t="s">
        <v>34</v>
      </c>
      <c r="AV483" s="1" t="s">
        <v>23</v>
      </c>
      <c r="AW483" s="1">
        <v>0</v>
      </c>
      <c r="AX483" s="1" t="s">
        <v>23</v>
      </c>
      <c r="AY483" s="1" t="s">
        <v>482</v>
      </c>
      <c r="AZ483" s="1" t="str">
        <f>VLOOKUP(AY483,Legende!$A$5:$B$6,2,FALSE)</f>
        <v>Abfertigung innerhalb 90 Min</v>
      </c>
      <c r="BA483" s="1" t="s">
        <v>17</v>
      </c>
      <c r="BB483" s="1">
        <v>0</v>
      </c>
      <c r="BC483" s="30" t="s">
        <v>17</v>
      </c>
      <c r="BD483">
        <v>3</v>
      </c>
      <c r="BE483" s="1" t="str">
        <f>VLOOKUP(BD483,Legende!$A$10:$B$16,2,FALSE)</f>
        <v>Mittwoch</v>
      </c>
    </row>
    <row r="484" spans="1:57" x14ac:dyDescent="0.25">
      <c r="A484" s="1" t="s">
        <v>1887</v>
      </c>
      <c r="B484" s="1" t="s">
        <v>1888</v>
      </c>
      <c r="C484" s="1" t="s">
        <v>4420</v>
      </c>
      <c r="D484" s="1" t="s">
        <v>1889</v>
      </c>
      <c r="E484" s="1" t="s">
        <v>17</v>
      </c>
      <c r="F484" s="1" t="s">
        <v>284</v>
      </c>
      <c r="G484" s="1" t="s">
        <v>285</v>
      </c>
      <c r="H484" s="3">
        <v>74</v>
      </c>
      <c r="I484" s="1" t="s">
        <v>286</v>
      </c>
      <c r="J484" s="4">
        <v>186</v>
      </c>
      <c r="K484" s="1" t="s">
        <v>23</v>
      </c>
      <c r="L484" s="1" t="s">
        <v>17</v>
      </c>
      <c r="M484" s="1" t="s">
        <v>17</v>
      </c>
      <c r="N484" s="2">
        <v>45847</v>
      </c>
      <c r="O484" s="5">
        <v>0.44444444444443998</v>
      </c>
      <c r="P484" s="2">
        <v>45847</v>
      </c>
      <c r="Q484" s="5">
        <v>0.43194444444444002</v>
      </c>
      <c r="R484" s="2">
        <v>45847</v>
      </c>
      <c r="S484" s="5">
        <v>0.42777777777777998</v>
      </c>
      <c r="T484" s="1" t="s">
        <v>237</v>
      </c>
      <c r="U484" s="1" t="s">
        <v>289</v>
      </c>
      <c r="V484" s="1" t="str">
        <f>VLOOKUP(U484,Flughäfen!A:F,6,FALSE)</f>
        <v>Manchester</v>
      </c>
      <c r="W484" s="1" t="s">
        <v>44</v>
      </c>
      <c r="X484" s="1" t="s">
        <v>290</v>
      </c>
      <c r="Y484" s="1" t="s">
        <v>29</v>
      </c>
      <c r="Z484" s="1">
        <v>167</v>
      </c>
      <c r="AA484" s="1">
        <v>167</v>
      </c>
      <c r="AB484" s="1">
        <v>167</v>
      </c>
      <c r="AC484" s="1" t="s">
        <v>482</v>
      </c>
      <c r="AD484" s="1" t="str">
        <f>VLOOKUP(AC484,Legende!$A$5:$B$6,2,FALSE)</f>
        <v>Abfertigung innerhalb 90 Min</v>
      </c>
      <c r="AE484" s="1" t="s">
        <v>41</v>
      </c>
      <c r="AF484" s="6">
        <v>3</v>
      </c>
      <c r="AG484" s="6" t="str">
        <f>VLOOKUP(AF484,Legende!$A$10:$B$16,2,FALSE)</f>
        <v>Mittwoch</v>
      </c>
      <c r="AH484" s="2">
        <v>45847</v>
      </c>
      <c r="AI484" s="5">
        <v>0.46527777777778001</v>
      </c>
      <c r="AJ484" s="2">
        <v>45847</v>
      </c>
      <c r="AK484" s="5">
        <v>0.48749999999999999</v>
      </c>
      <c r="AL484" s="2">
        <v>45847</v>
      </c>
      <c r="AM484" s="5">
        <v>0.49375000000000002</v>
      </c>
      <c r="AN484" s="1" t="s">
        <v>237</v>
      </c>
      <c r="AO484" s="1" t="str">
        <f>VLOOKUP(AN484,Verkehrsarten!$A:$B,2,FALSE)</f>
        <v>Linienflug</v>
      </c>
      <c r="AP484" s="1" t="s">
        <v>289</v>
      </c>
      <c r="AQ484" s="1" t="s">
        <v>44</v>
      </c>
      <c r="AR484" s="1" t="s">
        <v>290</v>
      </c>
      <c r="AS484" s="1" t="s">
        <v>291</v>
      </c>
      <c r="AT484" s="1" t="s">
        <v>535</v>
      </c>
      <c r="AU484" s="1" t="s">
        <v>34</v>
      </c>
      <c r="AV484" s="1" t="s">
        <v>382</v>
      </c>
      <c r="AW484" s="1">
        <v>146</v>
      </c>
      <c r="AX484" s="1" t="s">
        <v>382</v>
      </c>
      <c r="AY484" s="1" t="s">
        <v>482</v>
      </c>
      <c r="AZ484" s="1" t="str">
        <f>VLOOKUP(AY484,Legende!$A$5:$B$6,2,FALSE)</f>
        <v>Abfertigung innerhalb 90 Min</v>
      </c>
      <c r="BA484" s="1" t="s">
        <v>41</v>
      </c>
      <c r="BB484" s="1">
        <v>51</v>
      </c>
      <c r="BC484" s="30" t="s">
        <v>41</v>
      </c>
      <c r="BD484">
        <v>3</v>
      </c>
      <c r="BE484" s="1" t="str">
        <f>VLOOKUP(BD484,Legende!$A$10:$B$16,2,FALSE)</f>
        <v>Mittwoch</v>
      </c>
    </row>
    <row r="485" spans="1:57" x14ac:dyDescent="0.25">
      <c r="A485" s="1" t="s">
        <v>1890</v>
      </c>
      <c r="B485" s="1" t="s">
        <v>263</v>
      </c>
      <c r="C485" s="1" t="s">
        <v>4420</v>
      </c>
      <c r="D485" s="1" t="s">
        <v>1891</v>
      </c>
      <c r="E485" s="1" t="s">
        <v>17</v>
      </c>
      <c r="F485" s="1" t="s">
        <v>251</v>
      </c>
      <c r="G485" s="1" t="s">
        <v>252</v>
      </c>
      <c r="H485" s="3">
        <v>68</v>
      </c>
      <c r="I485" s="1" t="s">
        <v>253</v>
      </c>
      <c r="J485" s="4">
        <v>150</v>
      </c>
      <c r="K485" s="1" t="s">
        <v>23</v>
      </c>
      <c r="L485" s="1" t="s">
        <v>17</v>
      </c>
      <c r="M485" s="1" t="s">
        <v>17</v>
      </c>
      <c r="N485" s="2">
        <v>45847</v>
      </c>
      <c r="O485" s="5">
        <v>0.4375</v>
      </c>
      <c r="P485" s="2">
        <v>45847</v>
      </c>
      <c r="Q485" s="5">
        <v>0.43541666666667</v>
      </c>
      <c r="R485" s="2">
        <v>45847</v>
      </c>
      <c r="S485" s="5">
        <v>0.43194444444444002</v>
      </c>
      <c r="T485" s="1" t="s">
        <v>237</v>
      </c>
      <c r="U485" s="1" t="s">
        <v>377</v>
      </c>
      <c r="V485" s="1" t="str">
        <f>VLOOKUP(U485,Flughäfen!A:F,6,FALSE)</f>
        <v>Zürich</v>
      </c>
      <c r="W485" s="1" t="s">
        <v>44</v>
      </c>
      <c r="X485" s="1" t="s">
        <v>371</v>
      </c>
      <c r="Y485" s="1" t="s">
        <v>29</v>
      </c>
      <c r="Z485" s="1">
        <v>97</v>
      </c>
      <c r="AA485" s="1">
        <v>97</v>
      </c>
      <c r="AB485" s="1">
        <v>97</v>
      </c>
      <c r="AC485" s="1" t="s">
        <v>482</v>
      </c>
      <c r="AD485" s="1" t="str">
        <f>VLOOKUP(AC485,Legende!$A$5:$B$6,2,FALSE)</f>
        <v>Abfertigung innerhalb 90 Min</v>
      </c>
      <c r="AE485" s="1" t="s">
        <v>41</v>
      </c>
      <c r="AF485" s="6">
        <v>3</v>
      </c>
      <c r="AG485" s="6" t="str">
        <f>VLOOKUP(AF485,Legende!$A$10:$B$16,2,FALSE)</f>
        <v>Mittwoch</v>
      </c>
      <c r="AH485" s="2">
        <v>45847</v>
      </c>
      <c r="AI485" s="5">
        <v>0.46527777777778001</v>
      </c>
      <c r="AJ485" s="2">
        <v>45847</v>
      </c>
      <c r="AK485" s="5">
        <v>0.46180555555556002</v>
      </c>
      <c r="AL485" s="2">
        <v>45847</v>
      </c>
      <c r="AM485" s="5">
        <v>0.46736111111111001</v>
      </c>
      <c r="AN485" s="1" t="s">
        <v>237</v>
      </c>
      <c r="AO485" s="1" t="str">
        <f>VLOOKUP(AN485,Verkehrsarten!$A:$B,2,FALSE)</f>
        <v>Linienflug</v>
      </c>
      <c r="AP485" s="1" t="s">
        <v>345</v>
      </c>
      <c r="AQ485" s="1" t="s">
        <v>44</v>
      </c>
      <c r="AR485" s="1" t="s">
        <v>371</v>
      </c>
      <c r="AS485" s="1" t="s">
        <v>373</v>
      </c>
      <c r="AT485" s="1" t="s">
        <v>245</v>
      </c>
      <c r="AU485" s="1" t="s">
        <v>34</v>
      </c>
      <c r="AV485" s="1" t="s">
        <v>1100</v>
      </c>
      <c r="AW485" s="1">
        <v>114</v>
      </c>
      <c r="AX485" s="1" t="s">
        <v>1100</v>
      </c>
      <c r="AY485" s="1" t="s">
        <v>482</v>
      </c>
      <c r="AZ485" s="1" t="str">
        <f>VLOOKUP(AY485,Legende!$A$5:$B$6,2,FALSE)</f>
        <v>Abfertigung innerhalb 90 Min</v>
      </c>
      <c r="BA485" s="1" t="s">
        <v>41</v>
      </c>
      <c r="BB485" s="1">
        <v>70</v>
      </c>
      <c r="BC485" s="30" t="s">
        <v>41</v>
      </c>
      <c r="BD485">
        <v>3</v>
      </c>
      <c r="BE485" s="1" t="str">
        <f>VLOOKUP(BD485,Legende!$A$10:$B$16,2,FALSE)</f>
        <v>Mittwoch</v>
      </c>
    </row>
    <row r="486" spans="1:57" x14ac:dyDescent="0.25">
      <c r="A486" s="1" t="s">
        <v>1892</v>
      </c>
      <c r="B486" s="1" t="s">
        <v>1314</v>
      </c>
      <c r="C486" s="1" t="s">
        <v>4420</v>
      </c>
      <c r="D486" s="1" t="s">
        <v>1893</v>
      </c>
      <c r="E486" s="1" t="s">
        <v>17</v>
      </c>
      <c r="F486" s="1" t="s">
        <v>284</v>
      </c>
      <c r="G486" s="1" t="s">
        <v>285</v>
      </c>
      <c r="H486" s="3">
        <v>74</v>
      </c>
      <c r="I486" s="1" t="s">
        <v>286</v>
      </c>
      <c r="J486" s="4">
        <v>186</v>
      </c>
      <c r="K486" s="1" t="s">
        <v>23</v>
      </c>
      <c r="L486" s="1" t="s">
        <v>17</v>
      </c>
      <c r="M486" s="32" t="s">
        <v>4421</v>
      </c>
      <c r="N486" s="2">
        <v>45847</v>
      </c>
      <c r="O486" s="5">
        <v>0.4375</v>
      </c>
      <c r="P486" s="2">
        <v>45847</v>
      </c>
      <c r="Q486" s="5">
        <v>0.43680555555556</v>
      </c>
      <c r="R486" s="2">
        <v>45847</v>
      </c>
      <c r="S486" s="5">
        <v>0.43333333333333002</v>
      </c>
      <c r="T486" s="1" t="s">
        <v>237</v>
      </c>
      <c r="U486" s="1" t="s">
        <v>242</v>
      </c>
      <c r="V486" s="1" t="str">
        <f>VLOOKUP(U486,Flughäfen!A:F,6,FALSE)</f>
        <v>Barcelona</v>
      </c>
      <c r="W486" s="1" t="s">
        <v>44</v>
      </c>
      <c r="X486" s="1" t="s">
        <v>357</v>
      </c>
      <c r="Y486" s="1" t="s">
        <v>29</v>
      </c>
      <c r="Z486" s="1">
        <v>131</v>
      </c>
      <c r="AA486" s="1">
        <v>131</v>
      </c>
      <c r="AB486" s="1">
        <v>131</v>
      </c>
      <c r="AC486" s="1" t="s">
        <v>482</v>
      </c>
      <c r="AD486" s="1" t="str">
        <f>VLOOKUP(AC486,Legende!$A$5:$B$6,2,FALSE)</f>
        <v>Abfertigung innerhalb 90 Min</v>
      </c>
      <c r="AE486" s="1" t="s">
        <v>63</v>
      </c>
      <c r="AF486" s="6">
        <v>3</v>
      </c>
      <c r="AG486" s="6" t="str">
        <f>VLOOKUP(AF486,Legende!$A$10:$B$16,2,FALSE)</f>
        <v>Mittwoch</v>
      </c>
      <c r="AH486" s="2">
        <v>45847</v>
      </c>
      <c r="AI486" s="5">
        <v>0.46527777777778001</v>
      </c>
      <c r="AJ486" s="2">
        <v>45847</v>
      </c>
      <c r="AK486" s="5">
        <v>0.47361111111110998</v>
      </c>
      <c r="AL486" s="2">
        <v>45847</v>
      </c>
      <c r="AM486" s="5">
        <v>0.48055555555556001</v>
      </c>
      <c r="AN486" s="1" t="s">
        <v>237</v>
      </c>
      <c r="AO486" s="1" t="str">
        <f>VLOOKUP(AN486,Verkehrsarten!$A:$B,2,FALSE)</f>
        <v>Linienflug</v>
      </c>
      <c r="AP486" s="1" t="s">
        <v>242</v>
      </c>
      <c r="AQ486" s="1" t="s">
        <v>44</v>
      </c>
      <c r="AR486" s="1" t="s">
        <v>357</v>
      </c>
      <c r="AS486" s="1" t="s">
        <v>358</v>
      </c>
      <c r="AT486" s="1" t="s">
        <v>529</v>
      </c>
      <c r="AU486" s="1" t="s">
        <v>34</v>
      </c>
      <c r="AV486" s="1" t="s">
        <v>756</v>
      </c>
      <c r="AW486" s="1">
        <v>158</v>
      </c>
      <c r="AX486" s="1" t="s">
        <v>756</v>
      </c>
      <c r="AY486" s="1" t="s">
        <v>482</v>
      </c>
      <c r="AZ486" s="1" t="str">
        <f>VLOOKUP(AY486,Legende!$A$5:$B$6,2,FALSE)</f>
        <v>Abfertigung innerhalb 90 Min</v>
      </c>
      <c r="BA486" s="1" t="s">
        <v>63</v>
      </c>
      <c r="BB486" s="1">
        <v>80</v>
      </c>
      <c r="BC486" s="30" t="s">
        <v>63</v>
      </c>
      <c r="BD486">
        <v>3</v>
      </c>
      <c r="BE486" s="1" t="str">
        <f>VLOOKUP(BD486,Legende!$A$10:$B$16,2,FALSE)</f>
        <v>Mittwoch</v>
      </c>
    </row>
    <row r="487" spans="1:57" x14ac:dyDescent="0.25">
      <c r="A487" s="1" t="s">
        <v>1894</v>
      </c>
      <c r="B487" s="1" t="s">
        <v>1895</v>
      </c>
      <c r="C487" s="1" t="s">
        <v>4420</v>
      </c>
      <c r="D487" s="1" t="s">
        <v>1896</v>
      </c>
      <c r="E487" s="1" t="s">
        <v>929</v>
      </c>
      <c r="F487" s="1" t="s">
        <v>930</v>
      </c>
      <c r="G487" s="1" t="s">
        <v>17</v>
      </c>
      <c r="H487" s="3">
        <v>36</v>
      </c>
      <c r="I487" s="1" t="s">
        <v>930</v>
      </c>
      <c r="J487" s="4">
        <v>76</v>
      </c>
      <c r="K487" s="1" t="s">
        <v>23</v>
      </c>
      <c r="L487" s="1" t="s">
        <v>17</v>
      </c>
      <c r="M487" s="1" t="s">
        <v>17</v>
      </c>
      <c r="N487" s="2">
        <v>45847</v>
      </c>
      <c r="O487" s="5">
        <v>0.44444444444443998</v>
      </c>
      <c r="P487" s="2">
        <v>45847</v>
      </c>
      <c r="Q487" s="5">
        <v>0.44930555555556001</v>
      </c>
      <c r="R487" s="2">
        <v>45847</v>
      </c>
      <c r="S487" s="5">
        <v>0.44583333333332997</v>
      </c>
      <c r="T487" s="1" t="s">
        <v>237</v>
      </c>
      <c r="U487" s="1" t="s">
        <v>328</v>
      </c>
      <c r="V487" s="1" t="str">
        <f>VLOOKUP(U487,Flughäfen!A:F,6,FALSE)</f>
        <v>Warschau</v>
      </c>
      <c r="W487" s="1" t="s">
        <v>44</v>
      </c>
      <c r="X487" s="1" t="s">
        <v>378</v>
      </c>
      <c r="Y487" s="1" t="s">
        <v>29</v>
      </c>
      <c r="Z487" s="1">
        <v>40</v>
      </c>
      <c r="AA487" s="1">
        <v>40</v>
      </c>
      <c r="AB487" s="1">
        <v>40</v>
      </c>
      <c r="AC487" s="1" t="s">
        <v>482</v>
      </c>
      <c r="AD487" s="1" t="str">
        <f>VLOOKUP(AC487,Legende!$A$5:$B$6,2,FALSE)</f>
        <v>Abfertigung innerhalb 90 Min</v>
      </c>
      <c r="AE487" s="1" t="s">
        <v>63</v>
      </c>
      <c r="AF487" s="6">
        <v>3</v>
      </c>
      <c r="AG487" s="6" t="str">
        <f>VLOOKUP(AF487,Legende!$A$10:$B$16,2,FALSE)</f>
        <v>Mittwoch</v>
      </c>
      <c r="AH487" s="2">
        <v>45847</v>
      </c>
      <c r="AI487" s="5">
        <v>0.47569444444443998</v>
      </c>
      <c r="AJ487" s="2">
        <v>45847</v>
      </c>
      <c r="AK487" s="5">
        <v>0.47847222222222002</v>
      </c>
      <c r="AL487" s="2">
        <v>45847</v>
      </c>
      <c r="AM487" s="5">
        <v>0.48333333333333001</v>
      </c>
      <c r="AN487" s="1" t="s">
        <v>237</v>
      </c>
      <c r="AO487" s="1" t="str">
        <f>VLOOKUP(AN487,Verkehrsarten!$A:$B,2,FALSE)</f>
        <v>Linienflug</v>
      </c>
      <c r="AP487" s="1" t="s">
        <v>328</v>
      </c>
      <c r="AQ487" s="1" t="s">
        <v>44</v>
      </c>
      <c r="AR487" s="1" t="s">
        <v>378</v>
      </c>
      <c r="AS487" s="1" t="s">
        <v>381</v>
      </c>
      <c r="AT487" s="1" t="s">
        <v>331</v>
      </c>
      <c r="AU487" s="1" t="s">
        <v>34</v>
      </c>
      <c r="AV487" s="1" t="s">
        <v>457</v>
      </c>
      <c r="AW487" s="1">
        <v>64</v>
      </c>
      <c r="AX487" s="1" t="s">
        <v>457</v>
      </c>
      <c r="AY487" s="1" t="s">
        <v>482</v>
      </c>
      <c r="AZ487" s="1" t="str">
        <f>VLOOKUP(AY487,Legende!$A$5:$B$6,2,FALSE)</f>
        <v>Abfertigung innerhalb 90 Min</v>
      </c>
      <c r="BA487" s="1" t="s">
        <v>63</v>
      </c>
      <c r="BB487" s="1">
        <v>28</v>
      </c>
      <c r="BC487" s="30" t="s">
        <v>63</v>
      </c>
      <c r="BD487">
        <v>3</v>
      </c>
      <c r="BE487" s="1" t="str">
        <f>VLOOKUP(BD487,Legende!$A$10:$B$16,2,FALSE)</f>
        <v>Mittwoch</v>
      </c>
    </row>
    <row r="488" spans="1:57" x14ac:dyDescent="0.25">
      <c r="A488" s="1" t="s">
        <v>1898</v>
      </c>
      <c r="B488" s="1" t="s">
        <v>1899</v>
      </c>
      <c r="C488" s="1" t="s">
        <v>4420</v>
      </c>
      <c r="D488" s="1" t="s">
        <v>1900</v>
      </c>
      <c r="E488" s="1" t="s">
        <v>17</v>
      </c>
      <c r="F488" s="1" t="s">
        <v>17</v>
      </c>
      <c r="G488" s="1" t="s">
        <v>17</v>
      </c>
      <c r="H488" s="3">
        <v>65</v>
      </c>
      <c r="I488" s="1" t="s">
        <v>1290</v>
      </c>
      <c r="J488" s="4">
        <v>145</v>
      </c>
      <c r="K488" s="1" t="s">
        <v>23</v>
      </c>
      <c r="L488" s="1" t="s">
        <v>17</v>
      </c>
      <c r="M488" s="1" t="s">
        <v>17</v>
      </c>
      <c r="N488" s="2">
        <v>45847</v>
      </c>
      <c r="O488" s="5">
        <v>0.41666666666667002</v>
      </c>
      <c r="P488" s="2">
        <v>45847</v>
      </c>
      <c r="Q488" s="5">
        <v>0.45069444444444001</v>
      </c>
      <c r="R488" s="2">
        <v>45847</v>
      </c>
      <c r="S488" s="5">
        <v>0.44722222222222002</v>
      </c>
      <c r="T488" s="1" t="s">
        <v>237</v>
      </c>
      <c r="U488" s="1" t="s">
        <v>377</v>
      </c>
      <c r="V488" s="1" t="str">
        <f>VLOOKUP(U488,Flughäfen!A:F,6,FALSE)</f>
        <v>Zürich</v>
      </c>
      <c r="W488" s="1" t="s">
        <v>44</v>
      </c>
      <c r="X488" s="1" t="s">
        <v>265</v>
      </c>
      <c r="Y488" s="1" t="s">
        <v>29</v>
      </c>
      <c r="Z488" s="1">
        <v>113</v>
      </c>
      <c r="AA488" s="1">
        <v>113</v>
      </c>
      <c r="AB488" s="1">
        <v>113</v>
      </c>
      <c r="AC488" s="1" t="s">
        <v>482</v>
      </c>
      <c r="AD488" s="1" t="str">
        <f>VLOOKUP(AC488,Legende!$A$5:$B$6,2,FALSE)</f>
        <v>Abfertigung innerhalb 90 Min</v>
      </c>
      <c r="AE488" s="1" t="s">
        <v>63</v>
      </c>
      <c r="AF488" s="6">
        <v>3</v>
      </c>
      <c r="AG488" s="6" t="str">
        <f>VLOOKUP(AF488,Legende!$A$10:$B$16,2,FALSE)</f>
        <v>Mittwoch</v>
      </c>
      <c r="AH488" s="2">
        <v>45847</v>
      </c>
      <c r="AI488" s="5">
        <v>0.45138888888889001</v>
      </c>
      <c r="AJ488" s="2">
        <v>45847</v>
      </c>
      <c r="AK488" s="5">
        <v>0.47847222222222002</v>
      </c>
      <c r="AL488" s="2">
        <v>45847</v>
      </c>
      <c r="AM488" s="5">
        <v>0.48541666666666999</v>
      </c>
      <c r="AN488" s="1" t="s">
        <v>237</v>
      </c>
      <c r="AO488" s="1" t="str">
        <f>VLOOKUP(AN488,Verkehrsarten!$A:$B,2,FALSE)</f>
        <v>Linienflug</v>
      </c>
      <c r="AP488" s="1" t="s">
        <v>377</v>
      </c>
      <c r="AQ488" s="1" t="s">
        <v>44</v>
      </c>
      <c r="AR488" s="1" t="s">
        <v>265</v>
      </c>
      <c r="AS488" s="1" t="s">
        <v>268</v>
      </c>
      <c r="AT488" s="1" t="s">
        <v>259</v>
      </c>
      <c r="AU488" s="1" t="s">
        <v>34</v>
      </c>
      <c r="AV488" s="1" t="s">
        <v>355</v>
      </c>
      <c r="AW488" s="1">
        <v>113</v>
      </c>
      <c r="AX488" s="1" t="s">
        <v>355</v>
      </c>
      <c r="AY488" s="1" t="s">
        <v>482</v>
      </c>
      <c r="AZ488" s="1" t="str">
        <f>VLOOKUP(AY488,Legende!$A$5:$B$6,2,FALSE)</f>
        <v>Abfertigung innerhalb 90 Min</v>
      </c>
      <c r="BA488" s="1" t="s">
        <v>35</v>
      </c>
      <c r="BB488" s="1">
        <v>65</v>
      </c>
      <c r="BC488" s="30" t="s">
        <v>63</v>
      </c>
      <c r="BD488">
        <v>3</v>
      </c>
      <c r="BE488" s="1" t="str">
        <f>VLOOKUP(BD488,Legende!$A$10:$B$16,2,FALSE)</f>
        <v>Mittwoch</v>
      </c>
    </row>
    <row r="489" spans="1:57" x14ac:dyDescent="0.25">
      <c r="A489" s="1" t="s">
        <v>1901</v>
      </c>
      <c r="B489" s="1" t="s">
        <v>1902</v>
      </c>
      <c r="C489" s="1" t="s">
        <v>4420</v>
      </c>
      <c r="D489" s="1" t="s">
        <v>1903</v>
      </c>
      <c r="E489" s="1" t="s">
        <v>17</v>
      </c>
      <c r="F489" s="1" t="s">
        <v>17</v>
      </c>
      <c r="G489" s="1" t="s">
        <v>394</v>
      </c>
      <c r="H489" s="3">
        <v>64</v>
      </c>
      <c r="I489" s="1" t="s">
        <v>395</v>
      </c>
      <c r="J489" s="4">
        <v>160</v>
      </c>
      <c r="K489" s="1" t="s">
        <v>23</v>
      </c>
      <c r="L489" s="1" t="s">
        <v>17</v>
      </c>
      <c r="M489" s="1" t="s">
        <v>17</v>
      </c>
      <c r="N489" s="2">
        <v>45847</v>
      </c>
      <c r="O489" s="5">
        <v>0.46180555555556002</v>
      </c>
      <c r="P489" s="2">
        <v>45847</v>
      </c>
      <c r="Q489" s="5">
        <v>0.45555555555555999</v>
      </c>
      <c r="R489" s="2">
        <v>45847</v>
      </c>
      <c r="S489" s="5">
        <v>0.45138888888889001</v>
      </c>
      <c r="T489" s="1" t="s">
        <v>237</v>
      </c>
      <c r="U489" s="1" t="s">
        <v>311</v>
      </c>
      <c r="V489" s="1" t="str">
        <f>VLOOKUP(U489,Flughäfen!A:F,6,FALSE)</f>
        <v>Paris/Ch.de Gaulle</v>
      </c>
      <c r="W489" s="1" t="s">
        <v>44</v>
      </c>
      <c r="X489" s="1" t="s">
        <v>257</v>
      </c>
      <c r="Y489" s="1" t="s">
        <v>29</v>
      </c>
      <c r="Z489" s="1">
        <v>133</v>
      </c>
      <c r="AA489" s="1">
        <v>133</v>
      </c>
      <c r="AB489" s="1">
        <v>133</v>
      </c>
      <c r="AC489" s="1" t="s">
        <v>482</v>
      </c>
      <c r="AD489" s="1" t="str">
        <f>VLOOKUP(AC489,Legende!$A$5:$B$6,2,FALSE)</f>
        <v>Abfertigung innerhalb 90 Min</v>
      </c>
      <c r="AE489" s="1" t="s">
        <v>63</v>
      </c>
      <c r="AF489" s="6">
        <v>3</v>
      </c>
      <c r="AG489" s="6" t="str">
        <f>VLOOKUP(AF489,Legende!$A$10:$B$16,2,FALSE)</f>
        <v>Mittwoch</v>
      </c>
      <c r="AH489" s="2">
        <v>45847</v>
      </c>
      <c r="AI489" s="5">
        <v>0.5</v>
      </c>
      <c r="AJ489" s="2">
        <v>45847</v>
      </c>
      <c r="AK489" s="5">
        <v>0.50277777777777999</v>
      </c>
      <c r="AL489" s="2">
        <v>45847</v>
      </c>
      <c r="AM489" s="5">
        <v>0.50833333333332997</v>
      </c>
      <c r="AN489" s="1" t="s">
        <v>237</v>
      </c>
      <c r="AO489" s="1" t="str">
        <f>VLOOKUP(AN489,Verkehrsarten!$A:$B,2,FALSE)</f>
        <v>Linienflug</v>
      </c>
      <c r="AP489" s="1" t="s">
        <v>311</v>
      </c>
      <c r="AQ489" s="1" t="s">
        <v>44</v>
      </c>
      <c r="AR489" s="1" t="s">
        <v>257</v>
      </c>
      <c r="AS489" s="1" t="s">
        <v>258</v>
      </c>
      <c r="AT489" s="1" t="s">
        <v>177</v>
      </c>
      <c r="AU489" s="1" t="s">
        <v>34</v>
      </c>
      <c r="AV489" s="1" t="s">
        <v>708</v>
      </c>
      <c r="AW489" s="1">
        <v>122</v>
      </c>
      <c r="AX489" s="1" t="s">
        <v>708</v>
      </c>
      <c r="AY489" s="1" t="s">
        <v>482</v>
      </c>
      <c r="AZ489" s="1" t="str">
        <f>VLOOKUP(AY489,Legende!$A$5:$B$6,2,FALSE)</f>
        <v>Abfertigung innerhalb 90 Min</v>
      </c>
      <c r="BA489" s="1" t="s">
        <v>35</v>
      </c>
      <c r="BB489" s="1">
        <v>88</v>
      </c>
      <c r="BC489" s="30" t="s">
        <v>63</v>
      </c>
      <c r="BD489">
        <v>3</v>
      </c>
      <c r="BE489" s="1" t="str">
        <f>VLOOKUP(BD489,Legende!$A$10:$B$16,2,FALSE)</f>
        <v>Mittwoch</v>
      </c>
    </row>
    <row r="490" spans="1:57" x14ac:dyDescent="0.25">
      <c r="A490" s="1" t="s">
        <v>1904</v>
      </c>
      <c r="B490" s="1" t="s">
        <v>1905</v>
      </c>
      <c r="C490" s="1" t="s">
        <v>4419</v>
      </c>
      <c r="D490" s="1" t="s">
        <v>1906</v>
      </c>
      <c r="E490" s="1" t="s">
        <v>17</v>
      </c>
      <c r="F490" s="1" t="s">
        <v>187</v>
      </c>
      <c r="G490" s="1" t="s">
        <v>17</v>
      </c>
      <c r="H490" s="3">
        <v>9</v>
      </c>
      <c r="I490" s="1" t="s">
        <v>187</v>
      </c>
      <c r="J490" s="4">
        <v>6</v>
      </c>
      <c r="K490" s="1" t="s">
        <v>23</v>
      </c>
      <c r="L490" s="1" t="s">
        <v>17</v>
      </c>
      <c r="M490" s="1" t="s">
        <v>17</v>
      </c>
      <c r="N490" s="2">
        <v>45847</v>
      </c>
      <c r="O490" s="5">
        <v>0.46041666666667003</v>
      </c>
      <c r="P490" s="2">
        <v>45847</v>
      </c>
      <c r="Q490" s="5">
        <v>0.45972222222221998</v>
      </c>
      <c r="R490" s="2">
        <v>45847</v>
      </c>
      <c r="S490" s="5">
        <v>0.45833333333332998</v>
      </c>
      <c r="T490" s="1" t="s">
        <v>107</v>
      </c>
      <c r="U490" s="1" t="s">
        <v>218</v>
      </c>
      <c r="V490" s="1" t="str">
        <f>VLOOKUP(U490,Flughäfen!A:F,6,FALSE)</f>
        <v>Amsterdam</v>
      </c>
      <c r="W490" s="1" t="s">
        <v>44</v>
      </c>
      <c r="X490" s="1" t="s">
        <v>229</v>
      </c>
      <c r="Y490" s="1" t="s">
        <v>29</v>
      </c>
      <c r="Z490" s="1">
        <v>0</v>
      </c>
      <c r="AA490" s="1">
        <v>0</v>
      </c>
      <c r="AB490" s="1">
        <v>0</v>
      </c>
      <c r="AC490" s="1" t="s">
        <v>482</v>
      </c>
      <c r="AD490" s="1" t="str">
        <f>VLOOKUP(AC490,Legende!$A$5:$B$6,2,FALSE)</f>
        <v>Abfertigung innerhalb 90 Min</v>
      </c>
      <c r="AE490" s="1" t="s">
        <v>17</v>
      </c>
      <c r="AF490" s="6">
        <v>3</v>
      </c>
      <c r="AG490" s="6" t="str">
        <f>VLOOKUP(AF490,Legende!$A$10:$B$16,2,FALSE)</f>
        <v>Mittwoch</v>
      </c>
      <c r="AH490" s="2">
        <v>45847</v>
      </c>
      <c r="AI490" s="5">
        <v>0.5</v>
      </c>
      <c r="AJ490" s="2">
        <v>45847</v>
      </c>
      <c r="AK490" s="5">
        <v>0.51249999999999996</v>
      </c>
      <c r="AL490" s="2">
        <v>45847</v>
      </c>
      <c r="AM490" s="5">
        <v>0.52013888888889004</v>
      </c>
      <c r="AN490" s="1" t="s">
        <v>110</v>
      </c>
      <c r="AO490" s="1" t="str">
        <f>VLOOKUP(AN490,Verkehrsarten!$A:$B,2,FALSE)</f>
        <v>Taxiverkehr</v>
      </c>
      <c r="AP490" s="1" t="s">
        <v>218</v>
      </c>
      <c r="AQ490" s="1" t="s">
        <v>44</v>
      </c>
      <c r="AR490" s="1" t="s">
        <v>229</v>
      </c>
      <c r="AS490" s="1" t="s">
        <v>17</v>
      </c>
      <c r="AT490" s="1" t="s">
        <v>17</v>
      </c>
      <c r="AU490" s="1" t="s">
        <v>34</v>
      </c>
      <c r="AV490" s="1" t="s">
        <v>63</v>
      </c>
      <c r="AW490" s="1">
        <v>2</v>
      </c>
      <c r="AX490" s="1" t="s">
        <v>63</v>
      </c>
      <c r="AY490" s="1" t="s">
        <v>482</v>
      </c>
      <c r="AZ490" s="1" t="str">
        <f>VLOOKUP(AY490,Legende!$A$5:$B$6,2,FALSE)</f>
        <v>Abfertigung innerhalb 90 Min</v>
      </c>
      <c r="BA490" s="1" t="s">
        <v>17</v>
      </c>
      <c r="BB490" s="1">
        <v>0</v>
      </c>
      <c r="BC490" s="30" t="s">
        <v>17</v>
      </c>
      <c r="BD490">
        <v>3</v>
      </c>
      <c r="BE490" s="1" t="str">
        <f>VLOOKUP(BD490,Legende!$A$10:$B$16,2,FALSE)</f>
        <v>Mittwoch</v>
      </c>
    </row>
    <row r="491" spans="1:57" x14ac:dyDescent="0.25">
      <c r="A491" s="1" t="s">
        <v>1907</v>
      </c>
      <c r="B491" s="1" t="s">
        <v>1908</v>
      </c>
      <c r="C491" s="1" t="s">
        <v>4420</v>
      </c>
      <c r="D491" s="1" t="s">
        <v>1909</v>
      </c>
      <c r="E491" s="1" t="s">
        <v>17</v>
      </c>
      <c r="F491" s="1" t="s">
        <v>433</v>
      </c>
      <c r="G491" s="1" t="s">
        <v>434</v>
      </c>
      <c r="H491" s="3">
        <v>72</v>
      </c>
      <c r="I491" s="1" t="s">
        <v>435</v>
      </c>
      <c r="J491" s="4">
        <v>189</v>
      </c>
      <c r="K491" s="1" t="s">
        <v>23</v>
      </c>
      <c r="L491" s="1" t="s">
        <v>17</v>
      </c>
      <c r="M491" s="1" t="s">
        <v>17</v>
      </c>
      <c r="N491" s="2">
        <v>45847</v>
      </c>
      <c r="O491" s="5">
        <v>0.46180555555556002</v>
      </c>
      <c r="P491" s="2">
        <v>45847</v>
      </c>
      <c r="Q491" s="5">
        <v>0.46666666666667</v>
      </c>
      <c r="R491" s="2">
        <v>45847</v>
      </c>
      <c r="S491" s="5">
        <v>0.46250000000000002</v>
      </c>
      <c r="T491" s="1" t="s">
        <v>237</v>
      </c>
      <c r="U491" s="1" t="s">
        <v>121</v>
      </c>
      <c r="V491" s="1" t="str">
        <f>VLOOKUP(U491,Flughäfen!A:F,6,FALSE)</f>
        <v>London/Stansted</v>
      </c>
      <c r="W491" s="1" t="s">
        <v>44</v>
      </c>
      <c r="X491" s="1" t="s">
        <v>513</v>
      </c>
      <c r="Y491" s="1" t="s">
        <v>29</v>
      </c>
      <c r="Z491" s="1">
        <v>155</v>
      </c>
      <c r="AA491" s="1">
        <v>155</v>
      </c>
      <c r="AB491" s="1">
        <v>155</v>
      </c>
      <c r="AC491" s="1" t="s">
        <v>482</v>
      </c>
      <c r="AD491" s="1" t="str">
        <f>VLOOKUP(AC491,Legende!$A$5:$B$6,2,FALSE)</f>
        <v>Abfertigung innerhalb 90 Min</v>
      </c>
      <c r="AE491" s="1" t="s">
        <v>63</v>
      </c>
      <c r="AF491" s="6">
        <v>3</v>
      </c>
      <c r="AG491" s="6" t="str">
        <f>VLOOKUP(AF491,Legende!$A$10:$B$16,2,FALSE)</f>
        <v>Mittwoch</v>
      </c>
      <c r="AH491" s="2">
        <v>45847</v>
      </c>
      <c r="AI491" s="5">
        <v>0.47916666666667002</v>
      </c>
      <c r="AJ491" s="2">
        <v>45847</v>
      </c>
      <c r="AK491" s="5">
        <v>0.50069444444444</v>
      </c>
      <c r="AL491" s="2">
        <v>45847</v>
      </c>
      <c r="AM491" s="5">
        <v>0.50624999999999998</v>
      </c>
      <c r="AN491" s="1" t="s">
        <v>237</v>
      </c>
      <c r="AO491" s="1" t="str">
        <f>VLOOKUP(AN491,Verkehrsarten!$A:$B,2,FALSE)</f>
        <v>Linienflug</v>
      </c>
      <c r="AP491" s="1" t="s">
        <v>121</v>
      </c>
      <c r="AQ491" s="1" t="s">
        <v>44</v>
      </c>
      <c r="AR491" s="1" t="s">
        <v>513</v>
      </c>
      <c r="AS491" s="1" t="s">
        <v>514</v>
      </c>
      <c r="AT491" s="1" t="s">
        <v>424</v>
      </c>
      <c r="AU491" s="1" t="s">
        <v>34</v>
      </c>
      <c r="AV491" s="1" t="s">
        <v>300</v>
      </c>
      <c r="AW491" s="1">
        <v>179</v>
      </c>
      <c r="AX491" s="1" t="s">
        <v>300</v>
      </c>
      <c r="AY491" s="1" t="s">
        <v>482</v>
      </c>
      <c r="AZ491" s="1" t="str">
        <f>VLOOKUP(AY491,Legende!$A$5:$B$6,2,FALSE)</f>
        <v>Abfertigung innerhalb 90 Min</v>
      </c>
      <c r="BA491" s="1" t="s">
        <v>41</v>
      </c>
      <c r="BB491" s="1">
        <v>49</v>
      </c>
      <c r="BC491" s="30" t="s">
        <v>63</v>
      </c>
      <c r="BD491">
        <v>3</v>
      </c>
      <c r="BE491" s="1" t="str">
        <f>VLOOKUP(BD491,Legende!$A$10:$B$16,2,FALSE)</f>
        <v>Mittwoch</v>
      </c>
    </row>
    <row r="492" spans="1:57" x14ac:dyDescent="0.25">
      <c r="A492" s="1" t="s">
        <v>1910</v>
      </c>
      <c r="B492" s="1" t="s">
        <v>1342</v>
      </c>
      <c r="C492" s="1" t="s">
        <v>4420</v>
      </c>
      <c r="D492" s="1" t="s">
        <v>1911</v>
      </c>
      <c r="E492" s="1" t="s">
        <v>17</v>
      </c>
      <c r="F492" s="1" t="s">
        <v>251</v>
      </c>
      <c r="G492" s="1" t="s">
        <v>252</v>
      </c>
      <c r="H492" s="3">
        <v>70</v>
      </c>
      <c r="I492" s="1" t="s">
        <v>253</v>
      </c>
      <c r="J492" s="4">
        <v>138</v>
      </c>
      <c r="K492" s="1" t="s">
        <v>23</v>
      </c>
      <c r="L492" s="1" t="s">
        <v>17</v>
      </c>
      <c r="M492" s="1" t="s">
        <v>17</v>
      </c>
      <c r="N492" s="2">
        <v>45847</v>
      </c>
      <c r="O492" s="5">
        <v>0.46180555555556002</v>
      </c>
      <c r="P492" s="2">
        <v>45847</v>
      </c>
      <c r="Q492" s="5">
        <v>0.46805555555556</v>
      </c>
      <c r="R492" s="2">
        <v>45847</v>
      </c>
      <c r="S492" s="5">
        <v>0.46388888888889002</v>
      </c>
      <c r="T492" s="1" t="s">
        <v>237</v>
      </c>
      <c r="U492" s="1" t="s">
        <v>51</v>
      </c>
      <c r="V492" s="1" t="str">
        <f>VLOOKUP(U492,Flughäfen!A:F,6,FALSE)</f>
        <v>Frankfurt</v>
      </c>
      <c r="W492" s="1" t="s">
        <v>27</v>
      </c>
      <c r="X492" s="1" t="s">
        <v>337</v>
      </c>
      <c r="Y492" s="1" t="s">
        <v>29</v>
      </c>
      <c r="Z492" s="1">
        <v>108</v>
      </c>
      <c r="AA492" s="1">
        <v>108</v>
      </c>
      <c r="AB492" s="1">
        <v>108</v>
      </c>
      <c r="AC492" s="1" t="s">
        <v>482</v>
      </c>
      <c r="AD492" s="1" t="str">
        <f>VLOOKUP(AC492,Legende!$A$5:$B$6,2,FALSE)</f>
        <v>Abfertigung innerhalb 90 Min</v>
      </c>
      <c r="AE492" s="1" t="s">
        <v>63</v>
      </c>
      <c r="AF492" s="6">
        <v>3</v>
      </c>
      <c r="AG492" s="6" t="str">
        <f>VLOOKUP(AF492,Legende!$A$10:$B$16,2,FALSE)</f>
        <v>Mittwoch</v>
      </c>
      <c r="AH492" s="2">
        <v>45847</v>
      </c>
      <c r="AI492" s="5">
        <v>0.5</v>
      </c>
      <c r="AJ492" s="2">
        <v>45847</v>
      </c>
      <c r="AK492" s="5">
        <v>0.49861111111111001</v>
      </c>
      <c r="AL492" s="2">
        <v>45847</v>
      </c>
      <c r="AM492" s="5">
        <v>0.50347222222221999</v>
      </c>
      <c r="AN492" s="1" t="s">
        <v>237</v>
      </c>
      <c r="AO492" s="1" t="str">
        <f>VLOOKUP(AN492,Verkehrsarten!$A:$B,2,FALSE)</f>
        <v>Linienflug</v>
      </c>
      <c r="AP492" s="1" t="s">
        <v>51</v>
      </c>
      <c r="AQ492" s="1" t="s">
        <v>27</v>
      </c>
      <c r="AR492" s="1" t="s">
        <v>337</v>
      </c>
      <c r="AS492" s="1" t="s">
        <v>339</v>
      </c>
      <c r="AT492" s="1" t="s">
        <v>259</v>
      </c>
      <c r="AU492" s="1" t="s">
        <v>34</v>
      </c>
      <c r="AV492" s="1" t="s">
        <v>643</v>
      </c>
      <c r="AW492" s="1">
        <v>104</v>
      </c>
      <c r="AX492" s="1" t="s">
        <v>643</v>
      </c>
      <c r="AY492" s="1" t="s">
        <v>482</v>
      </c>
      <c r="AZ492" s="1" t="str">
        <f>VLOOKUP(AY492,Legende!$A$5:$B$6,2,FALSE)</f>
        <v>Abfertigung innerhalb 90 Min</v>
      </c>
      <c r="BA492" s="1" t="s">
        <v>35</v>
      </c>
      <c r="BB492" s="1">
        <v>63</v>
      </c>
      <c r="BC492" s="30" t="s">
        <v>63</v>
      </c>
      <c r="BD492">
        <v>3</v>
      </c>
      <c r="BE492" s="1" t="str">
        <f>VLOOKUP(BD492,Legende!$A$10:$B$16,2,FALSE)</f>
        <v>Mittwoch</v>
      </c>
    </row>
    <row r="493" spans="1:57" x14ac:dyDescent="0.25">
      <c r="A493" s="1" t="s">
        <v>1912</v>
      </c>
      <c r="B493" s="1" t="s">
        <v>465</v>
      </c>
      <c r="C493" s="1" t="s">
        <v>4420</v>
      </c>
      <c r="D493" s="1" t="s">
        <v>1913</v>
      </c>
      <c r="E493" s="1" t="s">
        <v>17</v>
      </c>
      <c r="F493" s="1" t="s">
        <v>251</v>
      </c>
      <c r="G493" s="1" t="s">
        <v>252</v>
      </c>
      <c r="H493" s="3">
        <v>68</v>
      </c>
      <c r="I493" s="1" t="s">
        <v>253</v>
      </c>
      <c r="J493" s="4">
        <v>150</v>
      </c>
      <c r="K493" s="1" t="s">
        <v>23</v>
      </c>
      <c r="L493" s="1" t="s">
        <v>17</v>
      </c>
      <c r="M493" s="1" t="s">
        <v>17</v>
      </c>
      <c r="N493" s="2">
        <v>45847</v>
      </c>
      <c r="O493" s="5">
        <v>0.47222222222221999</v>
      </c>
      <c r="P493" s="2">
        <v>45847</v>
      </c>
      <c r="Q493" s="5">
        <v>0.47083333333333</v>
      </c>
      <c r="R493" s="2">
        <v>45847</v>
      </c>
      <c r="S493" s="5">
        <v>0.46805555555556</v>
      </c>
      <c r="T493" s="1" t="s">
        <v>237</v>
      </c>
      <c r="U493" s="1" t="s">
        <v>467</v>
      </c>
      <c r="V493" s="1" t="str">
        <f>VLOOKUP(U493,Flughäfen!A:F,6,FALSE)</f>
        <v>London/Heathrow</v>
      </c>
      <c r="W493" s="1" t="s">
        <v>44</v>
      </c>
      <c r="X493" s="1" t="s">
        <v>240</v>
      </c>
      <c r="Y493" s="1" t="s">
        <v>29</v>
      </c>
      <c r="Z493" s="1">
        <v>74</v>
      </c>
      <c r="AA493" s="1">
        <v>74</v>
      </c>
      <c r="AB493" s="1">
        <v>74</v>
      </c>
      <c r="AC493" s="1" t="s">
        <v>482</v>
      </c>
      <c r="AD493" s="1" t="str">
        <f>VLOOKUP(AC493,Legende!$A$5:$B$6,2,FALSE)</f>
        <v>Abfertigung innerhalb 90 Min</v>
      </c>
      <c r="AE493" s="1" t="s">
        <v>41</v>
      </c>
      <c r="AF493" s="6">
        <v>3</v>
      </c>
      <c r="AG493" s="6" t="str">
        <f>VLOOKUP(AF493,Legende!$A$10:$B$16,2,FALSE)</f>
        <v>Mittwoch</v>
      </c>
      <c r="AH493" s="2">
        <v>45847</v>
      </c>
      <c r="AI493" s="5">
        <v>0.50694444444443998</v>
      </c>
      <c r="AJ493" s="2">
        <v>45847</v>
      </c>
      <c r="AK493" s="5">
        <v>0.51041666666666996</v>
      </c>
      <c r="AL493" s="2">
        <v>45847</v>
      </c>
      <c r="AM493" s="5">
        <v>0.51805555555556004</v>
      </c>
      <c r="AN493" s="1" t="s">
        <v>237</v>
      </c>
      <c r="AO493" s="1" t="str">
        <f>VLOOKUP(AN493,Verkehrsarten!$A:$B,2,FALSE)</f>
        <v>Linienflug</v>
      </c>
      <c r="AP493" s="1" t="s">
        <v>206</v>
      </c>
      <c r="AQ493" s="1" t="s">
        <v>44</v>
      </c>
      <c r="AR493" s="1" t="s">
        <v>240</v>
      </c>
      <c r="AS493" s="1" t="s">
        <v>388</v>
      </c>
      <c r="AT493" s="1" t="s">
        <v>245</v>
      </c>
      <c r="AU493" s="1" t="s">
        <v>34</v>
      </c>
      <c r="AV493" s="1" t="s">
        <v>314</v>
      </c>
      <c r="AW493" s="1">
        <v>144</v>
      </c>
      <c r="AX493" s="1" t="s">
        <v>314</v>
      </c>
      <c r="AY493" s="1" t="s">
        <v>482</v>
      </c>
      <c r="AZ493" s="1" t="str">
        <f>VLOOKUP(AY493,Legende!$A$5:$B$6,2,FALSE)</f>
        <v>Abfertigung innerhalb 90 Min</v>
      </c>
      <c r="BA493" s="1" t="s">
        <v>41</v>
      </c>
      <c r="BB493" s="1">
        <v>123</v>
      </c>
      <c r="BC493" s="30" t="s">
        <v>41</v>
      </c>
      <c r="BD493">
        <v>3</v>
      </c>
      <c r="BE493" s="1" t="str">
        <f>VLOOKUP(BD493,Legende!$A$10:$B$16,2,FALSE)</f>
        <v>Mittwoch</v>
      </c>
    </row>
    <row r="494" spans="1:57" x14ac:dyDescent="0.25">
      <c r="A494" s="1" t="s">
        <v>1914</v>
      </c>
      <c r="B494" s="1" t="s">
        <v>14</v>
      </c>
      <c r="C494" s="1" t="s">
        <v>4419</v>
      </c>
      <c r="D494" s="1" t="s">
        <v>1915</v>
      </c>
      <c r="E494" s="1" t="s">
        <v>17</v>
      </c>
      <c r="F494" s="1" t="s">
        <v>17</v>
      </c>
      <c r="G494" s="1" t="s">
        <v>17</v>
      </c>
      <c r="H494" s="3">
        <v>1.2</v>
      </c>
      <c r="I494" s="1" t="s">
        <v>18</v>
      </c>
      <c r="J494" s="4">
        <v>4</v>
      </c>
      <c r="K494" s="1" t="s">
        <v>23</v>
      </c>
      <c r="L494" s="1" t="s">
        <v>24</v>
      </c>
      <c r="M494" s="1" t="s">
        <v>17</v>
      </c>
      <c r="N494" s="2">
        <v>45847</v>
      </c>
      <c r="O494" s="5">
        <v>0.45833333333332998</v>
      </c>
      <c r="P494" s="2">
        <v>45847</v>
      </c>
      <c r="Q494" s="5">
        <v>0.46180555555556002</v>
      </c>
      <c r="R494" s="2">
        <v>45847</v>
      </c>
      <c r="S494" s="5">
        <v>0.45833333333332998</v>
      </c>
      <c r="T494" s="1" t="s">
        <v>31</v>
      </c>
      <c r="U494" s="1" t="s">
        <v>32</v>
      </c>
      <c r="V494" s="1" t="str">
        <f>VLOOKUP(U494,Flughäfen!A:F,6,FALSE)</f>
        <v>Hamburg</v>
      </c>
      <c r="W494" s="1" t="s">
        <v>27</v>
      </c>
      <c r="X494" s="1" t="s">
        <v>28</v>
      </c>
      <c r="Y494" s="1" t="s">
        <v>29</v>
      </c>
      <c r="Z494" s="1">
        <v>0</v>
      </c>
      <c r="AA494" s="1">
        <v>0</v>
      </c>
      <c r="AB494" s="1">
        <v>0</v>
      </c>
      <c r="AC494" s="1" t="s">
        <v>22</v>
      </c>
      <c r="AD494" s="1" t="str">
        <f>VLOOKUP(AC494,Legende!$A$5:$B$6,2,FALSE)</f>
        <v>getrennte Abfertigung, länger als 90 Min</v>
      </c>
      <c r="AE494" s="1" t="s">
        <v>17</v>
      </c>
      <c r="AF494" s="6">
        <v>3</v>
      </c>
      <c r="AG494" s="6" t="str">
        <f>VLOOKUP(AF494,Legende!$A$10:$B$16,2,FALSE)</f>
        <v>Mittwoch</v>
      </c>
      <c r="AH494" s="2">
        <v>45851</v>
      </c>
      <c r="AI494" s="5">
        <v>0.54374999999999996</v>
      </c>
      <c r="AJ494" s="2">
        <v>45851</v>
      </c>
      <c r="AK494" s="5">
        <v>0.54374999999999996</v>
      </c>
      <c r="AL494" s="2">
        <v>45851</v>
      </c>
      <c r="AM494" s="5">
        <v>0.55208333333333004</v>
      </c>
      <c r="AN494" s="1" t="s">
        <v>42</v>
      </c>
      <c r="AO494" s="1" t="str">
        <f>VLOOKUP(AN494,Verkehrsarten!$A:$B,2,FALSE)</f>
        <v>private Reiseflüge</v>
      </c>
      <c r="AP494" s="1" t="s">
        <v>32</v>
      </c>
      <c r="AQ494" s="1" t="s">
        <v>27</v>
      </c>
      <c r="AR494" s="1" t="s">
        <v>28</v>
      </c>
      <c r="AS494" s="1" t="s">
        <v>17</v>
      </c>
      <c r="AT494" s="1" t="s">
        <v>17</v>
      </c>
      <c r="AU494" s="1" t="s">
        <v>34</v>
      </c>
      <c r="AV494" s="1" t="s">
        <v>23</v>
      </c>
      <c r="AW494" s="1">
        <v>0</v>
      </c>
      <c r="AX494" s="1" t="s">
        <v>23</v>
      </c>
      <c r="AY494" s="1" t="s">
        <v>22</v>
      </c>
      <c r="AZ494" s="1" t="str">
        <f>VLOOKUP(AY494,Legende!$A$5:$B$6,2,FALSE)</f>
        <v>getrennte Abfertigung, länger als 90 Min</v>
      </c>
      <c r="BA494" s="1" t="s">
        <v>17</v>
      </c>
      <c r="BB494" s="1">
        <v>0</v>
      </c>
      <c r="BC494" s="30" t="s">
        <v>17</v>
      </c>
      <c r="BD494">
        <v>7</v>
      </c>
      <c r="BE494" s="1" t="str">
        <f>VLOOKUP(BD494,Legende!$A$10:$B$16,2,FALSE)</f>
        <v>Sonntag</v>
      </c>
    </row>
    <row r="495" spans="1:57" x14ac:dyDescent="0.25">
      <c r="A495" s="1" t="s">
        <v>1916</v>
      </c>
      <c r="B495" s="1" t="s">
        <v>1917</v>
      </c>
      <c r="C495" s="1" t="s">
        <v>4420</v>
      </c>
      <c r="D495" s="1" t="s">
        <v>1918</v>
      </c>
      <c r="E495" s="1" t="s">
        <v>17</v>
      </c>
      <c r="F495" s="1" t="s">
        <v>284</v>
      </c>
      <c r="G495" s="1" t="s">
        <v>285</v>
      </c>
      <c r="H495" s="3">
        <v>74</v>
      </c>
      <c r="I495" s="1" t="s">
        <v>286</v>
      </c>
      <c r="J495" s="4">
        <v>162</v>
      </c>
      <c r="K495" s="1" t="s">
        <v>23</v>
      </c>
      <c r="L495" s="1" t="s">
        <v>17</v>
      </c>
      <c r="M495" s="32" t="s">
        <v>4421</v>
      </c>
      <c r="N495" s="2">
        <v>45847</v>
      </c>
      <c r="O495" s="5">
        <v>0.47916666666667002</v>
      </c>
      <c r="P495" s="2">
        <v>45847</v>
      </c>
      <c r="Q495" s="5">
        <v>0.47847222222222002</v>
      </c>
      <c r="R495" s="2">
        <v>45847</v>
      </c>
      <c r="S495" s="5">
        <v>0.47499999999999998</v>
      </c>
      <c r="T495" s="1" t="s">
        <v>237</v>
      </c>
      <c r="U495" s="1" t="s">
        <v>299</v>
      </c>
      <c r="V495" s="1" t="str">
        <f>VLOOKUP(U495,Flughäfen!A:F,6,FALSE)</f>
        <v>München</v>
      </c>
      <c r="W495" s="1" t="s">
        <v>27</v>
      </c>
      <c r="X495" s="1" t="s">
        <v>255</v>
      </c>
      <c r="Y495" s="1" t="s">
        <v>29</v>
      </c>
      <c r="Z495" s="1">
        <v>129</v>
      </c>
      <c r="AA495" s="1">
        <v>129</v>
      </c>
      <c r="AB495" s="1">
        <v>129</v>
      </c>
      <c r="AC495" s="1" t="s">
        <v>482</v>
      </c>
      <c r="AD495" s="1" t="str">
        <f>VLOOKUP(AC495,Legende!$A$5:$B$6,2,FALSE)</f>
        <v>Abfertigung innerhalb 90 Min</v>
      </c>
      <c r="AE495" s="1" t="s">
        <v>63</v>
      </c>
      <c r="AF495" s="6">
        <v>3</v>
      </c>
      <c r="AG495" s="6" t="str">
        <f>VLOOKUP(AF495,Legende!$A$10:$B$16,2,FALSE)</f>
        <v>Mittwoch</v>
      </c>
      <c r="AH495" s="2">
        <v>45847</v>
      </c>
      <c r="AI495" s="5">
        <v>0.51041666666666996</v>
      </c>
      <c r="AJ495" s="2">
        <v>45847</v>
      </c>
      <c r="AK495" s="5">
        <v>0.51180555555555995</v>
      </c>
      <c r="AL495" s="2">
        <v>45847</v>
      </c>
      <c r="AM495" s="5">
        <v>0.51666666666667005</v>
      </c>
      <c r="AN495" s="1" t="s">
        <v>237</v>
      </c>
      <c r="AO495" s="1" t="str">
        <f>VLOOKUP(AN495,Verkehrsarten!$A:$B,2,FALSE)</f>
        <v>Linienflug</v>
      </c>
      <c r="AP495" s="1" t="s">
        <v>299</v>
      </c>
      <c r="AQ495" s="1" t="s">
        <v>27</v>
      </c>
      <c r="AR495" s="1" t="s">
        <v>255</v>
      </c>
      <c r="AS495" s="1" t="s">
        <v>306</v>
      </c>
      <c r="AT495" s="1" t="s">
        <v>259</v>
      </c>
      <c r="AU495" s="1" t="s">
        <v>34</v>
      </c>
      <c r="AV495" s="1" t="s">
        <v>756</v>
      </c>
      <c r="AW495" s="1">
        <v>158</v>
      </c>
      <c r="AX495" s="1" t="s">
        <v>756</v>
      </c>
      <c r="AY495" s="1" t="s">
        <v>482</v>
      </c>
      <c r="AZ495" s="1" t="str">
        <f>VLOOKUP(AY495,Legende!$A$5:$B$6,2,FALSE)</f>
        <v>Abfertigung innerhalb 90 Min</v>
      </c>
      <c r="BA495" s="1" t="s">
        <v>35</v>
      </c>
      <c r="BB495" s="1">
        <v>99</v>
      </c>
      <c r="BC495" s="30" t="s">
        <v>63</v>
      </c>
      <c r="BD495">
        <v>3</v>
      </c>
      <c r="BE495" s="1" t="str">
        <f>VLOOKUP(BD495,Legende!$A$10:$B$16,2,FALSE)</f>
        <v>Mittwoch</v>
      </c>
    </row>
    <row r="496" spans="1:57" x14ac:dyDescent="0.25">
      <c r="A496" s="1" t="s">
        <v>1919</v>
      </c>
      <c r="B496" s="1" t="s">
        <v>768</v>
      </c>
      <c r="C496" s="1" t="s">
        <v>4420</v>
      </c>
      <c r="D496" s="1" t="s">
        <v>1920</v>
      </c>
      <c r="E496" s="1" t="s">
        <v>17</v>
      </c>
      <c r="F496" s="1" t="s">
        <v>770</v>
      </c>
      <c r="G496" s="1" t="s">
        <v>771</v>
      </c>
      <c r="H496" s="3">
        <v>63</v>
      </c>
      <c r="I496" s="1" t="s">
        <v>435</v>
      </c>
      <c r="J496" s="4">
        <v>129</v>
      </c>
      <c r="K496" s="1" t="s">
        <v>23</v>
      </c>
      <c r="L496" s="1" t="s">
        <v>17</v>
      </c>
      <c r="M496" s="1" t="s">
        <v>17</v>
      </c>
      <c r="N496" s="2">
        <v>45847</v>
      </c>
      <c r="O496" s="5">
        <v>0.47916666666667002</v>
      </c>
      <c r="P496" s="2">
        <v>45847</v>
      </c>
      <c r="Q496" s="5">
        <v>0.48055555555556001</v>
      </c>
      <c r="R496" s="2">
        <v>45847</v>
      </c>
      <c r="S496" s="5">
        <v>0.47777777777778002</v>
      </c>
      <c r="T496" s="1" t="s">
        <v>237</v>
      </c>
      <c r="U496" s="1" t="s">
        <v>218</v>
      </c>
      <c r="V496" s="1" t="str">
        <f>VLOOKUP(U496,Flughäfen!A:F,6,FALSE)</f>
        <v>Amsterdam</v>
      </c>
      <c r="W496" s="1" t="s">
        <v>44</v>
      </c>
      <c r="X496" s="1" t="s">
        <v>386</v>
      </c>
      <c r="Y496" s="1" t="s">
        <v>29</v>
      </c>
      <c r="Z496" s="1">
        <v>125</v>
      </c>
      <c r="AA496" s="1">
        <v>125</v>
      </c>
      <c r="AB496" s="1">
        <v>125</v>
      </c>
      <c r="AC496" s="1" t="s">
        <v>482</v>
      </c>
      <c r="AD496" s="1" t="str">
        <f>VLOOKUP(AC496,Legende!$A$5:$B$6,2,FALSE)</f>
        <v>Abfertigung innerhalb 90 Min</v>
      </c>
      <c r="AE496" s="1" t="s">
        <v>63</v>
      </c>
      <c r="AF496" s="6">
        <v>3</v>
      </c>
      <c r="AG496" s="6" t="str">
        <f>VLOOKUP(AF496,Legende!$A$10:$B$16,2,FALSE)</f>
        <v>Mittwoch</v>
      </c>
      <c r="AH496" s="2">
        <v>45847</v>
      </c>
      <c r="AI496" s="5">
        <v>0.50694444444443998</v>
      </c>
      <c r="AJ496" s="2">
        <v>45847</v>
      </c>
      <c r="AK496" s="5">
        <v>0.51527777777778005</v>
      </c>
      <c r="AL496" s="2">
        <v>45847</v>
      </c>
      <c r="AM496" s="5">
        <v>0.52152777777778003</v>
      </c>
      <c r="AN496" s="1" t="s">
        <v>237</v>
      </c>
      <c r="AO496" s="1" t="str">
        <f>VLOOKUP(AN496,Verkehrsarten!$A:$B,2,FALSE)</f>
        <v>Linienflug</v>
      </c>
      <c r="AP496" s="1" t="s">
        <v>218</v>
      </c>
      <c r="AQ496" s="1" t="s">
        <v>44</v>
      </c>
      <c r="AR496" s="1" t="s">
        <v>386</v>
      </c>
      <c r="AS496" s="1" t="s">
        <v>502</v>
      </c>
      <c r="AT496" s="1" t="s">
        <v>177</v>
      </c>
      <c r="AU496" s="1" t="s">
        <v>34</v>
      </c>
      <c r="AV496" s="1" t="s">
        <v>1006</v>
      </c>
      <c r="AW496" s="1">
        <v>129</v>
      </c>
      <c r="AX496" s="1" t="s">
        <v>1006</v>
      </c>
      <c r="AY496" s="1" t="s">
        <v>482</v>
      </c>
      <c r="AZ496" s="1" t="str">
        <f>VLOOKUP(AY496,Legende!$A$5:$B$6,2,FALSE)</f>
        <v>Abfertigung innerhalb 90 Min</v>
      </c>
      <c r="BA496" s="1" t="s">
        <v>35</v>
      </c>
      <c r="BB496" s="1">
        <v>79</v>
      </c>
      <c r="BC496" s="30" t="s">
        <v>63</v>
      </c>
      <c r="BD496">
        <v>3</v>
      </c>
      <c r="BE496" s="1" t="str">
        <f>VLOOKUP(BD496,Legende!$A$10:$B$16,2,FALSE)</f>
        <v>Mittwoch</v>
      </c>
    </row>
    <row r="497" spans="1:57" x14ac:dyDescent="0.25">
      <c r="A497" s="1" t="s">
        <v>1921</v>
      </c>
      <c r="B497" s="1" t="s">
        <v>1325</v>
      </c>
      <c r="C497" s="1" t="s">
        <v>4420</v>
      </c>
      <c r="D497" s="1" t="s">
        <v>1922</v>
      </c>
      <c r="E497" s="1" t="s">
        <v>17</v>
      </c>
      <c r="F497" s="1" t="s">
        <v>17</v>
      </c>
      <c r="G497" s="1" t="s">
        <v>17</v>
      </c>
      <c r="H497" s="3">
        <v>48</v>
      </c>
      <c r="I497" s="1" t="s">
        <v>327</v>
      </c>
      <c r="J497" s="4">
        <v>100</v>
      </c>
      <c r="K497" s="1" t="s">
        <v>23</v>
      </c>
      <c r="L497" s="1" t="s">
        <v>17</v>
      </c>
      <c r="M497" s="1" t="s">
        <v>17</v>
      </c>
      <c r="N497" s="2">
        <v>45847</v>
      </c>
      <c r="O497" s="5">
        <v>0.48958333333332998</v>
      </c>
      <c r="P497" s="2">
        <v>45847</v>
      </c>
      <c r="Q497" s="5">
        <v>0.48263888888889001</v>
      </c>
      <c r="R497" s="2">
        <v>45847</v>
      </c>
      <c r="S497" s="5">
        <v>0.47986111111111002</v>
      </c>
      <c r="T497" s="1" t="s">
        <v>237</v>
      </c>
      <c r="U497" s="1" t="s">
        <v>144</v>
      </c>
      <c r="V497" s="1" t="str">
        <f>VLOOKUP(U497,Flughäfen!A:F,6,FALSE)</f>
        <v>Helsinki</v>
      </c>
      <c r="W497" s="1" t="s">
        <v>44</v>
      </c>
      <c r="X497" s="1" t="s">
        <v>287</v>
      </c>
      <c r="Y497" s="1" t="s">
        <v>29</v>
      </c>
      <c r="Z497" s="1">
        <v>59</v>
      </c>
      <c r="AA497" s="1">
        <v>59</v>
      </c>
      <c r="AB497" s="1">
        <v>59</v>
      </c>
      <c r="AC497" s="1" t="s">
        <v>482</v>
      </c>
      <c r="AD497" s="1" t="str">
        <f>VLOOKUP(AC497,Legende!$A$5:$B$6,2,FALSE)</f>
        <v>Abfertigung innerhalb 90 Min</v>
      </c>
      <c r="AE497" s="1" t="s">
        <v>41</v>
      </c>
      <c r="AF497" s="6">
        <v>3</v>
      </c>
      <c r="AG497" s="6" t="str">
        <f>VLOOKUP(AF497,Legende!$A$10:$B$16,2,FALSE)</f>
        <v>Mittwoch</v>
      </c>
      <c r="AH497" s="2">
        <v>45847</v>
      </c>
      <c r="AI497" s="5">
        <v>0.52083333333333004</v>
      </c>
      <c r="AJ497" s="2">
        <v>45847</v>
      </c>
      <c r="AK497" s="5">
        <v>0.52083333333333004</v>
      </c>
      <c r="AL497" s="2">
        <v>45847</v>
      </c>
      <c r="AM497" s="5">
        <v>0.52500000000000002</v>
      </c>
      <c r="AN497" s="1" t="s">
        <v>237</v>
      </c>
      <c r="AO497" s="1" t="str">
        <f>VLOOKUP(AN497,Verkehrsarten!$A:$B,2,FALSE)</f>
        <v>Linienflug</v>
      </c>
      <c r="AP497" s="1" t="s">
        <v>144</v>
      </c>
      <c r="AQ497" s="1" t="s">
        <v>44</v>
      </c>
      <c r="AR497" s="1" t="s">
        <v>287</v>
      </c>
      <c r="AS497" s="1" t="s">
        <v>414</v>
      </c>
      <c r="AT497" s="1" t="s">
        <v>1286</v>
      </c>
      <c r="AU497" s="1" t="s">
        <v>34</v>
      </c>
      <c r="AV497" s="1" t="s">
        <v>563</v>
      </c>
      <c r="AW497" s="1">
        <v>96</v>
      </c>
      <c r="AX497" s="1" t="s">
        <v>563</v>
      </c>
      <c r="AY497" s="1" t="s">
        <v>482</v>
      </c>
      <c r="AZ497" s="1" t="str">
        <f>VLOOKUP(AY497,Legende!$A$5:$B$6,2,FALSE)</f>
        <v>Abfertigung innerhalb 90 Min</v>
      </c>
      <c r="BA497" s="1" t="s">
        <v>35</v>
      </c>
      <c r="BB497" s="1">
        <v>66</v>
      </c>
      <c r="BC497" s="30" t="s">
        <v>41</v>
      </c>
      <c r="BD497">
        <v>3</v>
      </c>
      <c r="BE497" s="1" t="str">
        <f>VLOOKUP(BD497,Legende!$A$10:$B$16,2,FALSE)</f>
        <v>Mittwoch</v>
      </c>
    </row>
    <row r="498" spans="1:57" x14ac:dyDescent="0.25">
      <c r="A498" s="1" t="s">
        <v>1923</v>
      </c>
      <c r="B498" s="1" t="s">
        <v>1924</v>
      </c>
      <c r="C498" s="1" t="s">
        <v>4420</v>
      </c>
      <c r="D498" s="1" t="s">
        <v>1925</v>
      </c>
      <c r="E498" s="1" t="s">
        <v>17</v>
      </c>
      <c r="F498" s="1" t="s">
        <v>399</v>
      </c>
      <c r="G498" s="1" t="s">
        <v>285</v>
      </c>
      <c r="H498" s="3">
        <v>89</v>
      </c>
      <c r="I498" s="1" t="s">
        <v>235</v>
      </c>
      <c r="J498" s="4">
        <v>212</v>
      </c>
      <c r="K498" s="1" t="s">
        <v>23</v>
      </c>
      <c r="L498" s="1" t="s">
        <v>17</v>
      </c>
      <c r="M498" s="32" t="s">
        <v>4421</v>
      </c>
      <c r="N498" s="2">
        <v>45847</v>
      </c>
      <c r="O498" s="5">
        <v>0.48263888888889001</v>
      </c>
      <c r="P498" s="2">
        <v>45847</v>
      </c>
      <c r="Q498" s="5">
        <v>0.48680555555555999</v>
      </c>
      <c r="R498" s="2">
        <v>45847</v>
      </c>
      <c r="S498" s="5">
        <v>0.48194444444444001</v>
      </c>
      <c r="T498" s="1" t="s">
        <v>237</v>
      </c>
      <c r="U498" s="1" t="s">
        <v>730</v>
      </c>
      <c r="V498" s="1" t="str">
        <f>VLOOKUP(U498,Flughäfen!A:F,6,FALSE)</f>
        <v>Istanbul/S.Gokcen</v>
      </c>
      <c r="W498" s="1" t="s">
        <v>15</v>
      </c>
      <c r="X498" s="1" t="s">
        <v>584</v>
      </c>
      <c r="Y498" s="1" t="s">
        <v>29</v>
      </c>
      <c r="Z498" s="1">
        <v>73</v>
      </c>
      <c r="AA498" s="1">
        <v>73</v>
      </c>
      <c r="AB498" s="1">
        <v>73</v>
      </c>
      <c r="AC498" s="1" t="s">
        <v>22</v>
      </c>
      <c r="AD498" s="1" t="str">
        <f>VLOOKUP(AC498,Legende!$A$5:$B$6,2,FALSE)</f>
        <v>getrennte Abfertigung, länger als 90 Min</v>
      </c>
      <c r="AE498" s="1" t="s">
        <v>41</v>
      </c>
      <c r="AF498" s="6">
        <v>3</v>
      </c>
      <c r="AG498" s="6" t="str">
        <f>VLOOKUP(AF498,Legende!$A$10:$B$16,2,FALSE)</f>
        <v>Mittwoch</v>
      </c>
      <c r="AH498" s="2">
        <v>45847</v>
      </c>
      <c r="AI498" s="5">
        <v>0.52430555555556002</v>
      </c>
      <c r="AJ498" s="2">
        <v>45847</v>
      </c>
      <c r="AK498" s="5">
        <v>0.57291666666666996</v>
      </c>
      <c r="AL498" s="2">
        <v>45847</v>
      </c>
      <c r="AM498" s="5">
        <v>0.58125000000000004</v>
      </c>
      <c r="AN498" s="1" t="s">
        <v>237</v>
      </c>
      <c r="AO498" s="1" t="str">
        <f>VLOOKUP(AN498,Verkehrsarten!$A:$B,2,FALSE)</f>
        <v>Linienflug</v>
      </c>
      <c r="AP498" s="1" t="s">
        <v>730</v>
      </c>
      <c r="AQ498" s="1" t="s">
        <v>15</v>
      </c>
      <c r="AR498" s="1" t="s">
        <v>584</v>
      </c>
      <c r="AS498" s="1" t="s">
        <v>277</v>
      </c>
      <c r="AT498" s="1" t="s">
        <v>823</v>
      </c>
      <c r="AU498" s="1" t="s">
        <v>34</v>
      </c>
      <c r="AV498" s="1" t="s">
        <v>1926</v>
      </c>
      <c r="AW498" s="1">
        <v>218</v>
      </c>
      <c r="AX498" s="1" t="s">
        <v>1926</v>
      </c>
      <c r="AY498" s="1" t="s">
        <v>22</v>
      </c>
      <c r="AZ498" s="1" t="str">
        <f>VLOOKUP(AY498,Legende!$A$5:$B$6,2,FALSE)</f>
        <v>getrennte Abfertigung, länger als 90 Min</v>
      </c>
      <c r="BA498" s="1" t="s">
        <v>63</v>
      </c>
      <c r="BB498" s="1">
        <v>176</v>
      </c>
      <c r="BC498" s="30" t="s">
        <v>41</v>
      </c>
      <c r="BD498">
        <v>3</v>
      </c>
      <c r="BE498" s="1" t="str">
        <f>VLOOKUP(BD498,Legende!$A$10:$B$16,2,FALSE)</f>
        <v>Mittwoch</v>
      </c>
    </row>
    <row r="499" spans="1:57" x14ac:dyDescent="0.25">
      <c r="A499" s="1" t="s">
        <v>1927</v>
      </c>
      <c r="B499" s="1" t="s">
        <v>1928</v>
      </c>
      <c r="C499" s="1" t="s">
        <v>4420</v>
      </c>
      <c r="D499" s="1" t="s">
        <v>1929</v>
      </c>
      <c r="E499" s="1" t="s">
        <v>17</v>
      </c>
      <c r="F499" s="1" t="s">
        <v>251</v>
      </c>
      <c r="G499" s="1" t="s">
        <v>252</v>
      </c>
      <c r="H499" s="3">
        <v>68</v>
      </c>
      <c r="I499" s="1" t="s">
        <v>253</v>
      </c>
      <c r="J499" s="4">
        <v>150</v>
      </c>
      <c r="K499" s="1" t="s">
        <v>23</v>
      </c>
      <c r="L499" s="1" t="s">
        <v>17</v>
      </c>
      <c r="M499" s="1" t="s">
        <v>17</v>
      </c>
      <c r="N499" s="2">
        <v>45847</v>
      </c>
      <c r="O499" s="5">
        <v>0.49305555555556002</v>
      </c>
      <c r="P499" s="2">
        <v>45847</v>
      </c>
      <c r="Q499" s="5">
        <v>0.49305555555556002</v>
      </c>
      <c r="R499" s="2">
        <v>45847</v>
      </c>
      <c r="S499" s="5">
        <v>0.48958333333332998</v>
      </c>
      <c r="T499" s="1" t="s">
        <v>237</v>
      </c>
      <c r="U499" s="1" t="s">
        <v>348</v>
      </c>
      <c r="V499" s="1" t="str">
        <f>VLOOKUP(U499,Flughäfen!A:F,6,FALSE)</f>
        <v>Stuttgart</v>
      </c>
      <c r="W499" s="1" t="s">
        <v>27</v>
      </c>
      <c r="X499" s="1" t="s">
        <v>354</v>
      </c>
      <c r="Y499" s="1" t="s">
        <v>29</v>
      </c>
      <c r="Z499" s="1">
        <v>85</v>
      </c>
      <c r="AA499" s="1">
        <v>85</v>
      </c>
      <c r="AB499" s="1">
        <v>85</v>
      </c>
      <c r="AC499" s="1" t="s">
        <v>482</v>
      </c>
      <c r="AD499" s="1" t="str">
        <f>VLOOKUP(AC499,Legende!$A$5:$B$6,2,FALSE)</f>
        <v>Abfertigung innerhalb 90 Min</v>
      </c>
      <c r="AE499" s="1" t="s">
        <v>41</v>
      </c>
      <c r="AF499" s="6">
        <v>3</v>
      </c>
      <c r="AG499" s="6" t="str">
        <f>VLOOKUP(AF499,Legende!$A$10:$B$16,2,FALSE)</f>
        <v>Mittwoch</v>
      </c>
      <c r="AH499" s="2">
        <v>45847</v>
      </c>
      <c r="AI499" s="5">
        <v>0.52083333333333004</v>
      </c>
      <c r="AJ499" s="2">
        <v>45847</v>
      </c>
      <c r="AK499" s="5">
        <v>0.53749999999999998</v>
      </c>
      <c r="AL499" s="2">
        <v>45847</v>
      </c>
      <c r="AM499" s="5">
        <v>0.54236111111110996</v>
      </c>
      <c r="AN499" s="1" t="s">
        <v>237</v>
      </c>
      <c r="AO499" s="1" t="str">
        <f>VLOOKUP(AN499,Verkehrsarten!$A:$B,2,FALSE)</f>
        <v>Linienflug</v>
      </c>
      <c r="AP499" s="1" t="s">
        <v>348</v>
      </c>
      <c r="AQ499" s="1" t="s">
        <v>27</v>
      </c>
      <c r="AR499" s="1" t="s">
        <v>354</v>
      </c>
      <c r="AS499" s="1" t="s">
        <v>462</v>
      </c>
      <c r="AT499" s="1" t="s">
        <v>245</v>
      </c>
      <c r="AU499" s="1" t="s">
        <v>34</v>
      </c>
      <c r="AV499" s="1" t="s">
        <v>278</v>
      </c>
      <c r="AW499" s="1">
        <v>101</v>
      </c>
      <c r="AX499" s="1" t="s">
        <v>278</v>
      </c>
      <c r="AY499" s="1" t="s">
        <v>482</v>
      </c>
      <c r="AZ499" s="1" t="str">
        <f>VLOOKUP(AY499,Legende!$A$5:$B$6,2,FALSE)</f>
        <v>Abfertigung innerhalb 90 Min</v>
      </c>
      <c r="BA499" s="1" t="s">
        <v>63</v>
      </c>
      <c r="BB499" s="1">
        <v>25</v>
      </c>
      <c r="BC499" s="30" t="s">
        <v>41</v>
      </c>
      <c r="BD499">
        <v>3</v>
      </c>
      <c r="BE499" s="1" t="str">
        <f>VLOOKUP(BD499,Legende!$A$10:$B$16,2,FALSE)</f>
        <v>Mittwoch</v>
      </c>
    </row>
    <row r="500" spans="1:57" x14ac:dyDescent="0.25">
      <c r="A500" s="1" t="s">
        <v>1930</v>
      </c>
      <c r="B500" s="1" t="s">
        <v>308</v>
      </c>
      <c r="C500" s="1" t="s">
        <v>4420</v>
      </c>
      <c r="D500" s="1" t="s">
        <v>1931</v>
      </c>
      <c r="E500" s="1" t="s">
        <v>17</v>
      </c>
      <c r="F500" s="1" t="s">
        <v>284</v>
      </c>
      <c r="G500" s="1" t="s">
        <v>285</v>
      </c>
      <c r="H500" s="3">
        <v>77</v>
      </c>
      <c r="I500" s="1" t="s">
        <v>286</v>
      </c>
      <c r="J500" s="4">
        <v>180</v>
      </c>
      <c r="K500" s="1" t="s">
        <v>23</v>
      </c>
      <c r="L500" s="1" t="s">
        <v>17</v>
      </c>
      <c r="M500" s="1" t="s">
        <v>17</v>
      </c>
      <c r="N500" s="2">
        <v>45847</v>
      </c>
      <c r="O500" s="5">
        <v>0.48611111111110999</v>
      </c>
      <c r="P500" s="2">
        <v>45847</v>
      </c>
      <c r="Q500" s="5">
        <v>0.49652777777778001</v>
      </c>
      <c r="R500" s="2">
        <v>45847</v>
      </c>
      <c r="S500" s="5">
        <v>0.49166666666667003</v>
      </c>
      <c r="T500" s="1" t="s">
        <v>237</v>
      </c>
      <c r="U500" s="1" t="s">
        <v>356</v>
      </c>
      <c r="V500" s="1" t="str">
        <f>VLOOKUP(U500,Flughäfen!A:F,6,FALSE)</f>
        <v>Neapel</v>
      </c>
      <c r="W500" s="1" t="s">
        <v>44</v>
      </c>
      <c r="X500" s="1" t="s">
        <v>123</v>
      </c>
      <c r="Y500" s="1" t="s">
        <v>29</v>
      </c>
      <c r="Z500" s="1">
        <v>54</v>
      </c>
      <c r="AA500" s="1">
        <v>54</v>
      </c>
      <c r="AB500" s="1">
        <v>54</v>
      </c>
      <c r="AC500" s="1" t="s">
        <v>22</v>
      </c>
      <c r="AD500" s="1" t="str">
        <f>VLOOKUP(AC500,Legende!$A$5:$B$6,2,FALSE)</f>
        <v>getrennte Abfertigung, länger als 90 Min</v>
      </c>
      <c r="AE500" s="1" t="s">
        <v>41</v>
      </c>
      <c r="AF500" s="6">
        <v>3</v>
      </c>
      <c r="AG500" s="6" t="str">
        <f>VLOOKUP(AF500,Legende!$A$10:$B$16,2,FALSE)</f>
        <v>Mittwoch</v>
      </c>
      <c r="AH500" s="2">
        <v>45847</v>
      </c>
      <c r="AI500" s="5">
        <v>0.60416666666666996</v>
      </c>
      <c r="AJ500" s="2">
        <v>45847</v>
      </c>
      <c r="AK500" s="5">
        <v>0.60902777777778005</v>
      </c>
      <c r="AL500" s="2">
        <v>45847</v>
      </c>
      <c r="AM500" s="5">
        <v>0.61041666666667005</v>
      </c>
      <c r="AN500" s="1" t="s">
        <v>237</v>
      </c>
      <c r="AO500" s="1" t="str">
        <f>VLOOKUP(AN500,Verkehrsarten!$A:$B,2,FALSE)</f>
        <v>Linienflug</v>
      </c>
      <c r="AP500" s="1" t="s">
        <v>206</v>
      </c>
      <c r="AQ500" s="1" t="s">
        <v>44</v>
      </c>
      <c r="AR500" s="1" t="s">
        <v>866</v>
      </c>
      <c r="AS500" s="1" t="s">
        <v>365</v>
      </c>
      <c r="AT500" s="1" t="s">
        <v>245</v>
      </c>
      <c r="AU500" s="1" t="s">
        <v>34</v>
      </c>
      <c r="AV500" s="1" t="s">
        <v>598</v>
      </c>
      <c r="AW500" s="1">
        <v>169</v>
      </c>
      <c r="AX500" s="1" t="s">
        <v>598</v>
      </c>
      <c r="AY500" s="1" t="s">
        <v>22</v>
      </c>
      <c r="AZ500" s="1" t="str">
        <f>VLOOKUP(AY500,Legende!$A$5:$B$6,2,FALSE)</f>
        <v>getrennte Abfertigung, länger als 90 Min</v>
      </c>
      <c r="BA500" s="1" t="s">
        <v>41</v>
      </c>
      <c r="BB500" s="1">
        <v>100</v>
      </c>
      <c r="BC500" s="30" t="s">
        <v>41</v>
      </c>
      <c r="BD500">
        <v>3</v>
      </c>
      <c r="BE500" s="1" t="str">
        <f>VLOOKUP(BD500,Legende!$A$10:$B$16,2,FALSE)</f>
        <v>Mittwoch</v>
      </c>
    </row>
    <row r="501" spans="1:57" x14ac:dyDescent="0.25">
      <c r="A501" s="1" t="s">
        <v>1932</v>
      </c>
      <c r="B501" s="1" t="s">
        <v>714</v>
      </c>
      <c r="C501" s="1" t="s">
        <v>4420</v>
      </c>
      <c r="D501" s="1" t="s">
        <v>1933</v>
      </c>
      <c r="E501" s="1" t="s">
        <v>17</v>
      </c>
      <c r="F501" s="1" t="s">
        <v>284</v>
      </c>
      <c r="G501" s="1" t="s">
        <v>285</v>
      </c>
      <c r="H501" s="3">
        <v>77</v>
      </c>
      <c r="I501" s="1" t="s">
        <v>286</v>
      </c>
      <c r="J501" s="4">
        <v>180</v>
      </c>
      <c r="K501" s="1" t="s">
        <v>23</v>
      </c>
      <c r="L501" s="1" t="s">
        <v>17</v>
      </c>
      <c r="M501" s="32" t="s">
        <v>4421</v>
      </c>
      <c r="N501" s="2">
        <v>45847</v>
      </c>
      <c r="O501" s="5">
        <v>0.44097222222221999</v>
      </c>
      <c r="P501" s="2">
        <v>45847</v>
      </c>
      <c r="Q501" s="5">
        <v>0.50416666666666998</v>
      </c>
      <c r="R501" s="2">
        <v>45847</v>
      </c>
      <c r="S501" s="5">
        <v>0.5</v>
      </c>
      <c r="T501" s="1" t="s">
        <v>237</v>
      </c>
      <c r="U501" s="1" t="s">
        <v>206</v>
      </c>
      <c r="V501" s="1" t="str">
        <f>VLOOKUP(U501,Flughäfen!A:F,6,FALSE)</f>
        <v>Palma de Mallorca</v>
      </c>
      <c r="W501" s="1" t="s">
        <v>44</v>
      </c>
      <c r="X501" s="1" t="s">
        <v>312</v>
      </c>
      <c r="Y501" s="1" t="s">
        <v>29</v>
      </c>
      <c r="Z501" s="1">
        <v>165</v>
      </c>
      <c r="AA501" s="1">
        <v>165</v>
      </c>
      <c r="AB501" s="1">
        <v>165</v>
      </c>
      <c r="AC501" s="1" t="s">
        <v>482</v>
      </c>
      <c r="AD501" s="1" t="str">
        <f>VLOOKUP(AC501,Legende!$A$5:$B$6,2,FALSE)</f>
        <v>Abfertigung innerhalb 90 Min</v>
      </c>
      <c r="AE501" s="1" t="s">
        <v>41</v>
      </c>
      <c r="AF501" s="6">
        <v>3</v>
      </c>
      <c r="AG501" s="6" t="str">
        <f>VLOOKUP(AF501,Legende!$A$10:$B$16,2,FALSE)</f>
        <v>Mittwoch</v>
      </c>
      <c r="AH501" s="2">
        <v>45847</v>
      </c>
      <c r="AI501" s="5">
        <v>0.48263888888889001</v>
      </c>
      <c r="AJ501" s="2">
        <v>45847</v>
      </c>
      <c r="AK501" s="5">
        <v>0.54027777777777997</v>
      </c>
      <c r="AL501" s="2">
        <v>45847</v>
      </c>
      <c r="AM501" s="5">
        <v>0.54930555555556004</v>
      </c>
      <c r="AN501" s="1" t="s">
        <v>237</v>
      </c>
      <c r="AO501" s="1" t="str">
        <f>VLOOKUP(AN501,Verkehrsarten!$A:$B,2,FALSE)</f>
        <v>Linienflug</v>
      </c>
      <c r="AP501" s="1" t="s">
        <v>448</v>
      </c>
      <c r="AQ501" s="1" t="s">
        <v>44</v>
      </c>
      <c r="AR501" s="1" t="s">
        <v>312</v>
      </c>
      <c r="AS501" s="1" t="s">
        <v>313</v>
      </c>
      <c r="AT501" s="1" t="s">
        <v>405</v>
      </c>
      <c r="AU501" s="1" t="s">
        <v>34</v>
      </c>
      <c r="AV501" s="1" t="s">
        <v>523</v>
      </c>
      <c r="AW501" s="1">
        <v>172</v>
      </c>
      <c r="AX501" s="1" t="s">
        <v>523</v>
      </c>
      <c r="AY501" s="1" t="s">
        <v>482</v>
      </c>
      <c r="AZ501" s="1" t="str">
        <f>VLOOKUP(AY501,Legende!$A$5:$B$6,2,FALSE)</f>
        <v>Abfertigung innerhalb 90 Min</v>
      </c>
      <c r="BA501" s="1" t="s">
        <v>41</v>
      </c>
      <c r="BB501" s="1">
        <v>153</v>
      </c>
      <c r="BC501" s="30" t="s">
        <v>41</v>
      </c>
      <c r="BD501">
        <v>3</v>
      </c>
      <c r="BE501" s="1" t="str">
        <f>VLOOKUP(BD501,Legende!$A$10:$B$16,2,FALSE)</f>
        <v>Mittwoch</v>
      </c>
    </row>
    <row r="502" spans="1:57" x14ac:dyDescent="0.25">
      <c r="A502" s="1" t="s">
        <v>1934</v>
      </c>
      <c r="B502" s="1" t="s">
        <v>1935</v>
      </c>
      <c r="C502" s="1" t="s">
        <v>4420</v>
      </c>
      <c r="D502" s="1" t="s">
        <v>1936</v>
      </c>
      <c r="E502" s="1" t="s">
        <v>17</v>
      </c>
      <c r="F502" s="1" t="s">
        <v>433</v>
      </c>
      <c r="G502" s="1" t="s">
        <v>434</v>
      </c>
      <c r="H502" s="3">
        <v>80</v>
      </c>
      <c r="I502" s="1" t="s">
        <v>435</v>
      </c>
      <c r="J502" s="4">
        <v>189</v>
      </c>
      <c r="K502" s="1" t="s">
        <v>23</v>
      </c>
      <c r="L502" s="1" t="s">
        <v>17</v>
      </c>
      <c r="M502" s="1" t="s">
        <v>17</v>
      </c>
      <c r="N502" s="2">
        <v>45847</v>
      </c>
      <c r="O502" s="5">
        <v>0.44444444444443998</v>
      </c>
      <c r="P502" s="2">
        <v>45847</v>
      </c>
      <c r="Q502" s="5">
        <v>0.51249999999999996</v>
      </c>
      <c r="R502" s="2">
        <v>45847</v>
      </c>
      <c r="S502" s="5">
        <v>0.50833333333332997</v>
      </c>
      <c r="T502" s="1" t="s">
        <v>237</v>
      </c>
      <c r="U502" s="1" t="s">
        <v>474</v>
      </c>
      <c r="V502" s="1" t="str">
        <f>VLOOKUP(U502,Flughäfen!A:F,6,FALSE)</f>
        <v>Venedig</v>
      </c>
      <c r="W502" s="1" t="s">
        <v>44</v>
      </c>
      <c r="X502" s="1" t="s">
        <v>346</v>
      </c>
      <c r="Y502" s="1" t="s">
        <v>29</v>
      </c>
      <c r="Z502" s="1">
        <v>107</v>
      </c>
      <c r="AA502" s="1">
        <v>107</v>
      </c>
      <c r="AB502" s="1">
        <v>107</v>
      </c>
      <c r="AC502" s="1" t="s">
        <v>482</v>
      </c>
      <c r="AD502" s="1" t="str">
        <f>VLOOKUP(AC502,Legende!$A$5:$B$6,2,FALSE)</f>
        <v>Abfertigung innerhalb 90 Min</v>
      </c>
      <c r="AE502" s="1" t="s">
        <v>41</v>
      </c>
      <c r="AF502" s="6">
        <v>3</v>
      </c>
      <c r="AG502" s="6" t="str">
        <f>VLOOKUP(AF502,Legende!$A$10:$B$16,2,FALSE)</f>
        <v>Mittwoch</v>
      </c>
      <c r="AH502" s="2">
        <v>45847</v>
      </c>
      <c r="AI502" s="5">
        <v>0.47222222222221999</v>
      </c>
      <c r="AJ502" s="2">
        <v>45847</v>
      </c>
      <c r="AK502" s="5">
        <v>0.54236111111110996</v>
      </c>
      <c r="AL502" s="2">
        <v>45847</v>
      </c>
      <c r="AM502" s="5">
        <v>0.54791666666667005</v>
      </c>
      <c r="AN502" s="1" t="s">
        <v>237</v>
      </c>
      <c r="AO502" s="1" t="str">
        <f>VLOOKUP(AN502,Verkehrsarten!$A:$B,2,FALSE)</f>
        <v>Linienflug</v>
      </c>
      <c r="AP502" s="1" t="s">
        <v>474</v>
      </c>
      <c r="AQ502" s="1" t="s">
        <v>44</v>
      </c>
      <c r="AR502" s="1" t="s">
        <v>346</v>
      </c>
      <c r="AS502" s="1" t="s">
        <v>349</v>
      </c>
      <c r="AT502" s="1" t="s">
        <v>245</v>
      </c>
      <c r="AU502" s="1" t="s">
        <v>34</v>
      </c>
      <c r="AV502" s="1" t="s">
        <v>338</v>
      </c>
      <c r="AW502" s="1">
        <v>159</v>
      </c>
      <c r="AX502" s="1" t="s">
        <v>338</v>
      </c>
      <c r="AY502" s="1" t="s">
        <v>482</v>
      </c>
      <c r="AZ502" s="1" t="str">
        <f>VLOOKUP(AY502,Legende!$A$5:$B$6,2,FALSE)</f>
        <v>Abfertigung innerhalb 90 Min</v>
      </c>
      <c r="BA502" s="1" t="s">
        <v>41</v>
      </c>
      <c r="BB502" s="1">
        <v>89</v>
      </c>
      <c r="BC502" s="30" t="s">
        <v>41</v>
      </c>
      <c r="BD502">
        <v>3</v>
      </c>
      <c r="BE502" s="1" t="str">
        <f>VLOOKUP(BD502,Legende!$A$10:$B$16,2,FALSE)</f>
        <v>Mittwoch</v>
      </c>
    </row>
    <row r="503" spans="1:57" x14ac:dyDescent="0.25">
      <c r="A503" s="1" t="s">
        <v>1937</v>
      </c>
      <c r="B503" s="1" t="s">
        <v>472</v>
      </c>
      <c r="C503" s="1" t="s">
        <v>4420</v>
      </c>
      <c r="D503" s="1" t="s">
        <v>1938</v>
      </c>
      <c r="E503" s="1" t="s">
        <v>17</v>
      </c>
      <c r="F503" s="1" t="s">
        <v>251</v>
      </c>
      <c r="G503" s="1" t="s">
        <v>252</v>
      </c>
      <c r="H503" s="3">
        <v>68</v>
      </c>
      <c r="I503" s="1" t="s">
        <v>253</v>
      </c>
      <c r="J503" s="4">
        <v>150</v>
      </c>
      <c r="K503" s="1" t="s">
        <v>23</v>
      </c>
      <c r="L503" s="1" t="s">
        <v>17</v>
      </c>
      <c r="M503" s="1" t="s">
        <v>17</v>
      </c>
      <c r="N503" s="2">
        <v>45847</v>
      </c>
      <c r="O503" s="5">
        <v>0.52083333333333004</v>
      </c>
      <c r="P503" s="2">
        <v>45847</v>
      </c>
      <c r="Q503" s="5">
        <v>0.51388888888888995</v>
      </c>
      <c r="R503" s="2">
        <v>45847</v>
      </c>
      <c r="S503" s="5">
        <v>0.50902777777777997</v>
      </c>
      <c r="T503" s="1" t="s">
        <v>237</v>
      </c>
      <c r="U503" s="1" t="s">
        <v>228</v>
      </c>
      <c r="V503" s="1" t="str">
        <f>VLOOKUP(U503,Flughäfen!A:F,6,FALSE)</f>
        <v>Olbia</v>
      </c>
      <c r="W503" s="1" t="s">
        <v>44</v>
      </c>
      <c r="X503" s="1" t="s">
        <v>255</v>
      </c>
      <c r="Y503" s="1" t="s">
        <v>29</v>
      </c>
      <c r="Z503" s="1">
        <v>93</v>
      </c>
      <c r="AA503" s="1">
        <v>93</v>
      </c>
      <c r="AB503" s="1">
        <v>93</v>
      </c>
      <c r="AC503" s="1" t="s">
        <v>482</v>
      </c>
      <c r="AD503" s="1" t="str">
        <f>VLOOKUP(AC503,Legende!$A$5:$B$6,2,FALSE)</f>
        <v>Abfertigung innerhalb 90 Min</v>
      </c>
      <c r="AE503" s="1" t="s">
        <v>41</v>
      </c>
      <c r="AF503" s="6">
        <v>3</v>
      </c>
      <c r="AG503" s="6" t="str">
        <f>VLOOKUP(AF503,Legende!$A$10:$B$16,2,FALSE)</f>
        <v>Mittwoch</v>
      </c>
      <c r="AH503" s="2">
        <v>45847</v>
      </c>
      <c r="AI503" s="5">
        <v>0.52777777777778001</v>
      </c>
      <c r="AJ503" s="2">
        <v>45847</v>
      </c>
      <c r="AK503" s="5">
        <v>0.53888888888888997</v>
      </c>
      <c r="AL503" s="2">
        <v>45847</v>
      </c>
      <c r="AM503" s="5">
        <v>0.54513888888888995</v>
      </c>
      <c r="AN503" s="1" t="s">
        <v>237</v>
      </c>
      <c r="AO503" s="1" t="str">
        <f>VLOOKUP(AN503,Verkehrsarten!$A:$B,2,FALSE)</f>
        <v>Linienflug</v>
      </c>
      <c r="AP503" s="1" t="s">
        <v>267</v>
      </c>
      <c r="AQ503" s="1" t="s">
        <v>44</v>
      </c>
      <c r="AR503" s="1" t="s">
        <v>255</v>
      </c>
      <c r="AS503" s="1" t="s">
        <v>306</v>
      </c>
      <c r="AT503" s="1" t="s">
        <v>245</v>
      </c>
      <c r="AU503" s="1" t="s">
        <v>34</v>
      </c>
      <c r="AV503" s="1" t="s">
        <v>293</v>
      </c>
      <c r="AW503" s="1">
        <v>76</v>
      </c>
      <c r="AX503" s="1" t="s">
        <v>293</v>
      </c>
      <c r="AY503" s="1" t="s">
        <v>482</v>
      </c>
      <c r="AZ503" s="1" t="str">
        <f>VLOOKUP(AY503,Legende!$A$5:$B$6,2,FALSE)</f>
        <v>Abfertigung innerhalb 90 Min</v>
      </c>
      <c r="BA503" s="1" t="s">
        <v>41</v>
      </c>
      <c r="BB503" s="1">
        <v>26</v>
      </c>
      <c r="BC503" s="30" t="s">
        <v>41</v>
      </c>
      <c r="BD503">
        <v>3</v>
      </c>
      <c r="BE503" s="1" t="str">
        <f>VLOOKUP(BD503,Legende!$A$10:$B$16,2,FALSE)</f>
        <v>Mittwoch</v>
      </c>
    </row>
    <row r="504" spans="1:57" x14ac:dyDescent="0.25">
      <c r="A504" s="1" t="s">
        <v>1939</v>
      </c>
      <c r="B504" s="1" t="s">
        <v>1940</v>
      </c>
      <c r="C504" s="1" t="s">
        <v>4420</v>
      </c>
      <c r="D504" s="1" t="s">
        <v>1941</v>
      </c>
      <c r="E504" s="1" t="s">
        <v>17</v>
      </c>
      <c r="F504" s="1" t="s">
        <v>251</v>
      </c>
      <c r="G504" s="1" t="s">
        <v>252</v>
      </c>
      <c r="H504" s="3">
        <v>76</v>
      </c>
      <c r="I504" s="1" t="s">
        <v>253</v>
      </c>
      <c r="J504" s="4">
        <v>142</v>
      </c>
      <c r="K504" s="1" t="s">
        <v>23</v>
      </c>
      <c r="L504" s="1" t="s">
        <v>17</v>
      </c>
      <c r="M504" s="1" t="s">
        <v>17</v>
      </c>
      <c r="N504" s="2">
        <v>45847</v>
      </c>
      <c r="O504" s="5">
        <v>0.51041666666666996</v>
      </c>
      <c r="P504" s="2">
        <v>45847</v>
      </c>
      <c r="Q504" s="5">
        <v>0.51458333333332995</v>
      </c>
      <c r="R504" s="2">
        <v>45847</v>
      </c>
      <c r="S504" s="5">
        <v>0.51111111111110996</v>
      </c>
      <c r="T504" s="1" t="s">
        <v>703</v>
      </c>
      <c r="U504" s="1" t="s">
        <v>1758</v>
      </c>
      <c r="V504" s="1" t="str">
        <f>VLOOKUP(U504,Flughäfen!A:F,6,FALSE)</f>
        <v>Pristina</v>
      </c>
      <c r="W504" s="1" t="s">
        <v>15</v>
      </c>
      <c r="X504" s="1" t="s">
        <v>495</v>
      </c>
      <c r="Y504" s="1" t="s">
        <v>29</v>
      </c>
      <c r="Z504" s="1">
        <v>88</v>
      </c>
      <c r="AA504" s="1">
        <v>88</v>
      </c>
      <c r="AB504" s="1">
        <v>88</v>
      </c>
      <c r="AC504" s="1" t="s">
        <v>482</v>
      </c>
      <c r="AD504" s="1" t="str">
        <f>VLOOKUP(AC504,Legende!$A$5:$B$6,2,FALSE)</f>
        <v>Abfertigung innerhalb 90 Min</v>
      </c>
      <c r="AE504" s="1" t="s">
        <v>63</v>
      </c>
      <c r="AF504" s="6">
        <v>3</v>
      </c>
      <c r="AG504" s="6" t="str">
        <f>VLOOKUP(AF504,Legende!$A$10:$B$16,2,FALSE)</f>
        <v>Mittwoch</v>
      </c>
      <c r="AH504" s="2">
        <v>45847</v>
      </c>
      <c r="AI504" s="5">
        <v>0.54513888888888995</v>
      </c>
      <c r="AJ504" s="2">
        <v>45847</v>
      </c>
      <c r="AK504" s="5">
        <v>0.55347222222222003</v>
      </c>
      <c r="AL504" s="2">
        <v>45847</v>
      </c>
      <c r="AM504" s="5">
        <v>0.55972222222222001</v>
      </c>
      <c r="AN504" s="1" t="s">
        <v>703</v>
      </c>
      <c r="AO504" s="1" t="str">
        <f>VLOOKUP(AN504,Verkehrsarten!$A:$B,2,FALSE)</f>
        <v>Charterflug</v>
      </c>
      <c r="AP504" s="1" t="s">
        <v>1758</v>
      </c>
      <c r="AQ504" s="1" t="s">
        <v>15</v>
      </c>
      <c r="AR504" s="1" t="s">
        <v>495</v>
      </c>
      <c r="AS504" s="1" t="s">
        <v>1942</v>
      </c>
      <c r="AT504" s="1" t="s">
        <v>819</v>
      </c>
      <c r="AU504" s="1" t="s">
        <v>34</v>
      </c>
      <c r="AV504" s="1" t="s">
        <v>678</v>
      </c>
      <c r="AW504" s="1">
        <v>151</v>
      </c>
      <c r="AX504" s="1" t="s">
        <v>678</v>
      </c>
      <c r="AY504" s="1" t="s">
        <v>482</v>
      </c>
      <c r="AZ504" s="1" t="str">
        <f>VLOOKUP(AY504,Legende!$A$5:$B$6,2,FALSE)</f>
        <v>Abfertigung innerhalb 90 Min</v>
      </c>
      <c r="BA504" s="1" t="s">
        <v>41</v>
      </c>
      <c r="BB504" s="1">
        <v>143</v>
      </c>
      <c r="BC504" s="30" t="s">
        <v>63</v>
      </c>
      <c r="BD504">
        <v>3</v>
      </c>
      <c r="BE504" s="1" t="str">
        <f>VLOOKUP(BD504,Legende!$A$10:$B$16,2,FALSE)</f>
        <v>Mittwoch</v>
      </c>
    </row>
    <row r="505" spans="1:57" x14ac:dyDescent="0.25">
      <c r="A505" s="1" t="s">
        <v>1943</v>
      </c>
      <c r="B505" s="1" t="s">
        <v>351</v>
      </c>
      <c r="C505" s="1" t="s">
        <v>4420</v>
      </c>
      <c r="D505" s="1" t="s">
        <v>1944</v>
      </c>
      <c r="E505" s="1" t="s">
        <v>17</v>
      </c>
      <c r="F505" s="1" t="s">
        <v>284</v>
      </c>
      <c r="G505" s="1" t="s">
        <v>234</v>
      </c>
      <c r="H505" s="3">
        <v>77</v>
      </c>
      <c r="I505" s="1" t="s">
        <v>286</v>
      </c>
      <c r="J505" s="4">
        <v>180</v>
      </c>
      <c r="K505" s="1" t="s">
        <v>23</v>
      </c>
      <c r="L505" s="1" t="s">
        <v>17</v>
      </c>
      <c r="M505" s="32" t="s">
        <v>4421</v>
      </c>
      <c r="N505" s="2">
        <v>45847</v>
      </c>
      <c r="O505" s="5">
        <v>0.52777777777778001</v>
      </c>
      <c r="P505" s="2">
        <v>45847</v>
      </c>
      <c r="Q505" s="5">
        <v>0.51527777777778005</v>
      </c>
      <c r="R505" s="2">
        <v>45847</v>
      </c>
      <c r="S505" s="5">
        <v>0.51249999999999996</v>
      </c>
      <c r="T505" s="1" t="s">
        <v>237</v>
      </c>
      <c r="U505" s="1" t="s">
        <v>353</v>
      </c>
      <c r="V505" s="1" t="str">
        <f>VLOOKUP(U505,Flughäfen!A:F,6,FALSE)</f>
        <v>Thessaloniki</v>
      </c>
      <c r="W505" s="1" t="s">
        <v>44</v>
      </c>
      <c r="X505" s="1" t="s">
        <v>371</v>
      </c>
      <c r="Y505" s="1" t="s">
        <v>29</v>
      </c>
      <c r="Z505" s="1">
        <v>75</v>
      </c>
      <c r="AA505" s="1">
        <v>75</v>
      </c>
      <c r="AB505" s="1">
        <v>75</v>
      </c>
      <c r="AC505" s="1" t="s">
        <v>22</v>
      </c>
      <c r="AD505" s="1" t="str">
        <f>VLOOKUP(AC505,Legende!$A$5:$B$6,2,FALSE)</f>
        <v>getrennte Abfertigung, länger als 90 Min</v>
      </c>
      <c r="AE505" s="1" t="s">
        <v>41</v>
      </c>
      <c r="AF505" s="6">
        <v>3</v>
      </c>
      <c r="AG505" s="6" t="str">
        <f>VLOOKUP(AF505,Legende!$A$10:$B$16,2,FALSE)</f>
        <v>Mittwoch</v>
      </c>
      <c r="AH505" s="2">
        <v>45847</v>
      </c>
      <c r="AI505" s="5">
        <v>0.57291666666666996</v>
      </c>
      <c r="AJ505" s="2">
        <v>45847</v>
      </c>
      <c r="AK505" s="5">
        <v>0.58125000000000004</v>
      </c>
      <c r="AL505" s="2">
        <v>45847</v>
      </c>
      <c r="AM505" s="5">
        <v>0.58750000000000002</v>
      </c>
      <c r="AN505" s="1" t="s">
        <v>237</v>
      </c>
      <c r="AO505" s="1" t="str">
        <f>VLOOKUP(AN505,Verkehrsarten!$A:$B,2,FALSE)</f>
        <v>Linienflug</v>
      </c>
      <c r="AP505" s="1" t="s">
        <v>869</v>
      </c>
      <c r="AQ505" s="1" t="s">
        <v>44</v>
      </c>
      <c r="AR505" s="1" t="s">
        <v>371</v>
      </c>
      <c r="AS505" s="1" t="s">
        <v>373</v>
      </c>
      <c r="AT505" s="1" t="s">
        <v>245</v>
      </c>
      <c r="AU505" s="1" t="s">
        <v>34</v>
      </c>
      <c r="AV505" s="1" t="s">
        <v>436</v>
      </c>
      <c r="AW505" s="1">
        <v>175</v>
      </c>
      <c r="AX505" s="1" t="s">
        <v>436</v>
      </c>
      <c r="AY505" s="1" t="s">
        <v>22</v>
      </c>
      <c r="AZ505" s="1" t="str">
        <f>VLOOKUP(AY505,Legende!$A$5:$B$6,2,FALSE)</f>
        <v>getrennte Abfertigung, länger als 90 Min</v>
      </c>
      <c r="BA505" s="1" t="s">
        <v>41</v>
      </c>
      <c r="BB505" s="1">
        <v>116</v>
      </c>
      <c r="BC505" s="30" t="s">
        <v>41</v>
      </c>
      <c r="BD505">
        <v>3</v>
      </c>
      <c r="BE505" s="1" t="str">
        <f>VLOOKUP(BD505,Legende!$A$10:$B$16,2,FALSE)</f>
        <v>Mittwoch</v>
      </c>
    </row>
    <row r="506" spans="1:57" x14ac:dyDescent="0.25">
      <c r="A506" s="1" t="s">
        <v>1945</v>
      </c>
      <c r="B506" s="1" t="s">
        <v>1946</v>
      </c>
      <c r="C506" s="1" t="s">
        <v>4420</v>
      </c>
      <c r="D506" s="1" t="s">
        <v>1947</v>
      </c>
      <c r="E506" s="1" t="s">
        <v>17</v>
      </c>
      <c r="F506" s="1" t="s">
        <v>399</v>
      </c>
      <c r="G506" s="1" t="s">
        <v>285</v>
      </c>
      <c r="H506" s="3">
        <v>89</v>
      </c>
      <c r="I506" s="1" t="s">
        <v>235</v>
      </c>
      <c r="J506" s="4">
        <v>194</v>
      </c>
      <c r="K506" s="1" t="s">
        <v>23</v>
      </c>
      <c r="L506" s="1" t="s">
        <v>17</v>
      </c>
      <c r="M506" s="1" t="s">
        <v>4421</v>
      </c>
      <c r="N506" s="2">
        <v>45847</v>
      </c>
      <c r="O506" s="5">
        <v>0.50694444444443998</v>
      </c>
      <c r="P506" s="2">
        <v>45847</v>
      </c>
      <c r="Q506" s="5">
        <v>0.51944444444444005</v>
      </c>
      <c r="R506" s="2">
        <v>45847</v>
      </c>
      <c r="S506" s="5">
        <v>0.51458333333332995</v>
      </c>
      <c r="T506" s="1" t="s">
        <v>237</v>
      </c>
      <c r="U506" s="1" t="s">
        <v>274</v>
      </c>
      <c r="V506" s="1" t="str">
        <f>VLOOKUP(U506,Flughäfen!A:F,6,FALSE)</f>
        <v>Istanbul Airport</v>
      </c>
      <c r="W506" s="1" t="s">
        <v>15</v>
      </c>
      <c r="X506" s="1" t="s">
        <v>378</v>
      </c>
      <c r="Y506" s="1" t="s">
        <v>29</v>
      </c>
      <c r="Z506" s="1">
        <v>53</v>
      </c>
      <c r="AA506" s="1">
        <v>53</v>
      </c>
      <c r="AB506" s="1">
        <v>53</v>
      </c>
      <c r="AC506" s="1" t="s">
        <v>482</v>
      </c>
      <c r="AD506" s="1" t="str">
        <f>VLOOKUP(AC506,Legende!$A$5:$B$6,2,FALSE)</f>
        <v>Abfertigung innerhalb 90 Min</v>
      </c>
      <c r="AE506" s="1" t="s">
        <v>41</v>
      </c>
      <c r="AF506" s="6">
        <v>3</v>
      </c>
      <c r="AG506" s="6" t="str">
        <f>VLOOKUP(AF506,Legende!$A$10:$B$16,2,FALSE)</f>
        <v>Mittwoch</v>
      </c>
      <c r="AH506" s="2">
        <v>45847</v>
      </c>
      <c r="AI506" s="5">
        <v>0.55208333333333004</v>
      </c>
      <c r="AJ506" s="2">
        <v>45847</v>
      </c>
      <c r="AK506" s="5">
        <v>0.56527777777777999</v>
      </c>
      <c r="AL506" s="2">
        <v>45847</v>
      </c>
      <c r="AM506" s="5">
        <v>0.57222222222221997</v>
      </c>
      <c r="AN506" s="1" t="s">
        <v>237</v>
      </c>
      <c r="AO506" s="1" t="str">
        <f>VLOOKUP(AN506,Verkehrsarten!$A:$B,2,FALSE)</f>
        <v>Linienflug</v>
      </c>
      <c r="AP506" s="1" t="s">
        <v>274</v>
      </c>
      <c r="AQ506" s="1" t="s">
        <v>15</v>
      </c>
      <c r="AR506" s="1" t="s">
        <v>378</v>
      </c>
      <c r="AS506" s="1" t="s">
        <v>766</v>
      </c>
      <c r="AT506" s="1" t="s">
        <v>278</v>
      </c>
      <c r="AU506" s="1" t="s">
        <v>34</v>
      </c>
      <c r="AV506" s="1" t="s">
        <v>322</v>
      </c>
      <c r="AW506" s="1">
        <v>140</v>
      </c>
      <c r="AX506" s="1" t="s">
        <v>322</v>
      </c>
      <c r="AY506" s="1" t="s">
        <v>482</v>
      </c>
      <c r="AZ506" s="1" t="str">
        <f>VLOOKUP(AY506,Legende!$A$5:$B$6,2,FALSE)</f>
        <v>Abfertigung innerhalb 90 Min</v>
      </c>
      <c r="BA506" s="1" t="s">
        <v>35</v>
      </c>
      <c r="BB506" s="1">
        <v>146</v>
      </c>
      <c r="BC506" s="30" t="s">
        <v>41</v>
      </c>
      <c r="BD506">
        <v>3</v>
      </c>
      <c r="BE506" s="1" t="str">
        <f>VLOOKUP(BD506,Legende!$A$10:$B$16,2,FALSE)</f>
        <v>Mittwoch</v>
      </c>
    </row>
    <row r="507" spans="1:57" x14ac:dyDescent="0.25">
      <c r="A507" s="1" t="s">
        <v>1948</v>
      </c>
      <c r="B507" s="1" t="s">
        <v>1949</v>
      </c>
      <c r="C507" s="1" t="s">
        <v>4420</v>
      </c>
      <c r="D507" s="1" t="s">
        <v>1950</v>
      </c>
      <c r="E507" s="1" t="s">
        <v>17</v>
      </c>
      <c r="F507" s="1" t="s">
        <v>251</v>
      </c>
      <c r="G507" s="1" t="s">
        <v>252</v>
      </c>
      <c r="H507" s="3">
        <v>68</v>
      </c>
      <c r="I507" s="1" t="s">
        <v>253</v>
      </c>
      <c r="J507" s="4">
        <v>138</v>
      </c>
      <c r="K507" s="1" t="s">
        <v>23</v>
      </c>
      <c r="L507" s="1" t="s">
        <v>17</v>
      </c>
      <c r="M507" s="1" t="s">
        <v>17</v>
      </c>
      <c r="N507" s="2">
        <v>45847</v>
      </c>
      <c r="O507" s="5">
        <v>0.52083333333333004</v>
      </c>
      <c r="P507" s="2">
        <v>45847</v>
      </c>
      <c r="Q507" s="5">
        <v>0.52013888888889004</v>
      </c>
      <c r="R507" s="2">
        <v>45847</v>
      </c>
      <c r="S507" s="5">
        <v>0.51597222222221995</v>
      </c>
      <c r="T507" s="1" t="s">
        <v>237</v>
      </c>
      <c r="U507" s="1" t="s">
        <v>299</v>
      </c>
      <c r="V507" s="1" t="str">
        <f>VLOOKUP(U507,Flughäfen!A:F,6,FALSE)</f>
        <v>München</v>
      </c>
      <c r="W507" s="1" t="s">
        <v>27</v>
      </c>
      <c r="X507" s="1" t="s">
        <v>337</v>
      </c>
      <c r="Y507" s="1" t="s">
        <v>29</v>
      </c>
      <c r="Z507" s="1">
        <v>123</v>
      </c>
      <c r="AA507" s="1">
        <v>123</v>
      </c>
      <c r="AB507" s="1">
        <v>123</v>
      </c>
      <c r="AC507" s="1" t="s">
        <v>482</v>
      </c>
      <c r="AD507" s="1" t="str">
        <f>VLOOKUP(AC507,Legende!$A$5:$B$6,2,FALSE)</f>
        <v>Abfertigung innerhalb 90 Min</v>
      </c>
      <c r="AE507" s="1" t="s">
        <v>63</v>
      </c>
      <c r="AF507" s="6">
        <v>3</v>
      </c>
      <c r="AG507" s="6" t="str">
        <f>VLOOKUP(AF507,Legende!$A$10:$B$16,2,FALSE)</f>
        <v>Mittwoch</v>
      </c>
      <c r="AH507" s="2">
        <v>45847</v>
      </c>
      <c r="AI507" s="5">
        <v>0.55208333333333004</v>
      </c>
      <c r="AJ507" s="2">
        <v>45847</v>
      </c>
      <c r="AK507" s="5">
        <v>0.56319444444444</v>
      </c>
      <c r="AL507" s="2">
        <v>45847</v>
      </c>
      <c r="AM507" s="5">
        <v>0.57499999999999996</v>
      </c>
      <c r="AN507" s="1" t="s">
        <v>237</v>
      </c>
      <c r="AO507" s="1" t="str">
        <f>VLOOKUP(AN507,Verkehrsarten!$A:$B,2,FALSE)</f>
        <v>Linienflug</v>
      </c>
      <c r="AP507" s="1" t="s">
        <v>299</v>
      </c>
      <c r="AQ507" s="1" t="s">
        <v>27</v>
      </c>
      <c r="AR507" s="1" t="s">
        <v>337</v>
      </c>
      <c r="AS507" s="1" t="s">
        <v>339</v>
      </c>
      <c r="AT507" s="1" t="s">
        <v>259</v>
      </c>
      <c r="AU507" s="1" t="s">
        <v>34</v>
      </c>
      <c r="AV507" s="1" t="s">
        <v>620</v>
      </c>
      <c r="AW507" s="1">
        <v>130</v>
      </c>
      <c r="AX507" s="1" t="s">
        <v>620</v>
      </c>
      <c r="AY507" s="1" t="s">
        <v>482</v>
      </c>
      <c r="AZ507" s="1" t="str">
        <f>VLOOKUP(AY507,Legende!$A$5:$B$6,2,FALSE)</f>
        <v>Abfertigung innerhalb 90 Min</v>
      </c>
      <c r="BA507" s="1" t="s">
        <v>35</v>
      </c>
      <c r="BB507" s="1">
        <v>48</v>
      </c>
      <c r="BC507" s="30" t="s">
        <v>63</v>
      </c>
      <c r="BD507">
        <v>3</v>
      </c>
      <c r="BE507" s="1" t="str">
        <f>VLOOKUP(BD507,Legende!$A$10:$B$16,2,FALSE)</f>
        <v>Mittwoch</v>
      </c>
    </row>
    <row r="508" spans="1:57" x14ac:dyDescent="0.25">
      <c r="A508" s="1" t="s">
        <v>1951</v>
      </c>
      <c r="B508" s="1" t="s">
        <v>343</v>
      </c>
      <c r="C508" s="1" t="s">
        <v>4420</v>
      </c>
      <c r="D508" s="1" t="s">
        <v>1952</v>
      </c>
      <c r="E508" s="1" t="s">
        <v>17</v>
      </c>
      <c r="F508" s="1" t="s">
        <v>251</v>
      </c>
      <c r="G508" s="1" t="s">
        <v>252</v>
      </c>
      <c r="H508" s="3">
        <v>68</v>
      </c>
      <c r="I508" s="1" t="s">
        <v>253</v>
      </c>
      <c r="J508" s="4">
        <v>150</v>
      </c>
      <c r="K508" s="1" t="s">
        <v>23</v>
      </c>
      <c r="L508" s="1" t="s">
        <v>17</v>
      </c>
      <c r="M508" s="1" t="s">
        <v>17</v>
      </c>
      <c r="N508" s="2">
        <v>45847</v>
      </c>
      <c r="O508" s="5">
        <v>0.48611111111110999</v>
      </c>
      <c r="P508" s="2">
        <v>45847</v>
      </c>
      <c r="Q508" s="5">
        <v>0.52222222222222003</v>
      </c>
      <c r="R508" s="2">
        <v>45847</v>
      </c>
      <c r="S508" s="5">
        <v>0.51736111111111005</v>
      </c>
      <c r="T508" s="1" t="s">
        <v>237</v>
      </c>
      <c r="U508" s="1" t="s">
        <v>1758</v>
      </c>
      <c r="V508" s="1" t="str">
        <f>VLOOKUP(U508,Flughäfen!A:F,6,FALSE)</f>
        <v>Pristina</v>
      </c>
      <c r="W508" s="1" t="s">
        <v>15</v>
      </c>
      <c r="X508" s="1" t="s">
        <v>305</v>
      </c>
      <c r="Y508" s="1" t="s">
        <v>29</v>
      </c>
      <c r="Z508" s="1">
        <v>85</v>
      </c>
      <c r="AA508" s="1">
        <v>85</v>
      </c>
      <c r="AB508" s="1">
        <v>85</v>
      </c>
      <c r="AC508" s="1" t="s">
        <v>482</v>
      </c>
      <c r="AD508" s="1" t="str">
        <f>VLOOKUP(AC508,Legende!$A$5:$B$6,2,FALSE)</f>
        <v>Abfertigung innerhalb 90 Min</v>
      </c>
      <c r="AE508" s="1" t="s">
        <v>41</v>
      </c>
      <c r="AF508" s="6">
        <v>3</v>
      </c>
      <c r="AG508" s="6" t="str">
        <f>VLOOKUP(AF508,Legende!$A$10:$B$16,2,FALSE)</f>
        <v>Mittwoch</v>
      </c>
      <c r="AH508" s="2">
        <v>45847</v>
      </c>
      <c r="AI508" s="5">
        <v>0.5625</v>
      </c>
      <c r="AJ508" s="2">
        <v>45847</v>
      </c>
      <c r="AK508" s="5">
        <v>0.56736111111110998</v>
      </c>
      <c r="AL508" s="2">
        <v>45847</v>
      </c>
      <c r="AM508" s="5">
        <v>0.57430555555555995</v>
      </c>
      <c r="AN508" s="1" t="s">
        <v>237</v>
      </c>
      <c r="AO508" s="1" t="str">
        <f>VLOOKUP(AN508,Verkehrsarten!$A:$B,2,FALSE)</f>
        <v>Linienflug</v>
      </c>
      <c r="AP508" s="1" t="s">
        <v>467</v>
      </c>
      <c r="AQ508" s="1" t="s">
        <v>44</v>
      </c>
      <c r="AR508" s="1" t="s">
        <v>305</v>
      </c>
      <c r="AS508" s="1" t="s">
        <v>731</v>
      </c>
      <c r="AT508" s="1" t="s">
        <v>469</v>
      </c>
      <c r="AU508" s="1" t="s">
        <v>34</v>
      </c>
      <c r="AV508" s="1" t="s">
        <v>320</v>
      </c>
      <c r="AW508" s="1">
        <v>118</v>
      </c>
      <c r="AX508" s="1" t="s">
        <v>320</v>
      </c>
      <c r="AY508" s="1" t="s">
        <v>482</v>
      </c>
      <c r="AZ508" s="1" t="str">
        <f>VLOOKUP(AY508,Legende!$A$5:$B$6,2,FALSE)</f>
        <v>Abfertigung innerhalb 90 Min</v>
      </c>
      <c r="BA508" s="1" t="s">
        <v>63</v>
      </c>
      <c r="BB508" s="1">
        <v>41</v>
      </c>
      <c r="BC508" s="30" t="s">
        <v>41</v>
      </c>
      <c r="BD508">
        <v>3</v>
      </c>
      <c r="BE508" s="1" t="str">
        <f>VLOOKUP(BD508,Legende!$A$10:$B$16,2,FALSE)</f>
        <v>Mittwoch</v>
      </c>
    </row>
    <row r="509" spans="1:57" x14ac:dyDescent="0.25">
      <c r="A509" s="1" t="s">
        <v>1953</v>
      </c>
      <c r="B509" s="1" t="s">
        <v>1954</v>
      </c>
      <c r="C509" s="1" t="s">
        <v>4420</v>
      </c>
      <c r="D509" s="1" t="s">
        <v>1955</v>
      </c>
      <c r="E509" s="1" t="s">
        <v>17</v>
      </c>
      <c r="F509" s="1" t="s">
        <v>251</v>
      </c>
      <c r="G509" s="1" t="s">
        <v>252</v>
      </c>
      <c r="H509" s="3">
        <v>64</v>
      </c>
      <c r="I509" s="1" t="s">
        <v>253</v>
      </c>
      <c r="J509" s="4">
        <v>142</v>
      </c>
      <c r="K509" s="1" t="s">
        <v>23</v>
      </c>
      <c r="L509" s="1" t="s">
        <v>17</v>
      </c>
      <c r="M509" s="1" t="s">
        <v>17</v>
      </c>
      <c r="N509" s="2">
        <v>45847</v>
      </c>
      <c r="O509" s="5">
        <v>0.51388888888888995</v>
      </c>
      <c r="P509" s="2">
        <v>45847</v>
      </c>
      <c r="Q509" s="5">
        <v>0.52430555555556002</v>
      </c>
      <c r="R509" s="2">
        <v>45847</v>
      </c>
      <c r="S509" s="5">
        <v>0.51944444444444005</v>
      </c>
      <c r="T509" s="1" t="s">
        <v>237</v>
      </c>
      <c r="U509" s="1" t="s">
        <v>370</v>
      </c>
      <c r="V509" s="1" t="str">
        <f>VLOOKUP(U509,Flughäfen!A:F,6,FALSE)</f>
        <v>Brüssel</v>
      </c>
      <c r="W509" s="1" t="s">
        <v>44</v>
      </c>
      <c r="X509" s="1" t="s">
        <v>552</v>
      </c>
      <c r="Y509" s="1" t="s">
        <v>29</v>
      </c>
      <c r="Z509" s="1">
        <v>92</v>
      </c>
      <c r="AA509" s="1">
        <v>92</v>
      </c>
      <c r="AB509" s="1">
        <v>92</v>
      </c>
      <c r="AC509" s="1" t="s">
        <v>482</v>
      </c>
      <c r="AD509" s="1" t="str">
        <f>VLOOKUP(AC509,Legende!$A$5:$B$6,2,FALSE)</f>
        <v>Abfertigung innerhalb 90 Min</v>
      </c>
      <c r="AE509" s="1" t="s">
        <v>63</v>
      </c>
      <c r="AF509" s="6">
        <v>3</v>
      </c>
      <c r="AG509" s="6" t="str">
        <f>VLOOKUP(AF509,Legende!$A$10:$B$16,2,FALSE)</f>
        <v>Mittwoch</v>
      </c>
      <c r="AH509" s="2">
        <v>45847</v>
      </c>
      <c r="AI509" s="5">
        <v>0.54861111111111005</v>
      </c>
      <c r="AJ509" s="2">
        <v>45847</v>
      </c>
      <c r="AK509" s="5">
        <v>0.55347222222222003</v>
      </c>
      <c r="AL509" s="2">
        <v>45847</v>
      </c>
      <c r="AM509" s="5">
        <v>0.55833333333333002</v>
      </c>
      <c r="AN509" s="1" t="s">
        <v>237</v>
      </c>
      <c r="AO509" s="1" t="str">
        <f>VLOOKUP(AN509,Verkehrsarten!$A:$B,2,FALSE)</f>
        <v>Linienflug</v>
      </c>
      <c r="AP509" s="1" t="s">
        <v>370</v>
      </c>
      <c r="AQ509" s="1" t="s">
        <v>44</v>
      </c>
      <c r="AR509" s="1" t="s">
        <v>552</v>
      </c>
      <c r="AS509" s="1" t="s">
        <v>965</v>
      </c>
      <c r="AT509" s="1" t="s">
        <v>259</v>
      </c>
      <c r="AU509" s="1" t="s">
        <v>34</v>
      </c>
      <c r="AV509" s="1" t="s">
        <v>1789</v>
      </c>
      <c r="AW509" s="1">
        <v>53</v>
      </c>
      <c r="AX509" s="1" t="s">
        <v>1789</v>
      </c>
      <c r="AY509" s="1" t="s">
        <v>482</v>
      </c>
      <c r="AZ509" s="1" t="str">
        <f>VLOOKUP(AY509,Legende!$A$5:$B$6,2,FALSE)</f>
        <v>Abfertigung innerhalb 90 Min</v>
      </c>
      <c r="BA509" s="1" t="s">
        <v>63</v>
      </c>
      <c r="BB509" s="1">
        <v>13</v>
      </c>
      <c r="BC509" s="30" t="s">
        <v>63</v>
      </c>
      <c r="BD509">
        <v>3</v>
      </c>
      <c r="BE509" s="1" t="str">
        <f>VLOOKUP(BD509,Legende!$A$10:$B$16,2,FALSE)</f>
        <v>Mittwoch</v>
      </c>
    </row>
    <row r="510" spans="1:57" x14ac:dyDescent="0.25">
      <c r="A510" s="1" t="s">
        <v>1956</v>
      </c>
      <c r="B510" s="1" t="s">
        <v>821</v>
      </c>
      <c r="C510" s="1" t="s">
        <v>4420</v>
      </c>
      <c r="D510" s="1" t="s">
        <v>1957</v>
      </c>
      <c r="E510" s="1" t="s">
        <v>17</v>
      </c>
      <c r="F510" s="1" t="s">
        <v>433</v>
      </c>
      <c r="G510" s="1" t="s">
        <v>434</v>
      </c>
      <c r="H510" s="3">
        <v>80</v>
      </c>
      <c r="I510" s="1" t="s">
        <v>435</v>
      </c>
      <c r="J510" s="4">
        <v>189</v>
      </c>
      <c r="K510" s="1" t="s">
        <v>23</v>
      </c>
      <c r="L510" s="1" t="s">
        <v>17</v>
      </c>
      <c r="M510" s="1" t="s">
        <v>17</v>
      </c>
      <c r="N510" s="2">
        <v>45847</v>
      </c>
      <c r="O510" s="5">
        <v>0.53472222222221999</v>
      </c>
      <c r="P510" s="2">
        <v>45847</v>
      </c>
      <c r="Q510" s="5">
        <v>0.52777777777778001</v>
      </c>
      <c r="R510" s="2">
        <v>45847</v>
      </c>
      <c r="S510" s="5">
        <v>0.52222222222222003</v>
      </c>
      <c r="T510" s="1" t="s">
        <v>237</v>
      </c>
      <c r="U510" s="1" t="s">
        <v>667</v>
      </c>
      <c r="V510" s="1" t="str">
        <f>VLOOKUP(U510,Flughäfen!A:F,6,FALSE)</f>
        <v>Antalya</v>
      </c>
      <c r="W510" s="1" t="s">
        <v>15</v>
      </c>
      <c r="X510" s="1" t="s">
        <v>243</v>
      </c>
      <c r="Y510" s="1" t="s">
        <v>29</v>
      </c>
      <c r="Z510" s="1">
        <v>94</v>
      </c>
      <c r="AA510" s="1">
        <v>94</v>
      </c>
      <c r="AB510" s="1">
        <v>94</v>
      </c>
      <c r="AC510" s="1" t="s">
        <v>482</v>
      </c>
      <c r="AD510" s="1" t="str">
        <f>VLOOKUP(AC510,Legende!$A$5:$B$6,2,FALSE)</f>
        <v>Abfertigung innerhalb 90 Min</v>
      </c>
      <c r="AE510" s="1" t="s">
        <v>41</v>
      </c>
      <c r="AF510" s="6">
        <v>3</v>
      </c>
      <c r="AG510" s="6" t="str">
        <f>VLOOKUP(AF510,Legende!$A$10:$B$16,2,FALSE)</f>
        <v>Mittwoch</v>
      </c>
      <c r="AH510" s="2">
        <v>45847</v>
      </c>
      <c r="AI510" s="5">
        <v>0.56944444444443998</v>
      </c>
      <c r="AJ510" s="2">
        <v>45847</v>
      </c>
      <c r="AK510" s="5">
        <v>0.57638888888888995</v>
      </c>
      <c r="AL510" s="2">
        <v>45847</v>
      </c>
      <c r="AM510" s="5">
        <v>0.58611111111111003</v>
      </c>
      <c r="AN510" s="1" t="s">
        <v>237</v>
      </c>
      <c r="AO510" s="1" t="str">
        <f>VLOOKUP(AN510,Verkehrsarten!$A:$B,2,FALSE)</f>
        <v>Linienflug</v>
      </c>
      <c r="AP510" s="1" t="s">
        <v>667</v>
      </c>
      <c r="AQ510" s="1" t="s">
        <v>15</v>
      </c>
      <c r="AR510" s="1" t="s">
        <v>243</v>
      </c>
      <c r="AS510" s="1" t="s">
        <v>244</v>
      </c>
      <c r="AT510" s="1" t="s">
        <v>814</v>
      </c>
      <c r="AU510" s="1" t="s">
        <v>34</v>
      </c>
      <c r="AV510" s="1" t="s">
        <v>1377</v>
      </c>
      <c r="AW510" s="1">
        <v>188</v>
      </c>
      <c r="AX510" s="1" t="s">
        <v>1377</v>
      </c>
      <c r="AY510" s="1" t="s">
        <v>482</v>
      </c>
      <c r="AZ510" s="1" t="str">
        <f>VLOOKUP(AY510,Legende!$A$5:$B$6,2,FALSE)</f>
        <v>Abfertigung innerhalb 90 Min</v>
      </c>
      <c r="BA510" s="1" t="s">
        <v>41</v>
      </c>
      <c r="BB510" s="1">
        <v>168</v>
      </c>
      <c r="BC510" s="30" t="s">
        <v>41</v>
      </c>
      <c r="BD510">
        <v>3</v>
      </c>
      <c r="BE510" s="1" t="str">
        <f>VLOOKUP(BD510,Legende!$A$10:$B$16,2,FALSE)</f>
        <v>Mittwoch</v>
      </c>
    </row>
    <row r="511" spans="1:57" x14ac:dyDescent="0.25">
      <c r="A511" s="1" t="s">
        <v>1958</v>
      </c>
      <c r="B511" s="1" t="s">
        <v>69</v>
      </c>
      <c r="C511" s="1" t="s">
        <v>4419</v>
      </c>
      <c r="D511" s="1" t="s">
        <v>1959</v>
      </c>
      <c r="E511" s="1" t="s">
        <v>17</v>
      </c>
      <c r="F511" s="1" t="s">
        <v>71</v>
      </c>
      <c r="G511" s="1" t="s">
        <v>17</v>
      </c>
      <c r="H511" s="3">
        <v>1.8</v>
      </c>
      <c r="I511" s="1" t="s">
        <v>71</v>
      </c>
      <c r="J511" s="4">
        <v>6</v>
      </c>
      <c r="K511" s="1" t="s">
        <v>23</v>
      </c>
      <c r="L511" s="1" t="s">
        <v>17</v>
      </c>
      <c r="M511" s="1" t="s">
        <v>17</v>
      </c>
      <c r="N511" s="2">
        <v>45847</v>
      </c>
      <c r="O511" s="5">
        <v>0.52569444444444002</v>
      </c>
      <c r="P511" s="2">
        <v>45847</v>
      </c>
      <c r="Q511" s="5">
        <v>0.52777777777778001</v>
      </c>
      <c r="R511" s="2">
        <v>45847</v>
      </c>
      <c r="S511" s="5">
        <v>0.52708333333333002</v>
      </c>
      <c r="T511" s="1" t="s">
        <v>42</v>
      </c>
      <c r="U511" s="1" t="s">
        <v>73</v>
      </c>
      <c r="V511" s="1" t="str">
        <f>VLOOKUP(U511,Flughäfen!A:F,6,FALSE)</f>
        <v>Ailertchen</v>
      </c>
      <c r="W511" s="1" t="s">
        <v>27</v>
      </c>
      <c r="X511" s="1" t="s">
        <v>33</v>
      </c>
      <c r="Y511" s="1" t="s">
        <v>29</v>
      </c>
      <c r="Z511" s="1">
        <v>0</v>
      </c>
      <c r="AA511" s="1">
        <v>0</v>
      </c>
      <c r="AB511" s="1">
        <v>0</v>
      </c>
      <c r="AC511" s="1" t="s">
        <v>482</v>
      </c>
      <c r="AD511" s="1" t="str">
        <f>VLOOKUP(AC511,Legende!$A$5:$B$6,2,FALSE)</f>
        <v>Abfertigung innerhalb 90 Min</v>
      </c>
      <c r="AE511" s="1" t="s">
        <v>17</v>
      </c>
      <c r="AF511" s="6">
        <v>3</v>
      </c>
      <c r="AG511" s="6" t="str">
        <f>VLOOKUP(AF511,Legende!$A$10:$B$16,2,FALSE)</f>
        <v>Mittwoch</v>
      </c>
      <c r="AH511" s="2"/>
      <c r="AI511" s="5">
        <v>0</v>
      </c>
      <c r="AJ511" s="2"/>
      <c r="AK511" s="5">
        <v>0</v>
      </c>
      <c r="AL511" s="2"/>
      <c r="AM511" s="5">
        <v>0</v>
      </c>
      <c r="AN511" s="1" t="s">
        <v>17</v>
      </c>
      <c r="AO511" s="1"/>
      <c r="AP511" s="1" t="s">
        <v>17</v>
      </c>
      <c r="AQ511" s="1" t="s">
        <v>17</v>
      </c>
      <c r="AR511" s="1" t="s">
        <v>17</v>
      </c>
      <c r="AS511" s="1" t="s">
        <v>17</v>
      </c>
      <c r="AT511" s="1" t="s">
        <v>17</v>
      </c>
      <c r="AU511" s="1" t="s">
        <v>17</v>
      </c>
      <c r="AV511" s="1" t="s">
        <v>23</v>
      </c>
      <c r="AW511" s="1">
        <v>0</v>
      </c>
      <c r="AX511" s="1" t="s">
        <v>23</v>
      </c>
      <c r="AY511" s="1" t="s">
        <v>17</v>
      </c>
      <c r="AZ511" s="1"/>
      <c r="BA511" s="1" t="s">
        <v>17</v>
      </c>
      <c r="BB511" s="1">
        <v>0</v>
      </c>
      <c r="BC511" s="30" t="s">
        <v>17</v>
      </c>
      <c r="BE511" s="1" t="e">
        <f>VLOOKUP(BD511,Legende!$A$10:$B$16,2,FALSE)</f>
        <v>#N/A</v>
      </c>
    </row>
    <row r="512" spans="1:57" x14ac:dyDescent="0.25">
      <c r="A512" s="1" t="s">
        <v>1960</v>
      </c>
      <c r="B512" s="1" t="s">
        <v>459</v>
      </c>
      <c r="C512" s="1" t="s">
        <v>4420</v>
      </c>
      <c r="D512" s="1" t="s">
        <v>1961</v>
      </c>
      <c r="E512" s="1" t="s">
        <v>17</v>
      </c>
      <c r="F512" s="1" t="s">
        <v>284</v>
      </c>
      <c r="G512" s="1" t="s">
        <v>285</v>
      </c>
      <c r="H512" s="3">
        <v>77</v>
      </c>
      <c r="I512" s="1" t="s">
        <v>286</v>
      </c>
      <c r="J512" s="4">
        <v>180</v>
      </c>
      <c r="K512" s="1" t="s">
        <v>23</v>
      </c>
      <c r="L512" s="1" t="s">
        <v>17</v>
      </c>
      <c r="M512" s="1" t="s">
        <v>17</v>
      </c>
      <c r="N512" s="2">
        <v>45847</v>
      </c>
      <c r="O512" s="5">
        <v>0.52777777777778001</v>
      </c>
      <c r="P512" s="2">
        <v>45847</v>
      </c>
      <c r="Q512" s="5">
        <v>0.52847222222222001</v>
      </c>
      <c r="R512" s="2">
        <v>45847</v>
      </c>
      <c r="S512" s="5">
        <v>0.52361111111111003</v>
      </c>
      <c r="T512" s="1" t="s">
        <v>237</v>
      </c>
      <c r="U512" s="1" t="s">
        <v>454</v>
      </c>
      <c r="V512" s="1" t="str">
        <f>VLOOKUP(U512,Flughäfen!A:F,6,FALSE)</f>
        <v>Porto</v>
      </c>
      <c r="W512" s="1" t="s">
        <v>44</v>
      </c>
      <c r="X512" s="1" t="s">
        <v>123</v>
      </c>
      <c r="Y512" s="1" t="s">
        <v>29</v>
      </c>
      <c r="Z512" s="1">
        <v>149</v>
      </c>
      <c r="AA512" s="1">
        <v>149</v>
      </c>
      <c r="AB512" s="1">
        <v>149</v>
      </c>
      <c r="AC512" s="1" t="s">
        <v>482</v>
      </c>
      <c r="AD512" s="1" t="str">
        <f>VLOOKUP(AC512,Legende!$A$5:$B$6,2,FALSE)</f>
        <v>Abfertigung innerhalb 90 Min</v>
      </c>
      <c r="AE512" s="1" t="s">
        <v>41</v>
      </c>
      <c r="AF512" s="6">
        <v>3</v>
      </c>
      <c r="AG512" s="6" t="str">
        <f>VLOOKUP(AF512,Legende!$A$10:$B$16,2,FALSE)</f>
        <v>Mittwoch</v>
      </c>
      <c r="AH512" s="2">
        <v>45847</v>
      </c>
      <c r="AI512" s="5">
        <v>0.5625</v>
      </c>
      <c r="AJ512" s="2">
        <v>45847</v>
      </c>
      <c r="AK512" s="5">
        <v>0.56180555555556</v>
      </c>
      <c r="AL512" s="2">
        <v>45847</v>
      </c>
      <c r="AM512" s="5">
        <v>0.56736111111110998</v>
      </c>
      <c r="AN512" s="1" t="s">
        <v>237</v>
      </c>
      <c r="AO512" s="1" t="str">
        <f>VLOOKUP(AN512,Verkehrsarten!$A:$B,2,FALSE)</f>
        <v>Linienflug</v>
      </c>
      <c r="AP512" s="1" t="s">
        <v>477</v>
      </c>
      <c r="AQ512" s="1" t="s">
        <v>44</v>
      </c>
      <c r="AR512" s="1" t="s">
        <v>123</v>
      </c>
      <c r="AS512" s="1" t="s">
        <v>443</v>
      </c>
      <c r="AT512" s="1" t="s">
        <v>245</v>
      </c>
      <c r="AU512" s="1" t="s">
        <v>34</v>
      </c>
      <c r="AV512" s="1" t="s">
        <v>544</v>
      </c>
      <c r="AW512" s="1">
        <v>91</v>
      </c>
      <c r="AX512" s="1" t="s">
        <v>544</v>
      </c>
      <c r="AY512" s="1" t="s">
        <v>482</v>
      </c>
      <c r="AZ512" s="1" t="str">
        <f>VLOOKUP(AY512,Legende!$A$5:$B$6,2,FALSE)</f>
        <v>Abfertigung innerhalb 90 Min</v>
      </c>
      <c r="BA512" s="1" t="s">
        <v>41</v>
      </c>
      <c r="BB512" s="1">
        <v>43</v>
      </c>
      <c r="BC512" s="30" t="s">
        <v>41</v>
      </c>
      <c r="BD512">
        <v>3</v>
      </c>
      <c r="BE512" s="1" t="str">
        <f>VLOOKUP(BD512,Legende!$A$10:$B$16,2,FALSE)</f>
        <v>Mittwoch</v>
      </c>
    </row>
    <row r="513" spans="1:57" x14ac:dyDescent="0.25">
      <c r="A513" s="1" t="s">
        <v>1962</v>
      </c>
      <c r="B513" s="1" t="s">
        <v>1963</v>
      </c>
      <c r="C513" s="1" t="s">
        <v>4420</v>
      </c>
      <c r="D513" s="1" t="s">
        <v>1964</v>
      </c>
      <c r="E513" s="1" t="s">
        <v>17</v>
      </c>
      <c r="F513" s="1" t="s">
        <v>818</v>
      </c>
      <c r="G513" s="1" t="s">
        <v>17</v>
      </c>
      <c r="H513" s="3">
        <v>53</v>
      </c>
      <c r="I513" s="1" t="s">
        <v>818</v>
      </c>
      <c r="J513" s="4">
        <v>118</v>
      </c>
      <c r="K513" s="1" t="s">
        <v>23</v>
      </c>
      <c r="L513" s="1" t="s">
        <v>17</v>
      </c>
      <c r="M513" s="1" t="s">
        <v>17</v>
      </c>
      <c r="N513" s="2">
        <v>45847</v>
      </c>
      <c r="O513" s="5">
        <v>0.52430555555556002</v>
      </c>
      <c r="P513" s="2">
        <v>45847</v>
      </c>
      <c r="Q513" s="5">
        <v>0.53194444444444</v>
      </c>
      <c r="R513" s="2">
        <v>45847</v>
      </c>
      <c r="S513" s="5">
        <v>0.52847222222222001</v>
      </c>
      <c r="T513" s="1" t="s">
        <v>237</v>
      </c>
      <c r="U513" s="1" t="s">
        <v>420</v>
      </c>
      <c r="V513" s="1" t="str">
        <f>VLOOKUP(U513,Flughäfen!A:F,6,FALSE)</f>
        <v>Lissabon</v>
      </c>
      <c r="W513" s="1" t="s">
        <v>44</v>
      </c>
      <c r="X513" s="1" t="s">
        <v>386</v>
      </c>
      <c r="Y513" s="1" t="s">
        <v>29</v>
      </c>
      <c r="Z513" s="1">
        <v>66</v>
      </c>
      <c r="AA513" s="1">
        <v>66</v>
      </c>
      <c r="AB513" s="1">
        <v>66</v>
      </c>
      <c r="AC513" s="1" t="s">
        <v>482</v>
      </c>
      <c r="AD513" s="1" t="str">
        <f>VLOOKUP(AC513,Legende!$A$5:$B$6,2,FALSE)</f>
        <v>Abfertigung innerhalb 90 Min</v>
      </c>
      <c r="AE513" s="1" t="s">
        <v>63</v>
      </c>
      <c r="AF513" s="6">
        <v>3</v>
      </c>
      <c r="AG513" s="6" t="str">
        <f>VLOOKUP(AF513,Legende!$A$10:$B$16,2,FALSE)</f>
        <v>Mittwoch</v>
      </c>
      <c r="AH513" s="2">
        <v>45847</v>
      </c>
      <c r="AI513" s="5">
        <v>0.5625</v>
      </c>
      <c r="AJ513" s="2">
        <v>45847</v>
      </c>
      <c r="AK513" s="5">
        <v>0.58125000000000004</v>
      </c>
      <c r="AL513" s="2">
        <v>45847</v>
      </c>
      <c r="AM513" s="5">
        <v>0.58819444444444002</v>
      </c>
      <c r="AN513" s="1" t="s">
        <v>237</v>
      </c>
      <c r="AO513" s="1" t="str">
        <f>VLOOKUP(AN513,Verkehrsarten!$A:$B,2,FALSE)</f>
        <v>Linienflug</v>
      </c>
      <c r="AP513" s="1" t="s">
        <v>420</v>
      </c>
      <c r="AQ513" s="1" t="s">
        <v>44</v>
      </c>
      <c r="AR513" s="1" t="s">
        <v>386</v>
      </c>
      <c r="AS513" s="1" t="s">
        <v>502</v>
      </c>
      <c r="AT513" s="1" t="s">
        <v>838</v>
      </c>
      <c r="AU513" s="1" t="s">
        <v>34</v>
      </c>
      <c r="AV513" s="1" t="s">
        <v>390</v>
      </c>
      <c r="AW513" s="1">
        <v>116</v>
      </c>
      <c r="AX513" s="1" t="s">
        <v>390</v>
      </c>
      <c r="AY513" s="1" t="s">
        <v>482</v>
      </c>
      <c r="AZ513" s="1" t="str">
        <f>VLOOKUP(AY513,Legende!$A$5:$B$6,2,FALSE)</f>
        <v>Abfertigung innerhalb 90 Min</v>
      </c>
      <c r="BA513" s="1" t="s">
        <v>35</v>
      </c>
      <c r="BB513" s="1">
        <v>71</v>
      </c>
      <c r="BC513" s="30" t="s">
        <v>63</v>
      </c>
      <c r="BD513">
        <v>3</v>
      </c>
      <c r="BE513" s="1" t="str">
        <f>VLOOKUP(BD513,Legende!$A$10:$B$16,2,FALSE)</f>
        <v>Mittwoch</v>
      </c>
    </row>
    <row r="514" spans="1:57" x14ac:dyDescent="0.25">
      <c r="A514" s="1" t="s">
        <v>1965</v>
      </c>
      <c r="B514" s="1" t="s">
        <v>1966</v>
      </c>
      <c r="C514" s="1" t="s">
        <v>4420</v>
      </c>
      <c r="D514" s="1" t="s">
        <v>1967</v>
      </c>
      <c r="E514" s="1" t="s">
        <v>17</v>
      </c>
      <c r="F514" s="1" t="s">
        <v>17</v>
      </c>
      <c r="G514" s="1" t="s">
        <v>234</v>
      </c>
      <c r="H514" s="3">
        <v>91</v>
      </c>
      <c r="I514" s="1" t="s">
        <v>235</v>
      </c>
      <c r="J514" s="4">
        <v>244</v>
      </c>
      <c r="K514" s="1" t="s">
        <v>23</v>
      </c>
      <c r="L514" s="1" t="s">
        <v>17</v>
      </c>
      <c r="M514" s="32" t="s">
        <v>4421</v>
      </c>
      <c r="N514" s="2">
        <v>45847</v>
      </c>
      <c r="O514" s="5">
        <v>0.53125</v>
      </c>
      <c r="P514" s="2">
        <v>45847</v>
      </c>
      <c r="Q514" s="5">
        <v>0.53333333333333</v>
      </c>
      <c r="R514" s="2">
        <v>45847</v>
      </c>
      <c r="S514" s="5">
        <v>0.52986111111111001</v>
      </c>
      <c r="T514" s="1" t="s">
        <v>237</v>
      </c>
      <c r="U514" s="1" t="s">
        <v>730</v>
      </c>
      <c r="V514" s="1" t="str">
        <f>VLOOKUP(U514,Flughäfen!A:F,6,FALSE)</f>
        <v>Istanbul/S.Gokcen</v>
      </c>
      <c r="W514" s="1" t="s">
        <v>15</v>
      </c>
      <c r="X514" s="1" t="s">
        <v>357</v>
      </c>
      <c r="Y514" s="1" t="s">
        <v>29</v>
      </c>
      <c r="Z514" s="1">
        <v>88</v>
      </c>
      <c r="AA514" s="1">
        <v>88</v>
      </c>
      <c r="AB514" s="1">
        <v>88</v>
      </c>
      <c r="AC514" s="1" t="s">
        <v>482</v>
      </c>
      <c r="AD514" s="1" t="str">
        <f>VLOOKUP(AC514,Legende!$A$5:$B$6,2,FALSE)</f>
        <v>Abfertigung innerhalb 90 Min</v>
      </c>
      <c r="AE514" s="1" t="s">
        <v>63</v>
      </c>
      <c r="AF514" s="6">
        <v>3</v>
      </c>
      <c r="AG514" s="6" t="str">
        <f>VLOOKUP(AF514,Legende!$A$10:$B$16,2,FALSE)</f>
        <v>Mittwoch</v>
      </c>
      <c r="AH514" s="2">
        <v>45847</v>
      </c>
      <c r="AI514" s="5">
        <v>0.57638888888888995</v>
      </c>
      <c r="AJ514" s="2">
        <v>45847</v>
      </c>
      <c r="AK514" s="5">
        <v>0.58263888888889004</v>
      </c>
      <c r="AL514" s="2">
        <v>45847</v>
      </c>
      <c r="AM514" s="5">
        <v>0.59236111111111001</v>
      </c>
      <c r="AN514" s="1" t="s">
        <v>237</v>
      </c>
      <c r="AO514" s="1" t="str">
        <f>VLOOKUP(AN514,Verkehrsarten!$A:$B,2,FALSE)</f>
        <v>Linienflug</v>
      </c>
      <c r="AP514" s="1" t="s">
        <v>730</v>
      </c>
      <c r="AQ514" s="1" t="s">
        <v>15</v>
      </c>
      <c r="AR514" s="1" t="s">
        <v>357</v>
      </c>
      <c r="AS514" s="1" t="s">
        <v>358</v>
      </c>
      <c r="AT514" s="1" t="s">
        <v>570</v>
      </c>
      <c r="AU514" s="1" t="s">
        <v>34</v>
      </c>
      <c r="AV514" s="1" t="s">
        <v>1968</v>
      </c>
      <c r="AW514" s="1">
        <v>234</v>
      </c>
      <c r="AX514" s="1" t="s">
        <v>1968</v>
      </c>
      <c r="AY514" s="1" t="s">
        <v>482</v>
      </c>
      <c r="AZ514" s="1" t="str">
        <f>VLOOKUP(AY514,Legende!$A$5:$B$6,2,FALSE)</f>
        <v>Abfertigung innerhalb 90 Min</v>
      </c>
      <c r="BA514" s="1" t="s">
        <v>63</v>
      </c>
      <c r="BB514" s="1">
        <v>188</v>
      </c>
      <c r="BC514" s="30" t="s">
        <v>63</v>
      </c>
      <c r="BD514">
        <v>3</v>
      </c>
      <c r="BE514" s="1" t="str">
        <f>VLOOKUP(BD514,Legende!$A$10:$B$16,2,FALSE)</f>
        <v>Mittwoch</v>
      </c>
    </row>
    <row r="515" spans="1:57" x14ac:dyDescent="0.25">
      <c r="A515" s="1" t="s">
        <v>1969</v>
      </c>
      <c r="B515" s="1" t="s">
        <v>1970</v>
      </c>
      <c r="C515" s="1" t="s">
        <v>4420</v>
      </c>
      <c r="D515" s="1" t="s">
        <v>1971</v>
      </c>
      <c r="E515" s="1" t="s">
        <v>17</v>
      </c>
      <c r="F515" s="1" t="s">
        <v>17</v>
      </c>
      <c r="G515" s="1" t="s">
        <v>234</v>
      </c>
      <c r="H515" s="3">
        <v>89</v>
      </c>
      <c r="I515" s="1" t="s">
        <v>235</v>
      </c>
      <c r="J515" s="4">
        <v>226</v>
      </c>
      <c r="K515" s="1" t="s">
        <v>23</v>
      </c>
      <c r="L515" s="1" t="s">
        <v>17</v>
      </c>
      <c r="M515" s="32" t="s">
        <v>4421</v>
      </c>
      <c r="N515" s="2">
        <v>45847</v>
      </c>
      <c r="O515" s="5">
        <v>0.52083333333333004</v>
      </c>
      <c r="P515" s="2">
        <v>45847</v>
      </c>
      <c r="Q515" s="5">
        <v>0.53472222222221999</v>
      </c>
      <c r="R515" s="2">
        <v>45847</v>
      </c>
      <c r="S515" s="5">
        <v>0.53125</v>
      </c>
      <c r="T515" s="1" t="s">
        <v>237</v>
      </c>
      <c r="U515" s="1" t="s">
        <v>206</v>
      </c>
      <c r="V515" s="1" t="str">
        <f>VLOOKUP(U515,Flughäfen!A:F,6,FALSE)</f>
        <v>Palma de Mallorca</v>
      </c>
      <c r="W515" s="1" t="s">
        <v>44</v>
      </c>
      <c r="X515" s="1" t="s">
        <v>257</v>
      </c>
      <c r="Y515" s="1" t="s">
        <v>29</v>
      </c>
      <c r="Z515" s="1">
        <v>140</v>
      </c>
      <c r="AA515" s="1">
        <v>140</v>
      </c>
      <c r="AB515" s="1">
        <v>140</v>
      </c>
      <c r="AC515" s="1" t="s">
        <v>482</v>
      </c>
      <c r="AD515" s="1" t="str">
        <f>VLOOKUP(AC515,Legende!$A$5:$B$6,2,FALSE)</f>
        <v>Abfertigung innerhalb 90 Min</v>
      </c>
      <c r="AE515" s="1" t="s">
        <v>41</v>
      </c>
      <c r="AF515" s="6">
        <v>3</v>
      </c>
      <c r="AG515" s="6" t="str">
        <f>VLOOKUP(AF515,Legende!$A$10:$B$16,2,FALSE)</f>
        <v>Mittwoch</v>
      </c>
      <c r="AH515" s="2">
        <v>45847</v>
      </c>
      <c r="AI515" s="5">
        <v>0.56597222222221999</v>
      </c>
      <c r="AJ515" s="2">
        <v>45847</v>
      </c>
      <c r="AK515" s="5">
        <v>0.57569444444443996</v>
      </c>
      <c r="AL515" s="2">
        <v>45847</v>
      </c>
      <c r="AM515" s="5">
        <v>0.58333333333333004</v>
      </c>
      <c r="AN515" s="1" t="s">
        <v>237</v>
      </c>
      <c r="AO515" s="1" t="str">
        <f>VLOOKUP(AN515,Verkehrsarten!$A:$B,2,FALSE)</f>
        <v>Linienflug</v>
      </c>
      <c r="AP515" s="1" t="s">
        <v>206</v>
      </c>
      <c r="AQ515" s="1" t="s">
        <v>44</v>
      </c>
      <c r="AR515" s="1" t="s">
        <v>257</v>
      </c>
      <c r="AS515" s="1" t="s">
        <v>258</v>
      </c>
      <c r="AT515" s="1" t="s">
        <v>245</v>
      </c>
      <c r="AU515" s="1" t="s">
        <v>34</v>
      </c>
      <c r="AV515" s="1" t="s">
        <v>1346</v>
      </c>
      <c r="AW515" s="1">
        <v>194</v>
      </c>
      <c r="AX515" s="1" t="s">
        <v>1346</v>
      </c>
      <c r="AY515" s="1" t="s">
        <v>482</v>
      </c>
      <c r="AZ515" s="1" t="str">
        <f>VLOOKUP(AY515,Legende!$A$5:$B$6,2,FALSE)</f>
        <v>Abfertigung innerhalb 90 Min</v>
      </c>
      <c r="BA515" s="1" t="s">
        <v>41</v>
      </c>
      <c r="BB515" s="1">
        <v>172</v>
      </c>
      <c r="BC515" s="30" t="s">
        <v>41</v>
      </c>
      <c r="BD515">
        <v>3</v>
      </c>
      <c r="BE515" s="1" t="str">
        <f>VLOOKUP(BD515,Legende!$A$10:$B$16,2,FALSE)</f>
        <v>Mittwoch</v>
      </c>
    </row>
    <row r="516" spans="1:57" x14ac:dyDescent="0.25">
      <c r="A516" s="1" t="s">
        <v>1972</v>
      </c>
      <c r="B516" s="1" t="s">
        <v>1973</v>
      </c>
      <c r="C516" s="1" t="s">
        <v>4419</v>
      </c>
      <c r="D516" s="1" t="s">
        <v>1974</v>
      </c>
      <c r="E516" s="1" t="s">
        <v>17</v>
      </c>
      <c r="F516" s="1" t="s">
        <v>187</v>
      </c>
      <c r="G516" s="1" t="s">
        <v>17</v>
      </c>
      <c r="H516" s="3">
        <v>9</v>
      </c>
      <c r="I516" s="1" t="s">
        <v>187</v>
      </c>
      <c r="J516" s="4">
        <v>6</v>
      </c>
      <c r="K516" s="1" t="s">
        <v>23</v>
      </c>
      <c r="L516" s="1" t="s">
        <v>17</v>
      </c>
      <c r="M516" s="1" t="s">
        <v>17</v>
      </c>
      <c r="N516" s="2">
        <v>45847</v>
      </c>
      <c r="O516" s="5">
        <v>0.52361111111111003</v>
      </c>
      <c r="P516" s="2">
        <v>45847</v>
      </c>
      <c r="Q516" s="5">
        <v>0.53541666666666998</v>
      </c>
      <c r="R516" s="2">
        <v>45847</v>
      </c>
      <c r="S516" s="5">
        <v>0.53472222222221999</v>
      </c>
      <c r="T516" s="1" t="s">
        <v>107</v>
      </c>
      <c r="U516" s="1" t="s">
        <v>111</v>
      </c>
      <c r="V516" s="1" t="str">
        <f>VLOOKUP(U516,Flughäfen!A:F,6,FALSE)</f>
        <v>Paris/Le Bourget</v>
      </c>
      <c r="W516" s="1" t="s">
        <v>44</v>
      </c>
      <c r="X516" s="1" t="s">
        <v>229</v>
      </c>
      <c r="Y516" s="1" t="s">
        <v>29</v>
      </c>
      <c r="Z516" s="1">
        <v>0</v>
      </c>
      <c r="AA516" s="1">
        <v>0</v>
      </c>
      <c r="AB516" s="1">
        <v>0</v>
      </c>
      <c r="AC516" s="1" t="s">
        <v>482</v>
      </c>
      <c r="AD516" s="1" t="str">
        <f>VLOOKUP(AC516,Legende!$A$5:$B$6,2,FALSE)</f>
        <v>Abfertigung innerhalb 90 Min</v>
      </c>
      <c r="AE516" s="1" t="s">
        <v>17</v>
      </c>
      <c r="AF516" s="6">
        <v>3</v>
      </c>
      <c r="AG516" s="6" t="str">
        <f>VLOOKUP(AF516,Legende!$A$10:$B$16,2,FALSE)</f>
        <v>Mittwoch</v>
      </c>
      <c r="AH516" s="2">
        <v>45847</v>
      </c>
      <c r="AI516" s="5">
        <v>0.58333333333333004</v>
      </c>
      <c r="AJ516" s="2">
        <v>45847</v>
      </c>
      <c r="AK516" s="5">
        <v>0.58055555555556004</v>
      </c>
      <c r="AL516" s="2">
        <v>45847</v>
      </c>
      <c r="AM516" s="5">
        <v>0.58541666666667003</v>
      </c>
      <c r="AN516" s="1" t="s">
        <v>110</v>
      </c>
      <c r="AO516" s="1" t="str">
        <f>VLOOKUP(AN516,Verkehrsarten!$A:$B,2,FALSE)</f>
        <v>Taxiverkehr</v>
      </c>
      <c r="AP516" s="1" t="s">
        <v>1330</v>
      </c>
      <c r="AQ516" s="1" t="s">
        <v>44</v>
      </c>
      <c r="AR516" s="1" t="s">
        <v>229</v>
      </c>
      <c r="AS516" s="1" t="s">
        <v>17</v>
      </c>
      <c r="AT516" s="1" t="s">
        <v>17</v>
      </c>
      <c r="AU516" s="1" t="s">
        <v>34</v>
      </c>
      <c r="AV516" s="1" t="s">
        <v>35</v>
      </c>
      <c r="AW516" s="1">
        <v>3</v>
      </c>
      <c r="AX516" s="1" t="s">
        <v>35</v>
      </c>
      <c r="AY516" s="1" t="s">
        <v>482</v>
      </c>
      <c r="AZ516" s="1" t="str">
        <f>VLOOKUP(AY516,Legende!$A$5:$B$6,2,FALSE)</f>
        <v>Abfertigung innerhalb 90 Min</v>
      </c>
      <c r="BA516" s="1" t="s">
        <v>17</v>
      </c>
      <c r="BB516" s="1">
        <v>0</v>
      </c>
      <c r="BC516" s="30" t="s">
        <v>17</v>
      </c>
      <c r="BD516">
        <v>3</v>
      </c>
      <c r="BE516" s="1" t="str">
        <f>VLOOKUP(BD516,Legende!$A$10:$B$16,2,FALSE)</f>
        <v>Mittwoch</v>
      </c>
    </row>
    <row r="517" spans="1:57" x14ac:dyDescent="0.25">
      <c r="A517" s="1" t="s">
        <v>1975</v>
      </c>
      <c r="B517" s="1" t="s">
        <v>505</v>
      </c>
      <c r="C517" s="1" t="s">
        <v>4420</v>
      </c>
      <c r="D517" s="1" t="s">
        <v>1976</v>
      </c>
      <c r="E517" s="1" t="s">
        <v>17</v>
      </c>
      <c r="F517" s="1" t="s">
        <v>251</v>
      </c>
      <c r="G517" s="1" t="s">
        <v>252</v>
      </c>
      <c r="H517" s="3">
        <v>68</v>
      </c>
      <c r="I517" s="1" t="s">
        <v>253</v>
      </c>
      <c r="J517" s="4">
        <v>150</v>
      </c>
      <c r="K517" s="1" t="s">
        <v>23</v>
      </c>
      <c r="L517" s="1" t="s">
        <v>17</v>
      </c>
      <c r="M517" s="1" t="s">
        <v>17</v>
      </c>
      <c r="N517" s="2">
        <v>45847</v>
      </c>
      <c r="O517" s="5">
        <v>0.54513888888888995</v>
      </c>
      <c r="P517" s="2">
        <v>45847</v>
      </c>
      <c r="Q517" s="5">
        <v>0.53888888888888997</v>
      </c>
      <c r="R517" s="2">
        <v>45847</v>
      </c>
      <c r="S517" s="5">
        <v>0.53333333333333</v>
      </c>
      <c r="T517" s="1" t="s">
        <v>237</v>
      </c>
      <c r="U517" s="1" t="s">
        <v>1706</v>
      </c>
      <c r="V517" s="1" t="str">
        <f>VLOOKUP(U517,Flughäfen!A:F,6,FALSE)</f>
        <v>Alicante</v>
      </c>
      <c r="W517" s="1" t="s">
        <v>44</v>
      </c>
      <c r="X517" s="1" t="s">
        <v>354</v>
      </c>
      <c r="Y517" s="1" t="s">
        <v>29</v>
      </c>
      <c r="Z517" s="1">
        <v>111</v>
      </c>
      <c r="AA517" s="1">
        <v>111</v>
      </c>
      <c r="AB517" s="1">
        <v>111</v>
      </c>
      <c r="AC517" s="1" t="s">
        <v>482</v>
      </c>
      <c r="AD517" s="1" t="str">
        <f>VLOOKUP(AC517,Legende!$A$5:$B$6,2,FALSE)</f>
        <v>Abfertigung innerhalb 90 Min</v>
      </c>
      <c r="AE517" s="1" t="s">
        <v>41</v>
      </c>
      <c r="AF517" s="6">
        <v>3</v>
      </c>
      <c r="AG517" s="6" t="str">
        <f>VLOOKUP(AF517,Legende!$A$10:$B$16,2,FALSE)</f>
        <v>Mittwoch</v>
      </c>
      <c r="AH517" s="2">
        <v>45847</v>
      </c>
      <c r="AI517" s="5">
        <v>0.57638888888888995</v>
      </c>
      <c r="AJ517" s="2">
        <v>45847</v>
      </c>
      <c r="AK517" s="5">
        <v>0.57708333333332995</v>
      </c>
      <c r="AL517" s="2">
        <v>45847</v>
      </c>
      <c r="AM517" s="5">
        <v>0.58194444444444005</v>
      </c>
      <c r="AN517" s="1" t="s">
        <v>237</v>
      </c>
      <c r="AO517" s="1" t="str">
        <f>VLOOKUP(AN517,Verkehrsarten!$A:$B,2,FALSE)</f>
        <v>Linienflug</v>
      </c>
      <c r="AP517" s="1" t="s">
        <v>377</v>
      </c>
      <c r="AQ517" s="1" t="s">
        <v>44</v>
      </c>
      <c r="AR517" s="1" t="s">
        <v>354</v>
      </c>
      <c r="AS517" s="1" t="s">
        <v>462</v>
      </c>
      <c r="AT517" s="1" t="s">
        <v>245</v>
      </c>
      <c r="AU517" s="1" t="s">
        <v>34</v>
      </c>
      <c r="AV517" s="1" t="s">
        <v>236</v>
      </c>
      <c r="AW517" s="1">
        <v>88</v>
      </c>
      <c r="AX517" s="1" t="s">
        <v>236</v>
      </c>
      <c r="AY517" s="1" t="s">
        <v>482</v>
      </c>
      <c r="AZ517" s="1" t="str">
        <f>VLOOKUP(AY517,Legende!$A$5:$B$6,2,FALSE)</f>
        <v>Abfertigung innerhalb 90 Min</v>
      </c>
      <c r="BA517" s="1" t="s">
        <v>41</v>
      </c>
      <c r="BB517" s="1">
        <v>29</v>
      </c>
      <c r="BC517" s="30" t="s">
        <v>41</v>
      </c>
      <c r="BD517">
        <v>3</v>
      </c>
      <c r="BE517" s="1" t="str">
        <f>VLOOKUP(BD517,Legende!$A$10:$B$16,2,FALSE)</f>
        <v>Mittwoch</v>
      </c>
    </row>
    <row r="518" spans="1:57" x14ac:dyDescent="0.25">
      <c r="A518" s="1" t="s">
        <v>1977</v>
      </c>
      <c r="B518" s="1" t="s">
        <v>1808</v>
      </c>
      <c r="C518" s="1" t="s">
        <v>4420</v>
      </c>
      <c r="D518" s="1" t="s">
        <v>1978</v>
      </c>
      <c r="E518" s="1" t="s">
        <v>17</v>
      </c>
      <c r="F518" s="1" t="s">
        <v>284</v>
      </c>
      <c r="G518" s="1" t="s">
        <v>234</v>
      </c>
      <c r="H518" s="3">
        <v>79</v>
      </c>
      <c r="I518" s="1" t="s">
        <v>286</v>
      </c>
      <c r="J518" s="4">
        <v>194</v>
      </c>
      <c r="K518" s="1" t="s">
        <v>23</v>
      </c>
      <c r="L518" s="1" t="s">
        <v>17</v>
      </c>
      <c r="M518" s="1" t="s">
        <v>17</v>
      </c>
      <c r="N518" s="2">
        <v>45847</v>
      </c>
      <c r="O518" s="5">
        <v>0.54513888888888995</v>
      </c>
      <c r="P518" s="2">
        <v>45847</v>
      </c>
      <c r="Q518" s="5">
        <v>0.54027777777777997</v>
      </c>
      <c r="R518" s="2">
        <v>45847</v>
      </c>
      <c r="S518" s="5">
        <v>0.53611111111110998</v>
      </c>
      <c r="T518" s="1" t="s">
        <v>237</v>
      </c>
      <c r="U518" s="1" t="s">
        <v>1810</v>
      </c>
      <c r="V518" s="1" t="str">
        <f>VLOOKUP(U518,Flughäfen!A:F,6,FALSE)</f>
        <v>Zakynthos</v>
      </c>
      <c r="W518" s="1" t="s">
        <v>44</v>
      </c>
      <c r="X518" s="1" t="s">
        <v>360</v>
      </c>
      <c r="Y518" s="1" t="s">
        <v>29</v>
      </c>
      <c r="Z518" s="1">
        <v>170</v>
      </c>
      <c r="AA518" s="1">
        <v>170</v>
      </c>
      <c r="AB518" s="1">
        <v>170</v>
      </c>
      <c r="AC518" s="1" t="s">
        <v>22</v>
      </c>
      <c r="AD518" s="1" t="str">
        <f>VLOOKUP(AC518,Legende!$A$5:$B$6,2,FALSE)</f>
        <v>getrennte Abfertigung, länger als 90 Min</v>
      </c>
      <c r="AE518" s="1" t="s">
        <v>41</v>
      </c>
      <c r="AF518" s="6">
        <v>3</v>
      </c>
      <c r="AG518" s="6" t="str">
        <f>VLOOKUP(AF518,Legende!$A$10:$B$16,2,FALSE)</f>
        <v>Mittwoch</v>
      </c>
      <c r="AH518" s="2">
        <v>45847</v>
      </c>
      <c r="AI518" s="5">
        <v>0.61458333333333004</v>
      </c>
      <c r="AJ518" s="2">
        <v>45847</v>
      </c>
      <c r="AK518" s="5">
        <v>0.62361111111111001</v>
      </c>
      <c r="AL518" s="2">
        <v>45847</v>
      </c>
      <c r="AM518" s="5">
        <v>0.63124999999999998</v>
      </c>
      <c r="AN518" s="1" t="s">
        <v>237</v>
      </c>
      <c r="AO518" s="1" t="str">
        <f>VLOOKUP(AN518,Verkehrsarten!$A:$B,2,FALSE)</f>
        <v>Linienflug</v>
      </c>
      <c r="AP518" s="1" t="s">
        <v>413</v>
      </c>
      <c r="AQ518" s="1" t="s">
        <v>44</v>
      </c>
      <c r="AR518" s="1" t="s">
        <v>360</v>
      </c>
      <c r="AS518" s="1" t="s">
        <v>951</v>
      </c>
      <c r="AT518" s="1" t="s">
        <v>952</v>
      </c>
      <c r="AU518" s="1" t="s">
        <v>34</v>
      </c>
      <c r="AV518" s="1" t="s">
        <v>340</v>
      </c>
      <c r="AW518" s="1">
        <v>180</v>
      </c>
      <c r="AX518" s="1" t="s">
        <v>340</v>
      </c>
      <c r="AY518" s="1" t="s">
        <v>22</v>
      </c>
      <c r="AZ518" s="1" t="str">
        <f>VLOOKUP(AY518,Legende!$A$5:$B$6,2,FALSE)</f>
        <v>getrennte Abfertigung, länger als 90 Min</v>
      </c>
      <c r="BA518" s="1" t="s">
        <v>41</v>
      </c>
      <c r="BB518" s="1">
        <v>160</v>
      </c>
      <c r="BC518" s="30" t="s">
        <v>41</v>
      </c>
      <c r="BD518">
        <v>3</v>
      </c>
      <c r="BE518" s="1" t="str">
        <f>VLOOKUP(BD518,Legende!$A$10:$B$16,2,FALSE)</f>
        <v>Mittwoch</v>
      </c>
    </row>
    <row r="519" spans="1:57" x14ac:dyDescent="0.25">
      <c r="A519" s="1" t="s">
        <v>1979</v>
      </c>
      <c r="B519" s="1" t="s">
        <v>1980</v>
      </c>
      <c r="C519" s="1" t="s">
        <v>4420</v>
      </c>
      <c r="D519" s="1" t="s">
        <v>1981</v>
      </c>
      <c r="E519" s="1" t="s">
        <v>17</v>
      </c>
      <c r="F519" s="1" t="s">
        <v>251</v>
      </c>
      <c r="G519" s="1" t="s">
        <v>252</v>
      </c>
      <c r="H519" s="3">
        <v>76</v>
      </c>
      <c r="I519" s="1" t="s">
        <v>253</v>
      </c>
      <c r="J519" s="4">
        <v>142</v>
      </c>
      <c r="K519" s="1" t="s">
        <v>23</v>
      </c>
      <c r="L519" s="1" t="s">
        <v>17</v>
      </c>
      <c r="M519" s="1" t="s">
        <v>17</v>
      </c>
      <c r="N519" s="2">
        <v>45847</v>
      </c>
      <c r="O519" s="5">
        <v>0.54861111111111005</v>
      </c>
      <c r="P519" s="2">
        <v>45847</v>
      </c>
      <c r="Q519" s="5">
        <v>0.54305555555555995</v>
      </c>
      <c r="R519" s="2">
        <v>45847</v>
      </c>
      <c r="S519" s="5">
        <v>0.53819444444443998</v>
      </c>
      <c r="T519" s="1" t="s">
        <v>237</v>
      </c>
      <c r="U519" s="1" t="s">
        <v>1056</v>
      </c>
      <c r="V519" s="1" t="str">
        <f>VLOOKUP(U519,Flughäfen!A:F,6,FALSE)</f>
        <v>Stockholm</v>
      </c>
      <c r="W519" s="1" t="s">
        <v>44</v>
      </c>
      <c r="X519" s="1" t="s">
        <v>964</v>
      </c>
      <c r="Y519" s="1" t="s">
        <v>29</v>
      </c>
      <c r="Z519" s="1">
        <v>108</v>
      </c>
      <c r="AA519" s="1">
        <v>108</v>
      </c>
      <c r="AB519" s="1">
        <v>108</v>
      </c>
      <c r="AC519" s="1" t="s">
        <v>482</v>
      </c>
      <c r="AD519" s="1" t="str">
        <f>VLOOKUP(AC519,Legende!$A$5:$B$6,2,FALSE)</f>
        <v>Abfertigung innerhalb 90 Min</v>
      </c>
      <c r="AE519" s="1" t="s">
        <v>63</v>
      </c>
      <c r="AF519" s="6">
        <v>3</v>
      </c>
      <c r="AG519" s="6" t="str">
        <f>VLOOKUP(AF519,Legende!$A$10:$B$16,2,FALSE)</f>
        <v>Mittwoch</v>
      </c>
      <c r="AH519" s="2">
        <v>45847</v>
      </c>
      <c r="AI519" s="5">
        <v>0.57638888888888995</v>
      </c>
      <c r="AJ519" s="2">
        <v>45847</v>
      </c>
      <c r="AK519" s="5">
        <v>0.59097222222222001</v>
      </c>
      <c r="AL519" s="2">
        <v>45847</v>
      </c>
      <c r="AM519" s="5">
        <v>0.59652777777777999</v>
      </c>
      <c r="AN519" s="1" t="s">
        <v>237</v>
      </c>
      <c r="AO519" s="1" t="str">
        <f>VLOOKUP(AN519,Verkehrsarten!$A:$B,2,FALSE)</f>
        <v>Linienflug</v>
      </c>
      <c r="AP519" s="1" t="s">
        <v>1056</v>
      </c>
      <c r="AQ519" s="1" t="s">
        <v>44</v>
      </c>
      <c r="AR519" s="1" t="s">
        <v>964</v>
      </c>
      <c r="AS519" s="1" t="s">
        <v>830</v>
      </c>
      <c r="AT519" s="1" t="s">
        <v>195</v>
      </c>
      <c r="AU519" s="1" t="s">
        <v>34</v>
      </c>
      <c r="AV519" s="1" t="s">
        <v>1594</v>
      </c>
      <c r="AW519" s="1">
        <v>77</v>
      </c>
      <c r="AX519" s="1" t="s">
        <v>1594</v>
      </c>
      <c r="AY519" s="1" t="s">
        <v>482</v>
      </c>
      <c r="AZ519" s="1" t="str">
        <f>VLOOKUP(AY519,Legende!$A$5:$B$6,2,FALSE)</f>
        <v>Abfertigung innerhalb 90 Min</v>
      </c>
      <c r="BA519" s="1" t="s">
        <v>63</v>
      </c>
      <c r="BB519" s="1">
        <v>38</v>
      </c>
      <c r="BC519" s="30" t="s">
        <v>63</v>
      </c>
      <c r="BD519">
        <v>3</v>
      </c>
      <c r="BE519" s="1" t="str">
        <f>VLOOKUP(BD519,Legende!$A$10:$B$16,2,FALSE)</f>
        <v>Mittwoch</v>
      </c>
    </row>
    <row r="520" spans="1:57" x14ac:dyDescent="0.25">
      <c r="A520" s="1" t="s">
        <v>1982</v>
      </c>
      <c r="B520" s="1" t="s">
        <v>1592</v>
      </c>
      <c r="C520" s="1" t="s">
        <v>4420</v>
      </c>
      <c r="D520" s="1" t="s">
        <v>1983</v>
      </c>
      <c r="E520" s="1" t="s">
        <v>17</v>
      </c>
      <c r="F520" s="1" t="s">
        <v>251</v>
      </c>
      <c r="G520" s="1" t="s">
        <v>252</v>
      </c>
      <c r="H520" s="3">
        <v>68</v>
      </c>
      <c r="I520" s="1" t="s">
        <v>253</v>
      </c>
      <c r="J520" s="4">
        <v>150</v>
      </c>
      <c r="K520" s="1" t="s">
        <v>23</v>
      </c>
      <c r="L520" s="1" t="s">
        <v>17</v>
      </c>
      <c r="M520" s="1" t="s">
        <v>17</v>
      </c>
      <c r="N520" s="2">
        <v>45847</v>
      </c>
      <c r="O520" s="5">
        <v>0.54513888888888995</v>
      </c>
      <c r="P520" s="2">
        <v>45847</v>
      </c>
      <c r="Q520" s="5">
        <v>0.54513888888888995</v>
      </c>
      <c r="R520" s="2">
        <v>45847</v>
      </c>
      <c r="S520" s="5">
        <v>0.54166666666666996</v>
      </c>
      <c r="T520" s="1" t="s">
        <v>237</v>
      </c>
      <c r="U520" s="1" t="s">
        <v>242</v>
      </c>
      <c r="V520" s="1" t="str">
        <f>VLOOKUP(U520,Flughäfen!A:F,6,FALSE)</f>
        <v>Barcelona</v>
      </c>
      <c r="W520" s="1" t="s">
        <v>44</v>
      </c>
      <c r="X520" s="1" t="s">
        <v>275</v>
      </c>
      <c r="Y520" s="1" t="s">
        <v>29</v>
      </c>
      <c r="Z520" s="1">
        <v>103</v>
      </c>
      <c r="AA520" s="1">
        <v>103</v>
      </c>
      <c r="AB520" s="1">
        <v>103</v>
      </c>
      <c r="AC520" s="1" t="s">
        <v>482</v>
      </c>
      <c r="AD520" s="1" t="str">
        <f>VLOOKUP(AC520,Legende!$A$5:$B$6,2,FALSE)</f>
        <v>Abfertigung innerhalb 90 Min</v>
      </c>
      <c r="AE520" s="1" t="s">
        <v>41</v>
      </c>
      <c r="AF520" s="6">
        <v>3</v>
      </c>
      <c r="AG520" s="6" t="str">
        <f>VLOOKUP(AF520,Legende!$A$10:$B$16,2,FALSE)</f>
        <v>Mittwoch</v>
      </c>
      <c r="AH520" s="2">
        <v>45847</v>
      </c>
      <c r="AI520" s="5">
        <v>0.60416666666666996</v>
      </c>
      <c r="AJ520" s="2">
        <v>45847</v>
      </c>
      <c r="AK520" s="5">
        <v>0.60277777777777997</v>
      </c>
      <c r="AL520" s="2">
        <v>45847</v>
      </c>
      <c r="AM520" s="5">
        <v>0.60555555555555995</v>
      </c>
      <c r="AN520" s="1" t="s">
        <v>237</v>
      </c>
      <c r="AO520" s="1" t="str">
        <f>VLOOKUP(AN520,Verkehrsarten!$A:$B,2,FALSE)</f>
        <v>Linienflug</v>
      </c>
      <c r="AP520" s="1" t="s">
        <v>299</v>
      </c>
      <c r="AQ520" s="1" t="s">
        <v>27</v>
      </c>
      <c r="AR520" s="1" t="s">
        <v>275</v>
      </c>
      <c r="AS520" s="1" t="s">
        <v>657</v>
      </c>
      <c r="AT520" s="1" t="s">
        <v>245</v>
      </c>
      <c r="AU520" s="1" t="s">
        <v>34</v>
      </c>
      <c r="AV520" s="1" t="s">
        <v>236</v>
      </c>
      <c r="AW520" s="1">
        <v>88</v>
      </c>
      <c r="AX520" s="1" t="s">
        <v>236</v>
      </c>
      <c r="AY520" s="1" t="s">
        <v>482</v>
      </c>
      <c r="AZ520" s="1" t="str">
        <f>VLOOKUP(AY520,Legende!$A$5:$B$6,2,FALSE)</f>
        <v>Abfertigung innerhalb 90 Min</v>
      </c>
      <c r="BA520" s="1" t="s">
        <v>63</v>
      </c>
      <c r="BB520" s="1">
        <v>28</v>
      </c>
      <c r="BC520" s="30" t="s">
        <v>41</v>
      </c>
      <c r="BD520">
        <v>3</v>
      </c>
      <c r="BE520" s="1" t="str">
        <f>VLOOKUP(BD520,Legende!$A$10:$B$16,2,FALSE)</f>
        <v>Mittwoch</v>
      </c>
    </row>
    <row r="521" spans="1:57" x14ac:dyDescent="0.25">
      <c r="A521" s="1" t="s">
        <v>1984</v>
      </c>
      <c r="B521" s="1" t="s">
        <v>500</v>
      </c>
      <c r="C521" s="1" t="s">
        <v>4420</v>
      </c>
      <c r="D521" s="1" t="s">
        <v>1985</v>
      </c>
      <c r="E521" s="1" t="s">
        <v>17</v>
      </c>
      <c r="F521" s="1" t="s">
        <v>284</v>
      </c>
      <c r="G521" s="1" t="s">
        <v>285</v>
      </c>
      <c r="H521" s="3">
        <v>77</v>
      </c>
      <c r="I521" s="1" t="s">
        <v>286</v>
      </c>
      <c r="J521" s="4">
        <v>180</v>
      </c>
      <c r="K521" s="1" t="s">
        <v>23</v>
      </c>
      <c r="L521" s="1" t="s">
        <v>17</v>
      </c>
      <c r="M521" s="32" t="s">
        <v>4421</v>
      </c>
      <c r="N521" s="2">
        <v>45847</v>
      </c>
      <c r="O521" s="5">
        <v>0.53819444444443998</v>
      </c>
      <c r="P521" s="2">
        <v>45847</v>
      </c>
      <c r="Q521" s="5">
        <v>0.55069444444444005</v>
      </c>
      <c r="R521" s="2">
        <v>45847</v>
      </c>
      <c r="S521" s="5">
        <v>0.54722222222221995</v>
      </c>
      <c r="T521" s="1" t="s">
        <v>237</v>
      </c>
      <c r="U521" s="1" t="s">
        <v>206</v>
      </c>
      <c r="V521" s="1" t="str">
        <f>VLOOKUP(U521,Flughäfen!A:F,6,FALSE)</f>
        <v>Palma de Mallorca</v>
      </c>
      <c r="W521" s="1" t="s">
        <v>44</v>
      </c>
      <c r="X521" s="1" t="s">
        <v>287</v>
      </c>
      <c r="Y521" s="1" t="s">
        <v>29</v>
      </c>
      <c r="Z521" s="1">
        <v>163</v>
      </c>
      <c r="AA521" s="1">
        <v>163</v>
      </c>
      <c r="AB521" s="1">
        <v>163</v>
      </c>
      <c r="AC521" s="1" t="s">
        <v>22</v>
      </c>
      <c r="AD521" s="1" t="str">
        <f>VLOOKUP(AC521,Legende!$A$5:$B$6,2,FALSE)</f>
        <v>getrennte Abfertigung, länger als 90 Min</v>
      </c>
      <c r="AE521" s="1" t="s">
        <v>41</v>
      </c>
      <c r="AF521" s="6">
        <v>3</v>
      </c>
      <c r="AG521" s="6" t="str">
        <f>VLOOKUP(AF521,Legende!$A$10:$B$16,2,FALSE)</f>
        <v>Mittwoch</v>
      </c>
      <c r="AH521" s="2">
        <v>45847</v>
      </c>
      <c r="AI521" s="5">
        <v>0.62152777777778001</v>
      </c>
      <c r="AJ521" s="2">
        <v>45847</v>
      </c>
      <c r="AK521" s="5">
        <v>0.64513888888889004</v>
      </c>
      <c r="AL521" s="2">
        <v>45847</v>
      </c>
      <c r="AM521" s="5">
        <v>0.65138888888889002</v>
      </c>
      <c r="AN521" s="1" t="s">
        <v>237</v>
      </c>
      <c r="AO521" s="1" t="str">
        <f>VLOOKUP(AN521,Verkehrsarten!$A:$B,2,FALSE)</f>
        <v>Linienflug</v>
      </c>
      <c r="AP521" s="1" t="s">
        <v>206</v>
      </c>
      <c r="AQ521" s="1" t="s">
        <v>44</v>
      </c>
      <c r="AR521" s="1" t="s">
        <v>287</v>
      </c>
      <c r="AS521" s="1" t="s">
        <v>414</v>
      </c>
      <c r="AT521" s="1" t="s">
        <v>405</v>
      </c>
      <c r="AU521" s="1" t="s">
        <v>34</v>
      </c>
      <c r="AV521" s="1" t="s">
        <v>1060</v>
      </c>
      <c r="AW521" s="1">
        <v>173</v>
      </c>
      <c r="AX521" s="1" t="s">
        <v>1060</v>
      </c>
      <c r="AY521" s="1" t="s">
        <v>22</v>
      </c>
      <c r="AZ521" s="1" t="str">
        <f>VLOOKUP(AY521,Legende!$A$5:$B$6,2,FALSE)</f>
        <v>getrennte Abfertigung, länger als 90 Min</v>
      </c>
      <c r="BA521" s="1" t="s">
        <v>41</v>
      </c>
      <c r="BB521" s="1">
        <v>136</v>
      </c>
      <c r="BC521" s="30" t="s">
        <v>41</v>
      </c>
      <c r="BD521">
        <v>3</v>
      </c>
      <c r="BE521" s="1" t="str">
        <f>VLOOKUP(BD521,Legende!$A$10:$B$16,2,FALSE)</f>
        <v>Mittwoch</v>
      </c>
    </row>
    <row r="522" spans="1:57" x14ac:dyDescent="0.25">
      <c r="A522" s="1" t="s">
        <v>1986</v>
      </c>
      <c r="B522" s="1" t="s">
        <v>1987</v>
      </c>
      <c r="C522" s="1" t="s">
        <v>4419</v>
      </c>
      <c r="D522" s="1" t="s">
        <v>1988</v>
      </c>
      <c r="E522" s="1" t="s">
        <v>17</v>
      </c>
      <c r="F522" s="1" t="s">
        <v>17</v>
      </c>
      <c r="G522" s="1" t="s">
        <v>17</v>
      </c>
      <c r="H522" s="3">
        <v>19</v>
      </c>
      <c r="I522" s="1" t="s">
        <v>1418</v>
      </c>
      <c r="J522" s="4">
        <v>10</v>
      </c>
      <c r="K522" s="1" t="s">
        <v>23</v>
      </c>
      <c r="L522" s="1" t="s">
        <v>17</v>
      </c>
      <c r="M522" s="1" t="s">
        <v>17</v>
      </c>
      <c r="N522" s="2">
        <v>45847</v>
      </c>
      <c r="O522" s="5">
        <v>0.53194444444444</v>
      </c>
      <c r="P522" s="2">
        <v>45847</v>
      </c>
      <c r="Q522" s="5">
        <v>0.55208333333333004</v>
      </c>
      <c r="R522" s="2">
        <v>45847</v>
      </c>
      <c r="S522" s="5">
        <v>0.55000000000000004</v>
      </c>
      <c r="T522" s="1" t="s">
        <v>110</v>
      </c>
      <c r="U522" s="1" t="s">
        <v>1989</v>
      </c>
      <c r="V522" s="1" t="str">
        <f>VLOOKUP(U522,Flughäfen!A:F,6,FALSE)</f>
        <v>London City-Airport</v>
      </c>
      <c r="W522" s="1" t="s">
        <v>44</v>
      </c>
      <c r="X522" s="1" t="s">
        <v>109</v>
      </c>
      <c r="Y522" s="1" t="s">
        <v>29</v>
      </c>
      <c r="Z522" s="1">
        <v>2</v>
      </c>
      <c r="AA522" s="1">
        <v>2</v>
      </c>
      <c r="AB522" s="1">
        <v>2</v>
      </c>
      <c r="AC522" s="1" t="s">
        <v>482</v>
      </c>
      <c r="AD522" s="1" t="str">
        <f>VLOOKUP(AC522,Legende!$A$5:$B$6,2,FALSE)</f>
        <v>Abfertigung innerhalb 90 Min</v>
      </c>
      <c r="AE522" s="1" t="s">
        <v>17</v>
      </c>
      <c r="AF522" s="6">
        <v>3</v>
      </c>
      <c r="AG522" s="6" t="str">
        <f>VLOOKUP(AF522,Legende!$A$10:$B$16,2,FALSE)</f>
        <v>Mittwoch</v>
      </c>
      <c r="AH522" s="2">
        <v>45847</v>
      </c>
      <c r="AI522" s="5">
        <v>0.59027777777778001</v>
      </c>
      <c r="AJ522" s="2">
        <v>45847</v>
      </c>
      <c r="AK522" s="5">
        <v>0.60624999999999996</v>
      </c>
      <c r="AL522" s="2">
        <v>45847</v>
      </c>
      <c r="AM522" s="5">
        <v>0.61180555555556004</v>
      </c>
      <c r="AN522" s="1" t="s">
        <v>107</v>
      </c>
      <c r="AO522" s="1" t="str">
        <f>VLOOKUP(AN522,Verkehrsarten!$A:$B,2,FALSE)</f>
        <v>sonstiger nichtgewerblicher Verkehr</v>
      </c>
      <c r="AP522" s="1" t="s">
        <v>1990</v>
      </c>
      <c r="AQ522" s="1" t="s">
        <v>27</v>
      </c>
      <c r="AR522" s="1" t="s">
        <v>109</v>
      </c>
      <c r="AS522" s="1" t="s">
        <v>17</v>
      </c>
      <c r="AT522" s="1" t="s">
        <v>17</v>
      </c>
      <c r="AU522" s="1" t="s">
        <v>34</v>
      </c>
      <c r="AV522" s="1" t="s">
        <v>23</v>
      </c>
      <c r="AW522" s="1">
        <v>0</v>
      </c>
      <c r="AX522" s="1" t="s">
        <v>23</v>
      </c>
      <c r="AY522" s="1" t="s">
        <v>482</v>
      </c>
      <c r="AZ522" s="1" t="str">
        <f>VLOOKUP(AY522,Legende!$A$5:$B$6,2,FALSE)</f>
        <v>Abfertigung innerhalb 90 Min</v>
      </c>
      <c r="BA522" s="1" t="s">
        <v>17</v>
      </c>
      <c r="BB522" s="1">
        <v>0</v>
      </c>
      <c r="BC522" s="30" t="s">
        <v>17</v>
      </c>
      <c r="BD522">
        <v>3</v>
      </c>
      <c r="BE522" s="1" t="str">
        <f>VLOOKUP(BD522,Legende!$A$10:$B$16,2,FALSE)</f>
        <v>Mittwoch</v>
      </c>
    </row>
    <row r="523" spans="1:57" x14ac:dyDescent="0.25">
      <c r="A523" s="1" t="s">
        <v>1991</v>
      </c>
      <c r="B523" s="1" t="s">
        <v>1992</v>
      </c>
      <c r="C523" s="1" t="s">
        <v>4420</v>
      </c>
      <c r="D523" s="1" t="s">
        <v>1993</v>
      </c>
      <c r="E523" s="1" t="s">
        <v>17</v>
      </c>
      <c r="F523" s="1" t="s">
        <v>284</v>
      </c>
      <c r="G523" s="1" t="s">
        <v>285</v>
      </c>
      <c r="H523" s="3">
        <v>74</v>
      </c>
      <c r="I523" s="1" t="s">
        <v>286</v>
      </c>
      <c r="J523" s="4">
        <v>174</v>
      </c>
      <c r="K523" s="1" t="s">
        <v>23</v>
      </c>
      <c r="L523" s="1" t="s">
        <v>17</v>
      </c>
      <c r="M523" s="1" t="s">
        <v>17</v>
      </c>
      <c r="N523" s="2">
        <v>45847</v>
      </c>
      <c r="O523" s="5">
        <v>0.53819444444443998</v>
      </c>
      <c r="P523" s="2">
        <v>45847</v>
      </c>
      <c r="Q523" s="5">
        <v>0.55347222222222003</v>
      </c>
      <c r="R523" s="2">
        <v>45847</v>
      </c>
      <c r="S523" s="5">
        <v>0.54791666666667005</v>
      </c>
      <c r="T523" s="1" t="s">
        <v>237</v>
      </c>
      <c r="U523" s="1" t="s">
        <v>847</v>
      </c>
      <c r="V523" s="1" t="str">
        <f>VLOOKUP(U523,Flughäfen!A:F,6,FALSE)</f>
        <v>Dublin</v>
      </c>
      <c r="W523" s="1" t="s">
        <v>44</v>
      </c>
      <c r="X523" s="1" t="s">
        <v>240</v>
      </c>
      <c r="Y523" s="1" t="s">
        <v>29</v>
      </c>
      <c r="Z523" s="1">
        <v>158</v>
      </c>
      <c r="AA523" s="1">
        <v>158</v>
      </c>
      <c r="AB523" s="1">
        <v>158</v>
      </c>
      <c r="AC523" s="1" t="s">
        <v>482</v>
      </c>
      <c r="AD523" s="1" t="str">
        <f>VLOOKUP(AC523,Legende!$A$5:$B$6,2,FALSE)</f>
        <v>Abfertigung innerhalb 90 Min</v>
      </c>
      <c r="AE523" s="1" t="s">
        <v>63</v>
      </c>
      <c r="AF523" s="6">
        <v>3</v>
      </c>
      <c r="AG523" s="6" t="str">
        <f>VLOOKUP(AF523,Legende!$A$10:$B$16,2,FALSE)</f>
        <v>Mittwoch</v>
      </c>
      <c r="AH523" s="2">
        <v>45847</v>
      </c>
      <c r="AI523" s="5">
        <v>0.56597222222221999</v>
      </c>
      <c r="AJ523" s="2">
        <v>45847</v>
      </c>
      <c r="AK523" s="5">
        <v>0.59722222222221999</v>
      </c>
      <c r="AL523" s="2">
        <v>45847</v>
      </c>
      <c r="AM523" s="5">
        <v>0.60277777777777997</v>
      </c>
      <c r="AN523" s="1" t="s">
        <v>237</v>
      </c>
      <c r="AO523" s="1" t="str">
        <f>VLOOKUP(AN523,Verkehrsarten!$A:$B,2,FALSE)</f>
        <v>Linienflug</v>
      </c>
      <c r="AP523" s="1" t="s">
        <v>847</v>
      </c>
      <c r="AQ523" s="1" t="s">
        <v>44</v>
      </c>
      <c r="AR523" s="1" t="s">
        <v>240</v>
      </c>
      <c r="AS523" s="1" t="s">
        <v>848</v>
      </c>
      <c r="AT523" s="1" t="s">
        <v>849</v>
      </c>
      <c r="AU523" s="1" t="s">
        <v>34</v>
      </c>
      <c r="AV523" s="1" t="s">
        <v>1189</v>
      </c>
      <c r="AW523" s="1">
        <v>166</v>
      </c>
      <c r="AX523" s="1" t="s">
        <v>1189</v>
      </c>
      <c r="AY523" s="1" t="s">
        <v>482</v>
      </c>
      <c r="AZ523" s="1" t="str">
        <f>VLOOKUP(AY523,Legende!$A$5:$B$6,2,FALSE)</f>
        <v>Abfertigung innerhalb 90 Min</v>
      </c>
      <c r="BA523" s="1" t="s">
        <v>41</v>
      </c>
      <c r="BB523" s="1">
        <v>162</v>
      </c>
      <c r="BC523" s="30" t="s">
        <v>63</v>
      </c>
      <c r="BD523">
        <v>3</v>
      </c>
      <c r="BE523" s="1" t="str">
        <f>VLOOKUP(BD523,Legende!$A$10:$B$16,2,FALSE)</f>
        <v>Mittwoch</v>
      </c>
    </row>
    <row r="524" spans="1:57" x14ac:dyDescent="0.25">
      <c r="A524" s="1" t="s">
        <v>1994</v>
      </c>
      <c r="B524" s="1" t="s">
        <v>1075</v>
      </c>
      <c r="C524" s="1" t="s">
        <v>4420</v>
      </c>
      <c r="D524" s="1" t="s">
        <v>1995</v>
      </c>
      <c r="E524" s="1" t="s">
        <v>17</v>
      </c>
      <c r="F524" s="1" t="s">
        <v>251</v>
      </c>
      <c r="G524" s="1" t="s">
        <v>252</v>
      </c>
      <c r="H524" s="3">
        <v>68</v>
      </c>
      <c r="I524" s="1" t="s">
        <v>253</v>
      </c>
      <c r="J524" s="4">
        <v>138</v>
      </c>
      <c r="K524" s="1" t="s">
        <v>23</v>
      </c>
      <c r="L524" s="1" t="s">
        <v>17</v>
      </c>
      <c r="M524" s="1" t="s">
        <v>17</v>
      </c>
      <c r="N524" s="2">
        <v>45847</v>
      </c>
      <c r="O524" s="5">
        <v>0.54513888888888995</v>
      </c>
      <c r="P524" s="2">
        <v>45847</v>
      </c>
      <c r="Q524" s="5">
        <v>0.55694444444444002</v>
      </c>
      <c r="R524" s="2">
        <v>45847</v>
      </c>
      <c r="S524" s="5">
        <v>0.55347222222222003</v>
      </c>
      <c r="T524" s="1" t="s">
        <v>237</v>
      </c>
      <c r="U524" s="1" t="s">
        <v>51</v>
      </c>
      <c r="V524" s="1" t="str">
        <f>VLOOKUP(U524,Flughäfen!A:F,6,FALSE)</f>
        <v>Frankfurt</v>
      </c>
      <c r="W524" s="1" t="s">
        <v>27</v>
      </c>
      <c r="X524" s="1" t="s">
        <v>255</v>
      </c>
      <c r="Y524" s="1" t="s">
        <v>29</v>
      </c>
      <c r="Z524" s="1">
        <v>95</v>
      </c>
      <c r="AA524" s="1">
        <v>95</v>
      </c>
      <c r="AB524" s="1">
        <v>95</v>
      </c>
      <c r="AC524" s="1" t="s">
        <v>482</v>
      </c>
      <c r="AD524" s="1" t="str">
        <f>VLOOKUP(AC524,Legende!$A$5:$B$6,2,FALSE)</f>
        <v>Abfertigung innerhalb 90 Min</v>
      </c>
      <c r="AE524" s="1" t="s">
        <v>63</v>
      </c>
      <c r="AF524" s="6">
        <v>3</v>
      </c>
      <c r="AG524" s="6" t="str">
        <f>VLOOKUP(AF524,Legende!$A$10:$B$16,2,FALSE)</f>
        <v>Mittwoch</v>
      </c>
      <c r="AH524" s="2">
        <v>45847</v>
      </c>
      <c r="AI524" s="5">
        <v>0.58333333333333004</v>
      </c>
      <c r="AJ524" s="2">
        <v>45847</v>
      </c>
      <c r="AK524" s="5">
        <v>0.59166666666667</v>
      </c>
      <c r="AL524" s="2">
        <v>45847</v>
      </c>
      <c r="AM524" s="5">
        <v>0.59791666666666998</v>
      </c>
      <c r="AN524" s="1" t="s">
        <v>237</v>
      </c>
      <c r="AO524" s="1" t="str">
        <f>VLOOKUP(AN524,Verkehrsarten!$A:$B,2,FALSE)</f>
        <v>Linienflug</v>
      </c>
      <c r="AP524" s="1" t="s">
        <v>51</v>
      </c>
      <c r="AQ524" s="1" t="s">
        <v>27</v>
      </c>
      <c r="AR524" s="1" t="s">
        <v>255</v>
      </c>
      <c r="AS524" s="1" t="s">
        <v>306</v>
      </c>
      <c r="AT524" s="1" t="s">
        <v>259</v>
      </c>
      <c r="AU524" s="1" t="s">
        <v>34</v>
      </c>
      <c r="AV524" s="1" t="s">
        <v>366</v>
      </c>
      <c r="AW524" s="1">
        <v>128</v>
      </c>
      <c r="AX524" s="1" t="s">
        <v>366</v>
      </c>
      <c r="AY524" s="1" t="s">
        <v>482</v>
      </c>
      <c r="AZ524" s="1" t="str">
        <f>VLOOKUP(AY524,Legende!$A$5:$B$6,2,FALSE)</f>
        <v>Abfertigung innerhalb 90 Min</v>
      </c>
      <c r="BA524" s="1" t="s">
        <v>35</v>
      </c>
      <c r="BB524" s="1">
        <v>60</v>
      </c>
      <c r="BC524" s="30" t="s">
        <v>63</v>
      </c>
      <c r="BD524">
        <v>3</v>
      </c>
      <c r="BE524" s="1" t="str">
        <f>VLOOKUP(BD524,Legende!$A$10:$B$16,2,FALSE)</f>
        <v>Mittwoch</v>
      </c>
    </row>
    <row r="525" spans="1:57" x14ac:dyDescent="0.25">
      <c r="A525" s="1" t="s">
        <v>1996</v>
      </c>
      <c r="B525" s="1" t="s">
        <v>1997</v>
      </c>
      <c r="C525" s="1" t="s">
        <v>4420</v>
      </c>
      <c r="D525" s="1" t="s">
        <v>1998</v>
      </c>
      <c r="E525" s="1" t="s">
        <v>17</v>
      </c>
      <c r="F525" s="1" t="s">
        <v>17</v>
      </c>
      <c r="G525" s="1" t="s">
        <v>394</v>
      </c>
      <c r="H525" s="3">
        <v>341</v>
      </c>
      <c r="I525" s="1" t="s">
        <v>881</v>
      </c>
      <c r="J525" s="4">
        <v>360</v>
      </c>
      <c r="K525" s="1" t="s">
        <v>23</v>
      </c>
      <c r="L525" s="1" t="s">
        <v>17</v>
      </c>
      <c r="M525" s="32" t="s">
        <v>4421</v>
      </c>
      <c r="N525" s="2">
        <v>45847</v>
      </c>
      <c r="O525" s="5">
        <v>0.56597222222221999</v>
      </c>
      <c r="P525" s="2">
        <v>45847</v>
      </c>
      <c r="Q525" s="5">
        <v>0.55694444444444002</v>
      </c>
      <c r="R525" s="2">
        <v>45847</v>
      </c>
      <c r="S525" s="5">
        <v>0.55138888888889004</v>
      </c>
      <c r="T525" s="1" t="s">
        <v>237</v>
      </c>
      <c r="U525" s="1" t="s">
        <v>882</v>
      </c>
      <c r="V525" s="1" t="str">
        <f>VLOOKUP(U525,Flughäfen!A:F,6,FALSE)</f>
        <v>Dubai</v>
      </c>
      <c r="W525" s="1" t="s">
        <v>15</v>
      </c>
      <c r="X525" s="1" t="s">
        <v>57</v>
      </c>
      <c r="Y525" s="1" t="s">
        <v>29</v>
      </c>
      <c r="Z525" s="1">
        <v>162</v>
      </c>
      <c r="AA525" s="1">
        <v>162</v>
      </c>
      <c r="AB525" s="1">
        <v>162</v>
      </c>
      <c r="AC525" s="1" t="s">
        <v>22</v>
      </c>
      <c r="AD525" s="1" t="str">
        <f>VLOOKUP(AC525,Legende!$A$5:$B$6,2,FALSE)</f>
        <v>getrennte Abfertigung, länger als 90 Min</v>
      </c>
      <c r="AE525" s="1" t="s">
        <v>41</v>
      </c>
      <c r="AF525" s="6">
        <v>3</v>
      </c>
      <c r="AG525" s="6" t="str">
        <f>VLOOKUP(AF525,Legende!$A$10:$B$16,2,FALSE)</f>
        <v>Mittwoch</v>
      </c>
      <c r="AH525" s="2">
        <v>45847</v>
      </c>
      <c r="AI525" s="5">
        <v>0.64583333333333004</v>
      </c>
      <c r="AJ525" s="2">
        <v>45847</v>
      </c>
      <c r="AK525" s="5">
        <v>0.63958333333332995</v>
      </c>
      <c r="AL525" s="2">
        <v>45847</v>
      </c>
      <c r="AM525" s="5">
        <v>0.64722222222222003</v>
      </c>
      <c r="AN525" s="1" t="s">
        <v>237</v>
      </c>
      <c r="AO525" s="1" t="str">
        <f>VLOOKUP(AN525,Verkehrsarten!$A:$B,2,FALSE)</f>
        <v>Linienflug</v>
      </c>
      <c r="AP525" s="1" t="s">
        <v>882</v>
      </c>
      <c r="AQ525" s="1" t="s">
        <v>15</v>
      </c>
      <c r="AR525" s="1" t="s">
        <v>57</v>
      </c>
      <c r="AS525" s="1" t="s">
        <v>514</v>
      </c>
      <c r="AT525" s="1" t="s">
        <v>884</v>
      </c>
      <c r="AU525" s="1" t="s">
        <v>34</v>
      </c>
      <c r="AV525" s="1" t="s">
        <v>588</v>
      </c>
      <c r="AW525" s="1">
        <v>305</v>
      </c>
      <c r="AX525" s="1" t="s">
        <v>588</v>
      </c>
      <c r="AY525" s="1" t="s">
        <v>22</v>
      </c>
      <c r="AZ525" s="1" t="str">
        <f>VLOOKUP(AY525,Legende!$A$5:$B$6,2,FALSE)</f>
        <v>getrennte Abfertigung, länger als 90 Min</v>
      </c>
      <c r="BA525" s="1" t="s">
        <v>35</v>
      </c>
      <c r="BB525" s="1">
        <v>330</v>
      </c>
      <c r="BC525" s="30" t="s">
        <v>41</v>
      </c>
      <c r="BD525">
        <v>3</v>
      </c>
      <c r="BE525" s="1" t="str">
        <f>VLOOKUP(BD525,Legende!$A$10:$B$16,2,FALSE)</f>
        <v>Mittwoch</v>
      </c>
    </row>
    <row r="526" spans="1:57" x14ac:dyDescent="0.25">
      <c r="A526" s="1" t="s">
        <v>1999</v>
      </c>
      <c r="B526" s="1" t="s">
        <v>2000</v>
      </c>
      <c r="C526" s="1" t="s">
        <v>4419</v>
      </c>
      <c r="D526" s="1" t="s">
        <v>2001</v>
      </c>
      <c r="E526" s="1" t="s">
        <v>17</v>
      </c>
      <c r="F526" s="1" t="s">
        <v>2002</v>
      </c>
      <c r="G526" s="1" t="s">
        <v>17</v>
      </c>
      <c r="H526" s="3">
        <v>14</v>
      </c>
      <c r="I526" s="1" t="s">
        <v>2002</v>
      </c>
      <c r="J526" s="4">
        <v>11</v>
      </c>
      <c r="K526" s="1" t="s">
        <v>23</v>
      </c>
      <c r="L526" s="1" t="s">
        <v>24</v>
      </c>
      <c r="M526" s="1" t="s">
        <v>17</v>
      </c>
      <c r="N526" s="2">
        <v>45847</v>
      </c>
      <c r="O526" s="5">
        <v>0.50902777777777997</v>
      </c>
      <c r="P526" s="2">
        <v>45847</v>
      </c>
      <c r="Q526" s="5">
        <v>0.55902777777778001</v>
      </c>
      <c r="R526" s="2">
        <v>45847</v>
      </c>
      <c r="S526" s="5">
        <v>0.55763888888889002</v>
      </c>
      <c r="T526" s="1" t="s">
        <v>110</v>
      </c>
      <c r="U526" s="1" t="s">
        <v>474</v>
      </c>
      <c r="V526" s="1" t="str">
        <f>VLOOKUP(U526,Flughäfen!A:F,6,FALSE)</f>
        <v>Venedig</v>
      </c>
      <c r="W526" s="1" t="s">
        <v>44</v>
      </c>
      <c r="X526" s="1" t="s">
        <v>1031</v>
      </c>
      <c r="Y526" s="1" t="s">
        <v>29</v>
      </c>
      <c r="Z526" s="1">
        <v>2</v>
      </c>
      <c r="AA526" s="1">
        <v>2</v>
      </c>
      <c r="AB526" s="1">
        <v>2</v>
      </c>
      <c r="AC526" s="1" t="s">
        <v>22</v>
      </c>
      <c r="AD526" s="1" t="str">
        <f>VLOOKUP(AC526,Legende!$A$5:$B$6,2,FALSE)</f>
        <v>getrennte Abfertigung, länger als 90 Min</v>
      </c>
      <c r="AE526" s="1" t="s">
        <v>17</v>
      </c>
      <c r="AF526" s="6">
        <v>3</v>
      </c>
      <c r="AG526" s="6" t="str">
        <f>VLOOKUP(AF526,Legende!$A$10:$B$16,2,FALSE)</f>
        <v>Mittwoch</v>
      </c>
      <c r="AH526" s="2">
        <v>45848</v>
      </c>
      <c r="AI526" s="5">
        <v>0.39583333333332998</v>
      </c>
      <c r="AJ526" s="2">
        <v>45848</v>
      </c>
      <c r="AK526" s="5">
        <v>0.38750000000000001</v>
      </c>
      <c r="AL526" s="2">
        <v>45848</v>
      </c>
      <c r="AM526" s="5">
        <v>0.39097222222222</v>
      </c>
      <c r="AN526" s="1" t="s">
        <v>107</v>
      </c>
      <c r="AO526" s="1" t="str">
        <f>VLOOKUP(AN526,Verkehrsarten!$A:$B,2,FALSE)</f>
        <v>sonstiger nichtgewerblicher Verkehr</v>
      </c>
      <c r="AP526" s="1" t="s">
        <v>1046</v>
      </c>
      <c r="AQ526" s="1" t="s">
        <v>27</v>
      </c>
      <c r="AR526" s="1" t="s">
        <v>1031</v>
      </c>
      <c r="AS526" s="1" t="s">
        <v>17</v>
      </c>
      <c r="AT526" s="1" t="s">
        <v>17</v>
      </c>
      <c r="AU526" s="1" t="s">
        <v>29</v>
      </c>
      <c r="AV526" s="1" t="s">
        <v>23</v>
      </c>
      <c r="AW526" s="1">
        <v>0</v>
      </c>
      <c r="AX526" s="1" t="s">
        <v>23</v>
      </c>
      <c r="AY526" s="1" t="s">
        <v>22</v>
      </c>
      <c r="AZ526" s="1" t="str">
        <f>VLOOKUP(AY526,Legende!$A$5:$B$6,2,FALSE)</f>
        <v>getrennte Abfertigung, länger als 90 Min</v>
      </c>
      <c r="BA526" s="1" t="s">
        <v>17</v>
      </c>
      <c r="BB526" s="1">
        <v>0</v>
      </c>
      <c r="BC526" s="30" t="s">
        <v>17</v>
      </c>
      <c r="BD526">
        <v>4</v>
      </c>
      <c r="BE526" s="1" t="str">
        <f>VLOOKUP(BD526,Legende!$A$10:$B$16,2,FALSE)</f>
        <v>Donnerstag</v>
      </c>
    </row>
    <row r="527" spans="1:57" x14ac:dyDescent="0.25">
      <c r="A527" s="1" t="s">
        <v>2003</v>
      </c>
      <c r="B527" s="1" t="s">
        <v>2004</v>
      </c>
      <c r="C527" s="1" t="s">
        <v>4420</v>
      </c>
      <c r="D527" s="1" t="s">
        <v>2005</v>
      </c>
      <c r="E527" s="1" t="s">
        <v>17</v>
      </c>
      <c r="F527" s="1" t="s">
        <v>284</v>
      </c>
      <c r="G527" s="1" t="s">
        <v>234</v>
      </c>
      <c r="H527" s="3">
        <v>77</v>
      </c>
      <c r="I527" s="1" t="s">
        <v>286</v>
      </c>
      <c r="J527" s="4">
        <v>186</v>
      </c>
      <c r="K527" s="1" t="s">
        <v>23</v>
      </c>
      <c r="L527" s="1" t="s">
        <v>17</v>
      </c>
      <c r="M527" s="32" t="s">
        <v>4421</v>
      </c>
      <c r="N527" s="2">
        <v>45847</v>
      </c>
      <c r="O527" s="5">
        <v>0.52083333333333004</v>
      </c>
      <c r="P527" s="2">
        <v>45847</v>
      </c>
      <c r="Q527" s="5">
        <v>0.56944444444443998</v>
      </c>
      <c r="R527" s="2">
        <v>45847</v>
      </c>
      <c r="S527" s="5">
        <v>0.56527777777777999</v>
      </c>
      <c r="T527" s="1" t="s">
        <v>237</v>
      </c>
      <c r="U527" s="1" t="s">
        <v>855</v>
      </c>
      <c r="V527" s="1" t="str">
        <f>VLOOKUP(U527,Flughäfen!A:F,6,FALSE)</f>
        <v>London/Gatwick</v>
      </c>
      <c r="W527" s="1" t="s">
        <v>44</v>
      </c>
      <c r="X527" s="1" t="s">
        <v>312</v>
      </c>
      <c r="Y527" s="1" t="s">
        <v>29</v>
      </c>
      <c r="Z527" s="1">
        <v>144</v>
      </c>
      <c r="AA527" s="1">
        <v>144</v>
      </c>
      <c r="AB527" s="1">
        <v>144</v>
      </c>
      <c r="AC527" s="1" t="s">
        <v>482</v>
      </c>
      <c r="AD527" s="1" t="str">
        <f>VLOOKUP(AC527,Legende!$A$5:$B$6,2,FALSE)</f>
        <v>Abfertigung innerhalb 90 Min</v>
      </c>
      <c r="AE527" s="1" t="s">
        <v>41</v>
      </c>
      <c r="AF527" s="6">
        <v>3</v>
      </c>
      <c r="AG527" s="6" t="str">
        <f>VLOOKUP(AF527,Legende!$A$10:$B$16,2,FALSE)</f>
        <v>Mittwoch</v>
      </c>
      <c r="AH527" s="2">
        <v>45847</v>
      </c>
      <c r="AI527" s="5">
        <v>0.54513888888888995</v>
      </c>
      <c r="AJ527" s="2">
        <v>45847</v>
      </c>
      <c r="AK527" s="5">
        <v>0.61875000000000002</v>
      </c>
      <c r="AL527" s="2">
        <v>45847</v>
      </c>
      <c r="AM527" s="5">
        <v>0.62638888888888999</v>
      </c>
      <c r="AN527" s="1" t="s">
        <v>237</v>
      </c>
      <c r="AO527" s="1" t="str">
        <f>VLOOKUP(AN527,Verkehrsarten!$A:$B,2,FALSE)</f>
        <v>Linienflug</v>
      </c>
      <c r="AP527" s="1" t="s">
        <v>855</v>
      </c>
      <c r="AQ527" s="1" t="s">
        <v>44</v>
      </c>
      <c r="AR527" s="1" t="s">
        <v>312</v>
      </c>
      <c r="AS527" s="1" t="s">
        <v>686</v>
      </c>
      <c r="AT527" s="1" t="s">
        <v>535</v>
      </c>
      <c r="AU527" s="1" t="s">
        <v>34</v>
      </c>
      <c r="AV527" s="1" t="s">
        <v>756</v>
      </c>
      <c r="AW527" s="1">
        <v>158</v>
      </c>
      <c r="AX527" s="1" t="s">
        <v>756</v>
      </c>
      <c r="AY527" s="1" t="s">
        <v>482</v>
      </c>
      <c r="AZ527" s="1" t="str">
        <f>VLOOKUP(AY527,Legende!$A$5:$B$6,2,FALSE)</f>
        <v>Abfertigung innerhalb 90 Min</v>
      </c>
      <c r="BA527" s="1" t="s">
        <v>41</v>
      </c>
      <c r="BB527" s="1">
        <v>41</v>
      </c>
      <c r="BC527" s="30" t="s">
        <v>41</v>
      </c>
      <c r="BD527">
        <v>3</v>
      </c>
      <c r="BE527" s="1" t="str">
        <f>VLOOKUP(BD527,Legende!$A$10:$B$16,2,FALSE)</f>
        <v>Mittwoch</v>
      </c>
    </row>
    <row r="528" spans="1:57" x14ac:dyDescent="0.25">
      <c r="A528" s="1" t="s">
        <v>2006</v>
      </c>
      <c r="B528" s="1" t="s">
        <v>384</v>
      </c>
      <c r="C528" s="1" t="s">
        <v>4420</v>
      </c>
      <c r="D528" s="1" t="s">
        <v>2007</v>
      </c>
      <c r="E528" s="1" t="s">
        <v>17</v>
      </c>
      <c r="F528" s="1" t="s">
        <v>284</v>
      </c>
      <c r="G528" s="1" t="s">
        <v>285</v>
      </c>
      <c r="H528" s="3">
        <v>77</v>
      </c>
      <c r="I528" s="1" t="s">
        <v>286</v>
      </c>
      <c r="J528" s="4">
        <v>180</v>
      </c>
      <c r="K528" s="1" t="s">
        <v>23</v>
      </c>
      <c r="L528" s="1" t="s">
        <v>17</v>
      </c>
      <c r="M528" s="1" t="s">
        <v>17</v>
      </c>
      <c r="N528" s="2">
        <v>45847</v>
      </c>
      <c r="O528" s="5">
        <v>0.57291666666666996</v>
      </c>
      <c r="P528" s="2">
        <v>45847</v>
      </c>
      <c r="Q528" s="5">
        <v>0.57499999999999996</v>
      </c>
      <c r="R528" s="2">
        <v>45847</v>
      </c>
      <c r="S528" s="5">
        <v>0.56944444444443998</v>
      </c>
      <c r="T528" s="1" t="s">
        <v>237</v>
      </c>
      <c r="U528" s="1" t="s">
        <v>809</v>
      </c>
      <c r="V528" s="1" t="str">
        <f>VLOOKUP(U528,Flughäfen!A:F,6,FALSE)</f>
        <v>Faro</v>
      </c>
      <c r="W528" s="1" t="s">
        <v>44</v>
      </c>
      <c r="X528" s="1" t="s">
        <v>123</v>
      </c>
      <c r="Y528" s="1" t="s">
        <v>29</v>
      </c>
      <c r="Z528" s="1">
        <v>152</v>
      </c>
      <c r="AA528" s="1">
        <v>152</v>
      </c>
      <c r="AB528" s="1">
        <v>152</v>
      </c>
      <c r="AC528" s="1" t="s">
        <v>22</v>
      </c>
      <c r="AD528" s="1" t="str">
        <f>VLOOKUP(AC528,Legende!$A$5:$B$6,2,FALSE)</f>
        <v>getrennte Abfertigung, länger als 90 Min</v>
      </c>
      <c r="AE528" s="1" t="s">
        <v>41</v>
      </c>
      <c r="AF528" s="6">
        <v>3</v>
      </c>
      <c r="AG528" s="6" t="str">
        <f>VLOOKUP(AF528,Legende!$A$10:$B$16,2,FALSE)</f>
        <v>Mittwoch</v>
      </c>
      <c r="AH528" s="2">
        <v>45847</v>
      </c>
      <c r="AI528" s="5">
        <v>0.65625</v>
      </c>
      <c r="AJ528" s="2">
        <v>45847</v>
      </c>
      <c r="AK528" s="5">
        <v>0.68402777777778001</v>
      </c>
      <c r="AL528" s="2">
        <v>45847</v>
      </c>
      <c r="AM528" s="5">
        <v>0.6875</v>
      </c>
      <c r="AN528" s="1" t="s">
        <v>237</v>
      </c>
      <c r="AO528" s="1" t="str">
        <f>VLOOKUP(AN528,Verkehrsarten!$A:$B,2,FALSE)</f>
        <v>Linienflug</v>
      </c>
      <c r="AP528" s="1" t="s">
        <v>242</v>
      </c>
      <c r="AQ528" s="1" t="s">
        <v>44</v>
      </c>
      <c r="AR528" s="1" t="s">
        <v>123</v>
      </c>
      <c r="AS528" s="1" t="s">
        <v>443</v>
      </c>
      <c r="AT528" s="1" t="s">
        <v>245</v>
      </c>
      <c r="AU528" s="1" t="s">
        <v>34</v>
      </c>
      <c r="AV528" s="1" t="s">
        <v>540</v>
      </c>
      <c r="AW528" s="1">
        <v>161</v>
      </c>
      <c r="AX528" s="1" t="s">
        <v>540</v>
      </c>
      <c r="AY528" s="1" t="s">
        <v>22</v>
      </c>
      <c r="AZ528" s="1" t="str">
        <f>VLOOKUP(AY528,Legende!$A$5:$B$6,2,FALSE)</f>
        <v>getrennte Abfertigung, länger als 90 Min</v>
      </c>
      <c r="BA528" s="1" t="s">
        <v>41</v>
      </c>
      <c r="BB528" s="1">
        <v>78</v>
      </c>
      <c r="BC528" s="30" t="s">
        <v>41</v>
      </c>
      <c r="BD528">
        <v>3</v>
      </c>
      <c r="BE528" s="1" t="str">
        <f>VLOOKUP(BD528,Legende!$A$10:$B$16,2,FALSE)</f>
        <v>Mittwoch</v>
      </c>
    </row>
    <row r="529" spans="1:57" x14ac:dyDescent="0.25">
      <c r="A529" s="1" t="s">
        <v>2008</v>
      </c>
      <c r="B529" s="1" t="s">
        <v>525</v>
      </c>
      <c r="C529" s="1" t="s">
        <v>4420</v>
      </c>
      <c r="D529" s="1" t="s">
        <v>2009</v>
      </c>
      <c r="E529" s="1" t="s">
        <v>17</v>
      </c>
      <c r="F529" s="1" t="s">
        <v>17</v>
      </c>
      <c r="G529" s="1" t="s">
        <v>234</v>
      </c>
      <c r="H529" s="3">
        <v>89</v>
      </c>
      <c r="I529" s="1" t="s">
        <v>235</v>
      </c>
      <c r="J529" s="4">
        <v>244</v>
      </c>
      <c r="K529" s="1" t="s">
        <v>23</v>
      </c>
      <c r="L529" s="1" t="s">
        <v>17</v>
      </c>
      <c r="M529" s="32" t="s">
        <v>4421</v>
      </c>
      <c r="N529" s="2">
        <v>45847</v>
      </c>
      <c r="O529" s="5">
        <v>0.56944444444443998</v>
      </c>
      <c r="P529" s="2">
        <v>45847</v>
      </c>
      <c r="Q529" s="5">
        <v>0.57708333333332995</v>
      </c>
      <c r="R529" s="2">
        <v>45847</v>
      </c>
      <c r="S529" s="5">
        <v>0.57222222222221997</v>
      </c>
      <c r="T529" s="1" t="s">
        <v>237</v>
      </c>
      <c r="U529" s="1" t="s">
        <v>527</v>
      </c>
      <c r="V529" s="1" t="str">
        <f>VLOOKUP(U529,Flughäfen!A:F,6,FALSE)</f>
        <v>Danzig</v>
      </c>
      <c r="W529" s="1" t="s">
        <v>44</v>
      </c>
      <c r="X529" s="1" t="s">
        <v>346</v>
      </c>
      <c r="Y529" s="1" t="s">
        <v>29</v>
      </c>
      <c r="Z529" s="1">
        <v>159</v>
      </c>
      <c r="AA529" s="1">
        <v>159</v>
      </c>
      <c r="AB529" s="1">
        <v>159</v>
      </c>
      <c r="AC529" s="1" t="s">
        <v>482</v>
      </c>
      <c r="AD529" s="1" t="str">
        <f>VLOOKUP(AC529,Legende!$A$5:$B$6,2,FALSE)</f>
        <v>Abfertigung innerhalb 90 Min</v>
      </c>
      <c r="AE529" s="1" t="s">
        <v>63</v>
      </c>
      <c r="AF529" s="6">
        <v>3</v>
      </c>
      <c r="AG529" s="6" t="str">
        <f>VLOOKUP(AF529,Legende!$A$10:$B$16,2,FALSE)</f>
        <v>Mittwoch</v>
      </c>
      <c r="AH529" s="2">
        <v>45847</v>
      </c>
      <c r="AI529" s="5">
        <v>0.59375</v>
      </c>
      <c r="AJ529" s="2">
        <v>45847</v>
      </c>
      <c r="AK529" s="5">
        <v>0.61597222222222003</v>
      </c>
      <c r="AL529" s="2">
        <v>45847</v>
      </c>
      <c r="AM529" s="5">
        <v>0.62152777777778001</v>
      </c>
      <c r="AN529" s="1" t="s">
        <v>237</v>
      </c>
      <c r="AO529" s="1" t="str">
        <f>VLOOKUP(AN529,Verkehrsarten!$A:$B,2,FALSE)</f>
        <v>Linienflug</v>
      </c>
      <c r="AP529" s="1" t="s">
        <v>527</v>
      </c>
      <c r="AQ529" s="1" t="s">
        <v>44</v>
      </c>
      <c r="AR529" s="1" t="s">
        <v>346</v>
      </c>
      <c r="AS529" s="1" t="s">
        <v>349</v>
      </c>
      <c r="AT529" s="1" t="s">
        <v>529</v>
      </c>
      <c r="AU529" s="1" t="s">
        <v>34</v>
      </c>
      <c r="AV529" s="1" t="s">
        <v>2010</v>
      </c>
      <c r="AW529" s="1">
        <v>225</v>
      </c>
      <c r="AX529" s="1" t="s">
        <v>2010</v>
      </c>
      <c r="AY529" s="1" t="s">
        <v>482</v>
      </c>
      <c r="AZ529" s="1" t="str">
        <f>VLOOKUP(AY529,Legende!$A$5:$B$6,2,FALSE)</f>
        <v>Abfertigung innerhalb 90 Min</v>
      </c>
      <c r="BA529" s="1" t="s">
        <v>41</v>
      </c>
      <c r="BB529" s="1">
        <v>51</v>
      </c>
      <c r="BC529" s="30" t="s">
        <v>63</v>
      </c>
      <c r="BD529">
        <v>3</v>
      </c>
      <c r="BE529" s="1" t="str">
        <f>VLOOKUP(BD529,Legende!$A$10:$B$16,2,FALSE)</f>
        <v>Mittwoch</v>
      </c>
    </row>
    <row r="530" spans="1:57" x14ac:dyDescent="0.25">
      <c r="A530" s="1" t="s">
        <v>2011</v>
      </c>
      <c r="B530" s="1" t="s">
        <v>2012</v>
      </c>
      <c r="C530" s="1" t="s">
        <v>4419</v>
      </c>
      <c r="D530" s="1" t="s">
        <v>2013</v>
      </c>
      <c r="E530" s="1" t="s">
        <v>17</v>
      </c>
      <c r="F530" s="1" t="s">
        <v>974</v>
      </c>
      <c r="G530" s="1" t="s">
        <v>17</v>
      </c>
      <c r="H530" s="3">
        <v>4</v>
      </c>
      <c r="I530" s="1" t="s">
        <v>974</v>
      </c>
      <c r="J530" s="4">
        <v>10</v>
      </c>
      <c r="K530" s="1" t="s">
        <v>23</v>
      </c>
      <c r="L530" s="1" t="s">
        <v>17</v>
      </c>
      <c r="M530" s="1" t="s">
        <v>17</v>
      </c>
      <c r="N530" s="2">
        <v>45847</v>
      </c>
      <c r="O530" s="5">
        <v>0.57361111111110996</v>
      </c>
      <c r="P530" s="2">
        <v>45847</v>
      </c>
      <c r="Q530" s="5">
        <v>0.57291666666666996</v>
      </c>
      <c r="R530" s="2">
        <v>45847</v>
      </c>
      <c r="S530" s="5">
        <v>0.57152777777777997</v>
      </c>
      <c r="T530" s="1" t="s">
        <v>976</v>
      </c>
      <c r="U530" s="1" t="s">
        <v>2014</v>
      </c>
      <c r="V530" s="1" t="str">
        <f>VLOOKUP(U530,Flughäfen!A:F,6,FALSE)</f>
        <v>Sonst. Hamburg</v>
      </c>
      <c r="W530" s="1" t="s">
        <v>27</v>
      </c>
      <c r="X530" s="1" t="s">
        <v>784</v>
      </c>
      <c r="Y530" s="1" t="s">
        <v>144</v>
      </c>
      <c r="Z530" s="1">
        <v>0</v>
      </c>
      <c r="AA530" s="1">
        <v>0</v>
      </c>
      <c r="AB530" s="1">
        <v>0</v>
      </c>
      <c r="AC530" s="1" t="s">
        <v>482</v>
      </c>
      <c r="AD530" s="1" t="str">
        <f>VLOOKUP(AC530,Legende!$A$5:$B$6,2,FALSE)</f>
        <v>Abfertigung innerhalb 90 Min</v>
      </c>
      <c r="AE530" s="1" t="s">
        <v>17</v>
      </c>
      <c r="AF530" s="6">
        <v>3</v>
      </c>
      <c r="AG530" s="6" t="str">
        <f>VLOOKUP(AF530,Legende!$A$10:$B$16,2,FALSE)</f>
        <v>Mittwoch</v>
      </c>
      <c r="AH530" s="2">
        <v>45847</v>
      </c>
      <c r="AI530" s="5">
        <v>0.58541666666667003</v>
      </c>
      <c r="AJ530" s="2">
        <v>45847</v>
      </c>
      <c r="AK530" s="5">
        <v>0.58541666666667003</v>
      </c>
      <c r="AL530" s="2">
        <v>45847</v>
      </c>
      <c r="AM530" s="5">
        <v>0.58680555555556002</v>
      </c>
      <c r="AN530" s="1" t="s">
        <v>976</v>
      </c>
      <c r="AO530" s="1" t="str">
        <f>VLOOKUP(AN530,Verkehrsarten!$A:$B,2,FALSE)</f>
        <v>Gesundheitsflug</v>
      </c>
      <c r="AP530" s="1" t="s">
        <v>2015</v>
      </c>
      <c r="AQ530" s="1" t="s">
        <v>27</v>
      </c>
      <c r="AR530" s="1" t="s">
        <v>784</v>
      </c>
      <c r="AS530" s="1" t="s">
        <v>17</v>
      </c>
      <c r="AT530" s="1" t="s">
        <v>17</v>
      </c>
      <c r="AU530" s="1" t="s">
        <v>144</v>
      </c>
      <c r="AV530" s="1" t="s">
        <v>23</v>
      </c>
      <c r="AW530" s="1">
        <v>0</v>
      </c>
      <c r="AX530" s="1" t="s">
        <v>23</v>
      </c>
      <c r="AY530" s="1" t="s">
        <v>482</v>
      </c>
      <c r="AZ530" s="1" t="str">
        <f>VLOOKUP(AY530,Legende!$A$5:$B$6,2,FALSE)</f>
        <v>Abfertigung innerhalb 90 Min</v>
      </c>
      <c r="BA530" s="1" t="s">
        <v>17</v>
      </c>
      <c r="BB530" s="1">
        <v>0</v>
      </c>
      <c r="BC530" s="30" t="s">
        <v>17</v>
      </c>
      <c r="BD530">
        <v>3</v>
      </c>
      <c r="BE530" s="1" t="str">
        <f>VLOOKUP(BD530,Legende!$A$10:$B$16,2,FALSE)</f>
        <v>Mittwoch</v>
      </c>
    </row>
    <row r="531" spans="1:57" x14ac:dyDescent="0.25">
      <c r="A531" s="1" t="s">
        <v>2016</v>
      </c>
      <c r="B531" s="1" t="s">
        <v>2017</v>
      </c>
      <c r="C531" s="1" t="s">
        <v>4420</v>
      </c>
      <c r="D531" s="1" t="s">
        <v>2018</v>
      </c>
      <c r="E531" s="1" t="s">
        <v>17</v>
      </c>
      <c r="F531" s="1" t="s">
        <v>284</v>
      </c>
      <c r="G531" s="1" t="s">
        <v>285</v>
      </c>
      <c r="H531" s="3">
        <v>74</v>
      </c>
      <c r="I531" s="1" t="s">
        <v>286</v>
      </c>
      <c r="J531" s="4">
        <v>162</v>
      </c>
      <c r="K531" s="1" t="s">
        <v>23</v>
      </c>
      <c r="L531" s="1" t="s">
        <v>17</v>
      </c>
      <c r="M531" s="32" t="s">
        <v>4421</v>
      </c>
      <c r="N531" s="2">
        <v>45847</v>
      </c>
      <c r="O531" s="5">
        <v>0.57291666666666996</v>
      </c>
      <c r="P531" s="2">
        <v>45847</v>
      </c>
      <c r="Q531" s="5">
        <v>0.57986111111111005</v>
      </c>
      <c r="R531" s="2">
        <v>45847</v>
      </c>
      <c r="S531" s="5">
        <v>0.57499999999999996</v>
      </c>
      <c r="T531" s="1" t="s">
        <v>237</v>
      </c>
      <c r="U531" s="1" t="s">
        <v>467</v>
      </c>
      <c r="V531" s="1" t="str">
        <f>VLOOKUP(U531,Flughäfen!A:F,6,FALSE)</f>
        <v>London/Heathrow</v>
      </c>
      <c r="W531" s="1" t="s">
        <v>44</v>
      </c>
      <c r="X531" s="1" t="s">
        <v>290</v>
      </c>
      <c r="Y531" s="1" t="s">
        <v>29</v>
      </c>
      <c r="Z531" s="1">
        <v>133</v>
      </c>
      <c r="AA531" s="1">
        <v>133</v>
      </c>
      <c r="AB531" s="1">
        <v>133</v>
      </c>
      <c r="AC531" s="1" t="s">
        <v>482</v>
      </c>
      <c r="AD531" s="1" t="str">
        <f>VLOOKUP(AC531,Legende!$A$5:$B$6,2,FALSE)</f>
        <v>Abfertigung innerhalb 90 Min</v>
      </c>
      <c r="AE531" s="1" t="s">
        <v>63</v>
      </c>
      <c r="AF531" s="6">
        <v>3</v>
      </c>
      <c r="AG531" s="6" t="str">
        <f>VLOOKUP(AF531,Legende!$A$10:$B$16,2,FALSE)</f>
        <v>Mittwoch</v>
      </c>
      <c r="AH531" s="2">
        <v>45847</v>
      </c>
      <c r="AI531" s="5">
        <v>0.60416666666666996</v>
      </c>
      <c r="AJ531" s="2">
        <v>45847</v>
      </c>
      <c r="AK531" s="5">
        <v>0.61597222222222003</v>
      </c>
      <c r="AL531" s="2">
        <v>45847</v>
      </c>
      <c r="AM531" s="5">
        <v>0.62291666666667</v>
      </c>
      <c r="AN531" s="1" t="s">
        <v>237</v>
      </c>
      <c r="AO531" s="1" t="str">
        <f>VLOOKUP(AN531,Verkehrsarten!$A:$B,2,FALSE)</f>
        <v>Linienflug</v>
      </c>
      <c r="AP531" s="1" t="s">
        <v>467</v>
      </c>
      <c r="AQ531" s="1" t="s">
        <v>44</v>
      </c>
      <c r="AR531" s="1" t="s">
        <v>290</v>
      </c>
      <c r="AS531" s="1" t="s">
        <v>291</v>
      </c>
      <c r="AT531" s="1" t="s">
        <v>515</v>
      </c>
      <c r="AU531" s="1" t="s">
        <v>34</v>
      </c>
      <c r="AV531" s="1" t="s">
        <v>241</v>
      </c>
      <c r="AW531" s="1">
        <v>162</v>
      </c>
      <c r="AX531" s="1" t="s">
        <v>241</v>
      </c>
      <c r="AY531" s="1" t="s">
        <v>482</v>
      </c>
      <c r="AZ531" s="1" t="str">
        <f>VLOOKUP(AY531,Legende!$A$5:$B$6,2,FALSE)</f>
        <v>Abfertigung innerhalb 90 Min</v>
      </c>
      <c r="BA531" s="1" t="s">
        <v>63</v>
      </c>
      <c r="BB531" s="1">
        <v>117</v>
      </c>
      <c r="BC531" s="30" t="s">
        <v>63</v>
      </c>
      <c r="BD531">
        <v>3</v>
      </c>
      <c r="BE531" s="1" t="str">
        <f>VLOOKUP(BD531,Legende!$A$10:$B$16,2,FALSE)</f>
        <v>Mittwoch</v>
      </c>
    </row>
    <row r="532" spans="1:57" x14ac:dyDescent="0.25">
      <c r="A532" s="1" t="s">
        <v>2019</v>
      </c>
      <c r="B532" s="1" t="s">
        <v>232</v>
      </c>
      <c r="C532" s="1" t="s">
        <v>4420</v>
      </c>
      <c r="D532" s="1" t="s">
        <v>2020</v>
      </c>
      <c r="E532" s="1" t="s">
        <v>17</v>
      </c>
      <c r="F532" s="1" t="s">
        <v>17</v>
      </c>
      <c r="G532" s="1" t="s">
        <v>234</v>
      </c>
      <c r="H532" s="3">
        <v>89</v>
      </c>
      <c r="I532" s="1" t="s">
        <v>235</v>
      </c>
      <c r="J532" s="4">
        <v>226</v>
      </c>
      <c r="K532" s="1" t="s">
        <v>23</v>
      </c>
      <c r="L532" s="1" t="s">
        <v>17</v>
      </c>
      <c r="M532" s="32" t="s">
        <v>4421</v>
      </c>
      <c r="N532" s="2">
        <v>45847</v>
      </c>
      <c r="O532" s="5">
        <v>0.5625</v>
      </c>
      <c r="P532" s="2">
        <v>45847</v>
      </c>
      <c r="Q532" s="5">
        <v>0.57847222222221995</v>
      </c>
      <c r="R532" s="2">
        <v>45847</v>
      </c>
      <c r="S532" s="5">
        <v>0.57361111111110996</v>
      </c>
      <c r="T532" s="1" t="s">
        <v>237</v>
      </c>
      <c r="U532" s="1" t="s">
        <v>206</v>
      </c>
      <c r="V532" s="1" t="str">
        <f>VLOOKUP(U532,Flughäfen!A:F,6,FALSE)</f>
        <v>Palma de Mallorca</v>
      </c>
      <c r="W532" s="1" t="s">
        <v>44</v>
      </c>
      <c r="X532" s="1" t="s">
        <v>265</v>
      </c>
      <c r="Y532" s="1" t="s">
        <v>29</v>
      </c>
      <c r="Z532" s="1">
        <v>137</v>
      </c>
      <c r="AA532" s="1">
        <v>137</v>
      </c>
      <c r="AB532" s="1">
        <v>137</v>
      </c>
      <c r="AC532" s="1" t="s">
        <v>482</v>
      </c>
      <c r="AD532" s="1" t="str">
        <f>VLOOKUP(AC532,Legende!$A$5:$B$6,2,FALSE)</f>
        <v>Abfertigung innerhalb 90 Min</v>
      </c>
      <c r="AE532" s="1" t="s">
        <v>41</v>
      </c>
      <c r="AF532" s="6">
        <v>3</v>
      </c>
      <c r="AG532" s="6" t="str">
        <f>VLOOKUP(AF532,Legende!$A$10:$B$16,2,FALSE)</f>
        <v>Mittwoch</v>
      </c>
      <c r="AH532" s="2">
        <v>45847</v>
      </c>
      <c r="AI532" s="5">
        <v>0.60763888888888995</v>
      </c>
      <c r="AJ532" s="2">
        <v>45847</v>
      </c>
      <c r="AK532" s="5">
        <v>0.62638888888888999</v>
      </c>
      <c r="AL532" s="2">
        <v>45847</v>
      </c>
      <c r="AM532" s="5">
        <v>0.63472222222221997</v>
      </c>
      <c r="AN532" s="1" t="s">
        <v>237</v>
      </c>
      <c r="AO532" s="1" t="str">
        <f>VLOOKUP(AN532,Verkehrsarten!$A:$B,2,FALSE)</f>
        <v>Linienflug</v>
      </c>
      <c r="AP532" s="1" t="s">
        <v>420</v>
      </c>
      <c r="AQ532" s="1" t="s">
        <v>44</v>
      </c>
      <c r="AR532" s="1" t="s">
        <v>265</v>
      </c>
      <c r="AS532" s="1" t="s">
        <v>268</v>
      </c>
      <c r="AT532" s="1" t="s">
        <v>245</v>
      </c>
      <c r="AU532" s="1" t="s">
        <v>34</v>
      </c>
      <c r="AV532" s="1" t="s">
        <v>1434</v>
      </c>
      <c r="AW532" s="1">
        <v>226</v>
      </c>
      <c r="AX532" s="1" t="s">
        <v>1434</v>
      </c>
      <c r="AY532" s="1" t="s">
        <v>482</v>
      </c>
      <c r="AZ532" s="1" t="str">
        <f>VLOOKUP(AY532,Legende!$A$5:$B$6,2,FALSE)</f>
        <v>Abfertigung innerhalb 90 Min</v>
      </c>
      <c r="BA532" s="1" t="s">
        <v>41</v>
      </c>
      <c r="BB532" s="1">
        <v>141</v>
      </c>
      <c r="BC532" s="30" t="s">
        <v>41</v>
      </c>
      <c r="BD532">
        <v>3</v>
      </c>
      <c r="BE532" s="1" t="str">
        <f>VLOOKUP(BD532,Legende!$A$10:$B$16,2,FALSE)</f>
        <v>Mittwoch</v>
      </c>
    </row>
    <row r="533" spans="1:57" x14ac:dyDescent="0.25">
      <c r="A533" s="1" t="s">
        <v>2021</v>
      </c>
      <c r="B533" s="1" t="s">
        <v>2022</v>
      </c>
      <c r="C533" s="1" t="s">
        <v>4420</v>
      </c>
      <c r="D533" s="1" t="s">
        <v>2023</v>
      </c>
      <c r="E533" s="1" t="s">
        <v>17</v>
      </c>
      <c r="F533" s="1" t="s">
        <v>433</v>
      </c>
      <c r="G533" s="1" t="s">
        <v>434</v>
      </c>
      <c r="H533" s="3">
        <v>77</v>
      </c>
      <c r="I533" s="1" t="s">
        <v>435</v>
      </c>
      <c r="J533" s="4">
        <v>189</v>
      </c>
      <c r="K533" s="1" t="s">
        <v>23</v>
      </c>
      <c r="L533" s="1" t="s">
        <v>17</v>
      </c>
      <c r="M533" s="1" t="s">
        <v>17</v>
      </c>
      <c r="N533" s="2">
        <v>45847</v>
      </c>
      <c r="O533" s="5">
        <v>0.57986111111111005</v>
      </c>
      <c r="P533" s="2">
        <v>45847</v>
      </c>
      <c r="Q533" s="5">
        <v>0.58125000000000004</v>
      </c>
      <c r="R533" s="2">
        <v>45847</v>
      </c>
      <c r="S533" s="5">
        <v>0.57569444444443996</v>
      </c>
      <c r="T533" s="1" t="s">
        <v>237</v>
      </c>
      <c r="U533" s="1" t="s">
        <v>873</v>
      </c>
      <c r="V533" s="1" t="str">
        <f>VLOOKUP(U533,Flughäfen!A:F,6,FALSE)</f>
        <v>Izmir</v>
      </c>
      <c r="W533" s="1" t="s">
        <v>15</v>
      </c>
      <c r="X533" s="1" t="s">
        <v>487</v>
      </c>
      <c r="Y533" s="1" t="s">
        <v>29</v>
      </c>
      <c r="Z533" s="1">
        <v>109</v>
      </c>
      <c r="AA533" s="1">
        <v>109</v>
      </c>
      <c r="AB533" s="1">
        <v>109</v>
      </c>
      <c r="AC533" s="1" t="s">
        <v>482</v>
      </c>
      <c r="AD533" s="1" t="str">
        <f>VLOOKUP(AC533,Legende!$A$5:$B$6,2,FALSE)</f>
        <v>Abfertigung innerhalb 90 Min</v>
      </c>
      <c r="AE533" s="1" t="s">
        <v>41</v>
      </c>
      <c r="AF533" s="6">
        <v>3</v>
      </c>
      <c r="AG533" s="6" t="str">
        <f>VLOOKUP(AF533,Legende!$A$10:$B$16,2,FALSE)</f>
        <v>Mittwoch</v>
      </c>
      <c r="AH533" s="2">
        <v>45847</v>
      </c>
      <c r="AI533" s="5">
        <v>0.61805555555556002</v>
      </c>
      <c r="AJ533" s="2">
        <v>45847</v>
      </c>
      <c r="AK533" s="5">
        <v>0.62638888888888999</v>
      </c>
      <c r="AL533" s="2">
        <v>45847</v>
      </c>
      <c r="AM533" s="5">
        <v>0.63541666666666996</v>
      </c>
      <c r="AN533" s="1" t="s">
        <v>237</v>
      </c>
      <c r="AO533" s="1" t="str">
        <f>VLOOKUP(AN533,Verkehrsarten!$A:$B,2,FALSE)</f>
        <v>Linienflug</v>
      </c>
      <c r="AP533" s="1" t="s">
        <v>873</v>
      </c>
      <c r="AQ533" s="1" t="s">
        <v>15</v>
      </c>
      <c r="AR533" s="1" t="s">
        <v>487</v>
      </c>
      <c r="AS533" s="1" t="s">
        <v>488</v>
      </c>
      <c r="AT533" s="1" t="s">
        <v>668</v>
      </c>
      <c r="AU533" s="1" t="s">
        <v>34</v>
      </c>
      <c r="AV533" s="1" t="s">
        <v>300</v>
      </c>
      <c r="AW533" s="1">
        <v>179</v>
      </c>
      <c r="AX533" s="1" t="s">
        <v>300</v>
      </c>
      <c r="AY533" s="1" t="s">
        <v>482</v>
      </c>
      <c r="AZ533" s="1" t="str">
        <f>VLOOKUP(AY533,Legende!$A$5:$B$6,2,FALSE)</f>
        <v>Abfertigung innerhalb 90 Min</v>
      </c>
      <c r="BA533" s="1" t="s">
        <v>41</v>
      </c>
      <c r="BB533" s="1">
        <v>176</v>
      </c>
      <c r="BC533" s="30" t="s">
        <v>41</v>
      </c>
      <c r="BD533">
        <v>3</v>
      </c>
      <c r="BE533" s="1" t="str">
        <f>VLOOKUP(BD533,Legende!$A$10:$B$16,2,FALSE)</f>
        <v>Mittwoch</v>
      </c>
    </row>
    <row r="534" spans="1:57" x14ac:dyDescent="0.25">
      <c r="A534" s="1" t="s">
        <v>2024</v>
      </c>
      <c r="B534" s="1" t="s">
        <v>2025</v>
      </c>
      <c r="C534" s="1" t="s">
        <v>4420</v>
      </c>
      <c r="D534" s="1" t="s">
        <v>2026</v>
      </c>
      <c r="E534" s="1" t="s">
        <v>17</v>
      </c>
      <c r="F534" s="1" t="s">
        <v>17</v>
      </c>
      <c r="G534" s="1" t="s">
        <v>234</v>
      </c>
      <c r="H534" s="3">
        <v>89</v>
      </c>
      <c r="I534" s="1" t="s">
        <v>235</v>
      </c>
      <c r="J534" s="4">
        <v>244</v>
      </c>
      <c r="K534" s="1" t="s">
        <v>23</v>
      </c>
      <c r="L534" s="1" t="s">
        <v>17</v>
      </c>
      <c r="M534" s="32" t="s">
        <v>4421</v>
      </c>
      <c r="N534" s="2">
        <v>45847</v>
      </c>
      <c r="O534" s="5">
        <v>0.57291666666666996</v>
      </c>
      <c r="P534" s="2">
        <v>45847</v>
      </c>
      <c r="Q534" s="5">
        <v>0.58263888888889004</v>
      </c>
      <c r="R534" s="2">
        <v>45847</v>
      </c>
      <c r="S534" s="5">
        <v>0.57708333333332995</v>
      </c>
      <c r="T534" s="1" t="s">
        <v>237</v>
      </c>
      <c r="U534" s="1" t="s">
        <v>274</v>
      </c>
      <c r="V534" s="1" t="str">
        <f>VLOOKUP(U534,Flughäfen!A:F,6,FALSE)</f>
        <v>Istanbul Airport</v>
      </c>
      <c r="W534" s="1" t="s">
        <v>15</v>
      </c>
      <c r="X534" s="1" t="s">
        <v>378</v>
      </c>
      <c r="Y534" s="1" t="s">
        <v>29</v>
      </c>
      <c r="Z534" s="1">
        <v>44</v>
      </c>
      <c r="AA534" s="1">
        <v>44</v>
      </c>
      <c r="AB534" s="1">
        <v>44</v>
      </c>
      <c r="AC534" s="1" t="s">
        <v>482</v>
      </c>
      <c r="AD534" s="1" t="str">
        <f>VLOOKUP(AC534,Legende!$A$5:$B$6,2,FALSE)</f>
        <v>Abfertigung innerhalb 90 Min</v>
      </c>
      <c r="AE534" s="1" t="s">
        <v>41</v>
      </c>
      <c r="AF534" s="6">
        <v>3</v>
      </c>
      <c r="AG534" s="6" t="str">
        <f>VLOOKUP(AF534,Legende!$A$10:$B$16,2,FALSE)</f>
        <v>Mittwoch</v>
      </c>
      <c r="AH534" s="2">
        <v>45847</v>
      </c>
      <c r="AI534" s="5">
        <v>0.61805555555556002</v>
      </c>
      <c r="AJ534" s="2">
        <v>45847</v>
      </c>
      <c r="AK534" s="5">
        <v>0.63055555555555998</v>
      </c>
      <c r="AL534" s="2">
        <v>45847</v>
      </c>
      <c r="AM534" s="5">
        <v>0.63749999999999996</v>
      </c>
      <c r="AN534" s="1" t="s">
        <v>237</v>
      </c>
      <c r="AO534" s="1" t="str">
        <f>VLOOKUP(AN534,Verkehrsarten!$A:$B,2,FALSE)</f>
        <v>Linienflug</v>
      </c>
      <c r="AP534" s="1" t="s">
        <v>274</v>
      </c>
      <c r="AQ534" s="1" t="s">
        <v>15</v>
      </c>
      <c r="AR534" s="1" t="s">
        <v>378</v>
      </c>
      <c r="AS534" s="1" t="s">
        <v>766</v>
      </c>
      <c r="AT534" s="1" t="s">
        <v>278</v>
      </c>
      <c r="AU534" s="1" t="s">
        <v>34</v>
      </c>
      <c r="AV534" s="1" t="s">
        <v>338</v>
      </c>
      <c r="AW534" s="1">
        <v>159</v>
      </c>
      <c r="AX534" s="1" t="s">
        <v>338</v>
      </c>
      <c r="AY534" s="1" t="s">
        <v>482</v>
      </c>
      <c r="AZ534" s="1" t="str">
        <f>VLOOKUP(AY534,Legende!$A$5:$B$6,2,FALSE)</f>
        <v>Abfertigung innerhalb 90 Min</v>
      </c>
      <c r="BA534" s="1" t="s">
        <v>35</v>
      </c>
      <c r="BB534" s="1">
        <v>181</v>
      </c>
      <c r="BC534" s="30" t="s">
        <v>41</v>
      </c>
      <c r="BD534">
        <v>3</v>
      </c>
      <c r="BE534" s="1" t="str">
        <f>VLOOKUP(BD534,Legende!$A$10:$B$16,2,FALSE)</f>
        <v>Mittwoch</v>
      </c>
    </row>
    <row r="535" spans="1:57" x14ac:dyDescent="0.25">
      <c r="A535" s="1" t="s">
        <v>2027</v>
      </c>
      <c r="B535" s="1" t="s">
        <v>2028</v>
      </c>
      <c r="C535" s="1" t="s">
        <v>4420</v>
      </c>
      <c r="D535" s="1" t="s">
        <v>2029</v>
      </c>
      <c r="E535" s="1" t="s">
        <v>17</v>
      </c>
      <c r="F535" s="1" t="s">
        <v>284</v>
      </c>
      <c r="G535" s="1" t="s">
        <v>285</v>
      </c>
      <c r="H535" s="3">
        <v>74</v>
      </c>
      <c r="I535" s="1" t="s">
        <v>286</v>
      </c>
      <c r="J535" s="4">
        <v>174</v>
      </c>
      <c r="K535" s="1" t="s">
        <v>23</v>
      </c>
      <c r="L535" s="1" t="s">
        <v>17</v>
      </c>
      <c r="M535" s="1" t="s">
        <v>17</v>
      </c>
      <c r="N535" s="2">
        <v>45847</v>
      </c>
      <c r="O535" s="5">
        <v>0.56944444444443998</v>
      </c>
      <c r="P535" s="2">
        <v>45847</v>
      </c>
      <c r="Q535" s="5">
        <v>0.58472222222222003</v>
      </c>
      <c r="R535" s="2">
        <v>45847</v>
      </c>
      <c r="S535" s="5">
        <v>0.57847222222221995</v>
      </c>
      <c r="T535" s="1" t="s">
        <v>237</v>
      </c>
      <c r="U535" s="1" t="s">
        <v>862</v>
      </c>
      <c r="V535" s="1" t="str">
        <f>VLOOKUP(U535,Flughäfen!A:F,6,FALSE)</f>
        <v>Mailand/Linate</v>
      </c>
      <c r="W535" s="1" t="s">
        <v>44</v>
      </c>
      <c r="X535" s="1" t="s">
        <v>337</v>
      </c>
      <c r="Y535" s="1" t="s">
        <v>29</v>
      </c>
      <c r="Z535" s="1">
        <v>104</v>
      </c>
      <c r="AA535" s="1">
        <v>104</v>
      </c>
      <c r="AB535" s="1">
        <v>104</v>
      </c>
      <c r="AC535" s="1" t="s">
        <v>482</v>
      </c>
      <c r="AD535" s="1" t="str">
        <f>VLOOKUP(AC535,Legende!$A$5:$B$6,2,FALSE)</f>
        <v>Abfertigung innerhalb 90 Min</v>
      </c>
      <c r="AE535" s="1" t="s">
        <v>63</v>
      </c>
      <c r="AF535" s="6">
        <v>3</v>
      </c>
      <c r="AG535" s="6" t="str">
        <f>VLOOKUP(AF535,Legende!$A$10:$B$16,2,FALSE)</f>
        <v>Mittwoch</v>
      </c>
      <c r="AH535" s="2">
        <v>45847</v>
      </c>
      <c r="AI535" s="5">
        <v>0.60416666666666996</v>
      </c>
      <c r="AJ535" s="2">
        <v>45847</v>
      </c>
      <c r="AK535" s="5">
        <v>0.62291666666667</v>
      </c>
      <c r="AL535" s="2">
        <v>45847</v>
      </c>
      <c r="AM535" s="5">
        <v>0.62777777777777999</v>
      </c>
      <c r="AN535" s="1" t="s">
        <v>237</v>
      </c>
      <c r="AO535" s="1" t="str">
        <f>VLOOKUP(AN535,Verkehrsarten!$A:$B,2,FALSE)</f>
        <v>Linienflug</v>
      </c>
      <c r="AP535" s="1" t="s">
        <v>862</v>
      </c>
      <c r="AQ535" s="1" t="s">
        <v>44</v>
      </c>
      <c r="AR535" s="1" t="s">
        <v>337</v>
      </c>
      <c r="AS535" s="1" t="s">
        <v>339</v>
      </c>
      <c r="AT535" s="1" t="s">
        <v>122</v>
      </c>
      <c r="AU535" s="1" t="s">
        <v>34</v>
      </c>
      <c r="AV535" s="1" t="s">
        <v>323</v>
      </c>
      <c r="AW535" s="1">
        <v>109</v>
      </c>
      <c r="AX535" s="1" t="s">
        <v>323</v>
      </c>
      <c r="AY535" s="1" t="s">
        <v>482</v>
      </c>
      <c r="AZ535" s="1" t="str">
        <f>VLOOKUP(AY535,Legende!$A$5:$B$6,2,FALSE)</f>
        <v>Abfertigung innerhalb 90 Min</v>
      </c>
      <c r="BA535" s="1" t="s">
        <v>63</v>
      </c>
      <c r="BB535" s="1">
        <v>46</v>
      </c>
      <c r="BC535" s="30" t="s">
        <v>63</v>
      </c>
      <c r="BD535">
        <v>3</v>
      </c>
      <c r="BE535" s="1" t="str">
        <f>VLOOKUP(BD535,Legende!$A$10:$B$16,2,FALSE)</f>
        <v>Mittwoch</v>
      </c>
    </row>
    <row r="536" spans="1:57" x14ac:dyDescent="0.25">
      <c r="A536" s="1" t="s">
        <v>2030</v>
      </c>
      <c r="B536" s="1" t="s">
        <v>2031</v>
      </c>
      <c r="C536" s="1" t="s">
        <v>4420</v>
      </c>
      <c r="D536" s="1" t="s">
        <v>2032</v>
      </c>
      <c r="E536" s="1" t="s">
        <v>17</v>
      </c>
      <c r="F536" s="1" t="s">
        <v>284</v>
      </c>
      <c r="G536" s="1" t="s">
        <v>285</v>
      </c>
      <c r="H536" s="3">
        <v>77</v>
      </c>
      <c r="I536" s="1" t="s">
        <v>286</v>
      </c>
      <c r="J536" s="4">
        <v>174</v>
      </c>
      <c r="K536" s="1" t="s">
        <v>23</v>
      </c>
      <c r="L536" s="1" t="s">
        <v>17</v>
      </c>
      <c r="M536" s="1" t="s">
        <v>17</v>
      </c>
      <c r="N536" s="2">
        <v>45847</v>
      </c>
      <c r="O536" s="5">
        <v>0.59027777777778001</v>
      </c>
      <c r="P536" s="2">
        <v>45847</v>
      </c>
      <c r="Q536" s="5">
        <v>0.58680555555556002</v>
      </c>
      <c r="R536" s="2">
        <v>45847</v>
      </c>
      <c r="S536" s="5">
        <v>0.58333333333333004</v>
      </c>
      <c r="T536" s="1" t="s">
        <v>237</v>
      </c>
      <c r="U536" s="1" t="s">
        <v>477</v>
      </c>
      <c r="V536" s="1" t="str">
        <f>VLOOKUP(U536,Flughäfen!A:F,6,FALSE)</f>
        <v>Wien</v>
      </c>
      <c r="W536" s="1" t="s">
        <v>44</v>
      </c>
      <c r="X536" s="1" t="s">
        <v>386</v>
      </c>
      <c r="Y536" s="1" t="s">
        <v>29</v>
      </c>
      <c r="Z536" s="1">
        <v>154</v>
      </c>
      <c r="AA536" s="1">
        <v>154</v>
      </c>
      <c r="AB536" s="1">
        <v>154</v>
      </c>
      <c r="AC536" s="1" t="s">
        <v>482</v>
      </c>
      <c r="AD536" s="1" t="str">
        <f>VLOOKUP(AC536,Legende!$A$5:$B$6,2,FALSE)</f>
        <v>Abfertigung innerhalb 90 Min</v>
      </c>
      <c r="AE536" s="1" t="s">
        <v>63</v>
      </c>
      <c r="AF536" s="6">
        <v>3</v>
      </c>
      <c r="AG536" s="6" t="str">
        <f>VLOOKUP(AF536,Legende!$A$10:$B$16,2,FALSE)</f>
        <v>Mittwoch</v>
      </c>
      <c r="AH536" s="2">
        <v>45847</v>
      </c>
      <c r="AI536" s="5">
        <v>0.625</v>
      </c>
      <c r="AJ536" s="2">
        <v>45847</v>
      </c>
      <c r="AK536" s="5">
        <v>0.62291666666667</v>
      </c>
      <c r="AL536" s="2">
        <v>45847</v>
      </c>
      <c r="AM536" s="5">
        <v>0.62847222222221999</v>
      </c>
      <c r="AN536" s="1" t="s">
        <v>237</v>
      </c>
      <c r="AO536" s="1" t="str">
        <f>VLOOKUP(AN536,Verkehrsarten!$A:$B,2,FALSE)</f>
        <v>Linienflug</v>
      </c>
      <c r="AP536" s="1" t="s">
        <v>477</v>
      </c>
      <c r="AQ536" s="1" t="s">
        <v>44</v>
      </c>
      <c r="AR536" s="1" t="s">
        <v>386</v>
      </c>
      <c r="AS536" s="1" t="s">
        <v>502</v>
      </c>
      <c r="AT536" s="1" t="s">
        <v>259</v>
      </c>
      <c r="AU536" s="1" t="s">
        <v>34</v>
      </c>
      <c r="AV536" s="1" t="s">
        <v>278</v>
      </c>
      <c r="AW536" s="1">
        <v>101</v>
      </c>
      <c r="AX536" s="1" t="s">
        <v>278</v>
      </c>
      <c r="AY536" s="1" t="s">
        <v>482</v>
      </c>
      <c r="AZ536" s="1" t="str">
        <f>VLOOKUP(AY536,Legende!$A$5:$B$6,2,FALSE)</f>
        <v>Abfertigung innerhalb 90 Min</v>
      </c>
      <c r="BA536" s="1" t="s">
        <v>63</v>
      </c>
      <c r="BB536" s="1">
        <v>55</v>
      </c>
      <c r="BC536" s="30" t="s">
        <v>63</v>
      </c>
      <c r="BD536">
        <v>3</v>
      </c>
      <c r="BE536" s="1" t="str">
        <f>VLOOKUP(BD536,Legende!$A$10:$B$16,2,FALSE)</f>
        <v>Mittwoch</v>
      </c>
    </row>
    <row r="537" spans="1:57" x14ac:dyDescent="0.25">
      <c r="A537" s="1" t="s">
        <v>2033</v>
      </c>
      <c r="B537" s="1" t="s">
        <v>2034</v>
      </c>
      <c r="C537" s="1" t="s">
        <v>4419</v>
      </c>
      <c r="D537" s="1" t="s">
        <v>2035</v>
      </c>
      <c r="E537" s="1" t="s">
        <v>17</v>
      </c>
      <c r="F537" s="1" t="s">
        <v>17</v>
      </c>
      <c r="G537" s="1" t="s">
        <v>17</v>
      </c>
      <c r="H537" s="3">
        <v>5.7</v>
      </c>
      <c r="I537" s="1" t="s">
        <v>2036</v>
      </c>
      <c r="J537" s="4">
        <v>14</v>
      </c>
      <c r="K537" s="1" t="s">
        <v>23</v>
      </c>
      <c r="L537" s="1" t="s">
        <v>24</v>
      </c>
      <c r="M537" s="1" t="s">
        <v>17</v>
      </c>
      <c r="N537" s="2">
        <v>45847</v>
      </c>
      <c r="O537" s="5">
        <v>0.60902777777778005</v>
      </c>
      <c r="P537" s="2">
        <v>45847</v>
      </c>
      <c r="Q537" s="5">
        <v>0.59097222222222001</v>
      </c>
      <c r="R537" s="2">
        <v>45847</v>
      </c>
      <c r="S537" s="5">
        <v>0.58888888888889002</v>
      </c>
      <c r="T537" s="1" t="s">
        <v>42</v>
      </c>
      <c r="U537" s="1" t="s">
        <v>111</v>
      </c>
      <c r="V537" s="1" t="str">
        <f>VLOOKUP(U537,Flughäfen!A:F,6,FALSE)</f>
        <v>Paris/Le Bourget</v>
      </c>
      <c r="W537" s="1" t="s">
        <v>44</v>
      </c>
      <c r="X537" s="1" t="s">
        <v>33</v>
      </c>
      <c r="Y537" s="1" t="s">
        <v>29</v>
      </c>
      <c r="Z537" s="1">
        <v>0</v>
      </c>
      <c r="AA537" s="1">
        <v>0</v>
      </c>
      <c r="AB537" s="1">
        <v>0</v>
      </c>
      <c r="AC537" s="1" t="s">
        <v>22</v>
      </c>
      <c r="AD537" s="1" t="str">
        <f>VLOOKUP(AC537,Legende!$A$5:$B$6,2,FALSE)</f>
        <v>getrennte Abfertigung, länger als 90 Min</v>
      </c>
      <c r="AE537" s="1" t="s">
        <v>17</v>
      </c>
      <c r="AF537" s="6">
        <v>3</v>
      </c>
      <c r="AG537" s="6" t="str">
        <f>VLOOKUP(AF537,Legende!$A$10:$B$16,2,FALSE)</f>
        <v>Mittwoch</v>
      </c>
      <c r="AH537" s="2">
        <v>45850</v>
      </c>
      <c r="AI537" s="5">
        <v>0.54166666666666996</v>
      </c>
      <c r="AJ537" s="2">
        <v>45850</v>
      </c>
      <c r="AK537" s="5">
        <v>0.54861111111111005</v>
      </c>
      <c r="AL537" s="2">
        <v>45850</v>
      </c>
      <c r="AM537" s="5">
        <v>0.55069444444444005</v>
      </c>
      <c r="AN537" s="1" t="s">
        <v>95</v>
      </c>
      <c r="AO537" s="1" t="str">
        <f>VLOOKUP(AN537,Verkehrsarten!$A:$B,2,FALSE)</f>
        <v>Werksverkehr</v>
      </c>
      <c r="AP537" s="1" t="s">
        <v>843</v>
      </c>
      <c r="AQ537" s="1" t="s">
        <v>44</v>
      </c>
      <c r="AR537" s="1" t="s">
        <v>33</v>
      </c>
      <c r="AS537" s="1" t="s">
        <v>17</v>
      </c>
      <c r="AT537" s="1" t="s">
        <v>17</v>
      </c>
      <c r="AU537" s="1" t="s">
        <v>34</v>
      </c>
      <c r="AV537" s="1" t="s">
        <v>23</v>
      </c>
      <c r="AW537" s="1">
        <v>0</v>
      </c>
      <c r="AX537" s="1" t="s">
        <v>23</v>
      </c>
      <c r="AY537" s="1" t="s">
        <v>22</v>
      </c>
      <c r="AZ537" s="1" t="str">
        <f>VLOOKUP(AY537,Legende!$A$5:$B$6,2,FALSE)</f>
        <v>getrennte Abfertigung, länger als 90 Min</v>
      </c>
      <c r="BA537" s="1" t="s">
        <v>17</v>
      </c>
      <c r="BB537" s="1">
        <v>0</v>
      </c>
      <c r="BC537" s="30" t="s">
        <v>17</v>
      </c>
      <c r="BD537">
        <v>6</v>
      </c>
      <c r="BE537" s="1" t="str">
        <f>VLOOKUP(BD537,Legende!$A$10:$B$16,2,FALSE)</f>
        <v>Samstag</v>
      </c>
    </row>
    <row r="538" spans="1:57" x14ac:dyDescent="0.25">
      <c r="A538" s="1" t="s">
        <v>2037</v>
      </c>
      <c r="B538" s="1" t="s">
        <v>2038</v>
      </c>
      <c r="C538" s="1" t="s">
        <v>4419</v>
      </c>
      <c r="D538" s="1" t="s">
        <v>2039</v>
      </c>
      <c r="E538" s="1" t="s">
        <v>17</v>
      </c>
      <c r="F538" s="1" t="s">
        <v>17</v>
      </c>
      <c r="G538" s="1" t="s">
        <v>17</v>
      </c>
      <c r="H538" s="3">
        <v>9</v>
      </c>
      <c r="I538" s="1" t="s">
        <v>695</v>
      </c>
      <c r="J538" s="4">
        <v>11</v>
      </c>
      <c r="K538" s="1" t="s">
        <v>23</v>
      </c>
      <c r="L538" s="1" t="s">
        <v>24</v>
      </c>
      <c r="M538" s="1" t="s">
        <v>17</v>
      </c>
      <c r="N538" s="2">
        <v>45847</v>
      </c>
      <c r="O538" s="5">
        <v>0.58402777777778003</v>
      </c>
      <c r="P538" s="2">
        <v>45847</v>
      </c>
      <c r="Q538" s="5">
        <v>0.59375</v>
      </c>
      <c r="R538" s="2">
        <v>45847</v>
      </c>
      <c r="S538" s="5">
        <v>0.59166666666667</v>
      </c>
      <c r="T538" s="1" t="s">
        <v>42</v>
      </c>
      <c r="U538" s="1" t="s">
        <v>111</v>
      </c>
      <c r="V538" s="1" t="str">
        <f>VLOOKUP(U538,Flughäfen!A:F,6,FALSE)</f>
        <v>Paris/Le Bourget</v>
      </c>
      <c r="W538" s="1" t="s">
        <v>44</v>
      </c>
      <c r="X538" s="1" t="s">
        <v>205</v>
      </c>
      <c r="Y538" s="1" t="s">
        <v>29</v>
      </c>
      <c r="Z538" s="1">
        <v>0</v>
      </c>
      <c r="AA538" s="1">
        <v>0</v>
      </c>
      <c r="AB538" s="1">
        <v>0</v>
      </c>
      <c r="AC538" s="1" t="s">
        <v>22</v>
      </c>
      <c r="AD538" s="1" t="str">
        <f>VLOOKUP(AC538,Legende!$A$5:$B$6,2,FALSE)</f>
        <v>getrennte Abfertigung, länger als 90 Min</v>
      </c>
      <c r="AE538" s="1" t="s">
        <v>17</v>
      </c>
      <c r="AF538" s="6">
        <v>3</v>
      </c>
      <c r="AG538" s="6" t="str">
        <f>VLOOKUP(AF538,Legende!$A$10:$B$16,2,FALSE)</f>
        <v>Mittwoch</v>
      </c>
      <c r="AH538" s="2">
        <v>45848</v>
      </c>
      <c r="AI538" s="5">
        <v>0.5</v>
      </c>
      <c r="AJ538" s="2">
        <v>45848</v>
      </c>
      <c r="AK538" s="5">
        <v>0.50208333333333</v>
      </c>
      <c r="AL538" s="2">
        <v>45848</v>
      </c>
      <c r="AM538" s="5">
        <v>0.50833333333332997</v>
      </c>
      <c r="AN538" s="1" t="s">
        <v>42</v>
      </c>
      <c r="AO538" s="1" t="str">
        <f>VLOOKUP(AN538,Verkehrsarten!$A:$B,2,FALSE)</f>
        <v>private Reiseflüge</v>
      </c>
      <c r="AP538" s="1" t="s">
        <v>111</v>
      </c>
      <c r="AQ538" s="1" t="s">
        <v>44</v>
      </c>
      <c r="AR538" s="1" t="s">
        <v>205</v>
      </c>
      <c r="AS538" s="1" t="s">
        <v>17</v>
      </c>
      <c r="AT538" s="1" t="s">
        <v>17</v>
      </c>
      <c r="AU538" s="1" t="s">
        <v>29</v>
      </c>
      <c r="AV538" s="1" t="s">
        <v>23</v>
      </c>
      <c r="AW538" s="1">
        <v>0</v>
      </c>
      <c r="AX538" s="1" t="s">
        <v>23</v>
      </c>
      <c r="AY538" s="1" t="s">
        <v>22</v>
      </c>
      <c r="AZ538" s="1" t="str">
        <f>VLOOKUP(AY538,Legende!$A$5:$B$6,2,FALSE)</f>
        <v>getrennte Abfertigung, länger als 90 Min</v>
      </c>
      <c r="BA538" s="1" t="s">
        <v>17</v>
      </c>
      <c r="BB538" s="1">
        <v>0</v>
      </c>
      <c r="BC538" s="30" t="s">
        <v>17</v>
      </c>
      <c r="BD538">
        <v>4</v>
      </c>
      <c r="BE538" s="1" t="str">
        <f>VLOOKUP(BD538,Legende!$A$10:$B$16,2,FALSE)</f>
        <v>Donnerstag</v>
      </c>
    </row>
    <row r="539" spans="1:57" x14ac:dyDescent="0.25">
      <c r="A539" s="1" t="s">
        <v>2040</v>
      </c>
      <c r="B539" s="1" t="s">
        <v>2041</v>
      </c>
      <c r="C539" s="1" t="s">
        <v>4420</v>
      </c>
      <c r="D539" s="1" t="s">
        <v>2042</v>
      </c>
      <c r="E539" s="1" t="s">
        <v>17</v>
      </c>
      <c r="F539" s="1" t="s">
        <v>251</v>
      </c>
      <c r="G539" s="1" t="s">
        <v>252</v>
      </c>
      <c r="H539" s="3">
        <v>68</v>
      </c>
      <c r="I539" s="1" t="s">
        <v>253</v>
      </c>
      <c r="J539" s="4">
        <v>138</v>
      </c>
      <c r="K539" s="1" t="s">
        <v>23</v>
      </c>
      <c r="L539" s="1" t="s">
        <v>17</v>
      </c>
      <c r="M539" s="1" t="s">
        <v>17</v>
      </c>
      <c r="N539" s="2">
        <v>45847</v>
      </c>
      <c r="O539" s="5">
        <v>0.58680555555556002</v>
      </c>
      <c r="P539" s="2">
        <v>45847</v>
      </c>
      <c r="Q539" s="5">
        <v>0.59583333333333</v>
      </c>
      <c r="R539" s="2">
        <v>45847</v>
      </c>
      <c r="S539" s="5">
        <v>0.59166666666667</v>
      </c>
      <c r="T539" s="1" t="s">
        <v>237</v>
      </c>
      <c r="U539" s="1" t="s">
        <v>51</v>
      </c>
      <c r="V539" s="1" t="str">
        <f>VLOOKUP(U539,Flughäfen!A:F,6,FALSE)</f>
        <v>Frankfurt</v>
      </c>
      <c r="W539" s="1" t="s">
        <v>27</v>
      </c>
      <c r="X539" s="1" t="s">
        <v>257</v>
      </c>
      <c r="Y539" s="1" t="s">
        <v>29</v>
      </c>
      <c r="Z539" s="1">
        <v>102</v>
      </c>
      <c r="AA539" s="1">
        <v>102</v>
      </c>
      <c r="AB539" s="1">
        <v>102</v>
      </c>
      <c r="AC539" s="1" t="s">
        <v>482</v>
      </c>
      <c r="AD539" s="1" t="str">
        <f>VLOOKUP(AC539,Legende!$A$5:$B$6,2,FALSE)</f>
        <v>Abfertigung innerhalb 90 Min</v>
      </c>
      <c r="AE539" s="1" t="s">
        <v>63</v>
      </c>
      <c r="AF539" s="6">
        <v>3</v>
      </c>
      <c r="AG539" s="6" t="str">
        <f>VLOOKUP(AF539,Legende!$A$10:$B$16,2,FALSE)</f>
        <v>Mittwoch</v>
      </c>
      <c r="AH539" s="2">
        <v>45847</v>
      </c>
      <c r="AI539" s="5">
        <v>0.625</v>
      </c>
      <c r="AJ539" s="2">
        <v>45847</v>
      </c>
      <c r="AK539" s="5">
        <v>0.63333333333332997</v>
      </c>
      <c r="AL539" s="2">
        <v>45847</v>
      </c>
      <c r="AM539" s="5">
        <v>0.63888888888888995</v>
      </c>
      <c r="AN539" s="1" t="s">
        <v>237</v>
      </c>
      <c r="AO539" s="1" t="str">
        <f>VLOOKUP(AN539,Verkehrsarten!$A:$B,2,FALSE)</f>
        <v>Linienflug</v>
      </c>
      <c r="AP539" s="1" t="s">
        <v>51</v>
      </c>
      <c r="AQ539" s="1" t="s">
        <v>27</v>
      </c>
      <c r="AR539" s="1" t="s">
        <v>257</v>
      </c>
      <c r="AS539" s="1" t="s">
        <v>258</v>
      </c>
      <c r="AT539" s="1" t="s">
        <v>259</v>
      </c>
      <c r="AU539" s="1" t="s">
        <v>34</v>
      </c>
      <c r="AV539" s="1" t="s">
        <v>252</v>
      </c>
      <c r="AW539" s="1">
        <v>100</v>
      </c>
      <c r="AX539" s="1" t="s">
        <v>252</v>
      </c>
      <c r="AY539" s="1" t="s">
        <v>482</v>
      </c>
      <c r="AZ539" s="1" t="str">
        <f>VLOOKUP(AY539,Legende!$A$5:$B$6,2,FALSE)</f>
        <v>Abfertigung innerhalb 90 Min</v>
      </c>
      <c r="BA539" s="1" t="s">
        <v>35</v>
      </c>
      <c r="BB539" s="1">
        <v>29</v>
      </c>
      <c r="BC539" s="30" t="s">
        <v>63</v>
      </c>
      <c r="BD539">
        <v>3</v>
      </c>
      <c r="BE539" s="1" t="str">
        <f>VLOOKUP(BD539,Legende!$A$10:$B$16,2,FALSE)</f>
        <v>Mittwoch</v>
      </c>
    </row>
    <row r="540" spans="1:57" x14ac:dyDescent="0.25">
      <c r="A540" s="1" t="s">
        <v>2043</v>
      </c>
      <c r="B540" s="1" t="s">
        <v>2044</v>
      </c>
      <c r="C540" s="1" t="s">
        <v>4419</v>
      </c>
      <c r="D540" s="1" t="s">
        <v>2045</v>
      </c>
      <c r="E540" s="1" t="s">
        <v>17</v>
      </c>
      <c r="F540" s="1" t="s">
        <v>49</v>
      </c>
      <c r="G540" s="1" t="s">
        <v>17</v>
      </c>
      <c r="H540" s="3">
        <v>18</v>
      </c>
      <c r="I540" s="1" t="s">
        <v>49</v>
      </c>
      <c r="J540" s="4">
        <v>16</v>
      </c>
      <c r="K540" s="1" t="s">
        <v>23</v>
      </c>
      <c r="L540" s="1" t="s">
        <v>17</v>
      </c>
      <c r="M540" s="1" t="s">
        <v>17</v>
      </c>
      <c r="N540" s="2">
        <v>45847</v>
      </c>
      <c r="O540" s="5">
        <v>0.60208333333332997</v>
      </c>
      <c r="P540" s="2">
        <v>45847</v>
      </c>
      <c r="Q540" s="5">
        <v>0.59722222222221999</v>
      </c>
      <c r="R540" s="2">
        <v>45847</v>
      </c>
      <c r="S540" s="5">
        <v>0.59513888888888999</v>
      </c>
      <c r="T540" s="1" t="s">
        <v>107</v>
      </c>
      <c r="U540" s="1" t="s">
        <v>2046</v>
      </c>
      <c r="V540" s="1" t="str">
        <f>VLOOKUP(U540,Flughäfen!A:F,6,FALSE)</f>
        <v>Toulon</v>
      </c>
      <c r="W540" s="1" t="s">
        <v>44</v>
      </c>
      <c r="X540" s="1" t="s">
        <v>122</v>
      </c>
      <c r="Y540" s="1" t="s">
        <v>29</v>
      </c>
      <c r="Z540" s="1">
        <v>0</v>
      </c>
      <c r="AA540" s="1">
        <v>0</v>
      </c>
      <c r="AB540" s="1">
        <v>0</v>
      </c>
      <c r="AC540" s="1" t="s">
        <v>482</v>
      </c>
      <c r="AD540" s="1" t="str">
        <f>VLOOKUP(AC540,Legende!$A$5:$B$6,2,FALSE)</f>
        <v>Abfertigung innerhalb 90 Min</v>
      </c>
      <c r="AE540" s="1" t="s">
        <v>17</v>
      </c>
      <c r="AF540" s="6">
        <v>3</v>
      </c>
      <c r="AG540" s="6" t="str">
        <f>VLOOKUP(AF540,Legende!$A$10:$B$16,2,FALSE)</f>
        <v>Mittwoch</v>
      </c>
      <c r="AH540" s="2">
        <v>45847</v>
      </c>
      <c r="AI540" s="5">
        <v>0.67708333333333004</v>
      </c>
      <c r="AJ540" s="2">
        <v>45847</v>
      </c>
      <c r="AK540" s="5">
        <v>0.63680555555555995</v>
      </c>
      <c r="AL540" s="2">
        <v>45847</v>
      </c>
      <c r="AM540" s="5">
        <v>0.63958333333332995</v>
      </c>
      <c r="AN540" s="1" t="s">
        <v>110</v>
      </c>
      <c r="AO540" s="1" t="str">
        <f>VLOOKUP(AN540,Verkehrsarten!$A:$B,2,FALSE)</f>
        <v>Taxiverkehr</v>
      </c>
      <c r="AP540" s="1" t="s">
        <v>111</v>
      </c>
      <c r="AQ540" s="1" t="s">
        <v>44</v>
      </c>
      <c r="AR540" s="1" t="s">
        <v>122</v>
      </c>
      <c r="AS540" s="1" t="s">
        <v>17</v>
      </c>
      <c r="AT540" s="1" t="s">
        <v>17</v>
      </c>
      <c r="AU540" s="1" t="s">
        <v>34</v>
      </c>
      <c r="AV540" s="1" t="s">
        <v>41</v>
      </c>
      <c r="AW540" s="1">
        <v>1</v>
      </c>
      <c r="AX540" s="1" t="s">
        <v>41</v>
      </c>
      <c r="AY540" s="1" t="s">
        <v>482</v>
      </c>
      <c r="AZ540" s="1" t="str">
        <f>VLOOKUP(AY540,Legende!$A$5:$B$6,2,FALSE)</f>
        <v>Abfertigung innerhalb 90 Min</v>
      </c>
      <c r="BA540" s="1" t="s">
        <v>17</v>
      </c>
      <c r="BB540" s="1">
        <v>0</v>
      </c>
      <c r="BC540" s="30" t="s">
        <v>17</v>
      </c>
      <c r="BD540">
        <v>3</v>
      </c>
      <c r="BE540" s="1" t="str">
        <f>VLOOKUP(BD540,Legende!$A$10:$B$16,2,FALSE)</f>
        <v>Mittwoch</v>
      </c>
    </row>
    <row r="541" spans="1:57" x14ac:dyDescent="0.25">
      <c r="A541" s="1" t="s">
        <v>2047</v>
      </c>
      <c r="B541" s="1" t="s">
        <v>1253</v>
      </c>
      <c r="C541" s="1" t="s">
        <v>4420</v>
      </c>
      <c r="D541" s="1" t="s">
        <v>2048</v>
      </c>
      <c r="E541" s="1" t="s">
        <v>17</v>
      </c>
      <c r="F541" s="1" t="s">
        <v>944</v>
      </c>
      <c r="G541" s="1" t="s">
        <v>434</v>
      </c>
      <c r="H541" s="3">
        <v>228</v>
      </c>
      <c r="I541" s="1" t="s">
        <v>945</v>
      </c>
      <c r="J541" s="4">
        <v>254</v>
      </c>
      <c r="K541" s="1" t="s">
        <v>23</v>
      </c>
      <c r="L541" s="1" t="s">
        <v>17</v>
      </c>
      <c r="M541" s="1" t="s">
        <v>17</v>
      </c>
      <c r="N541" s="2">
        <v>45847</v>
      </c>
      <c r="O541" s="5">
        <v>0.61805555555556002</v>
      </c>
      <c r="P541" s="2">
        <v>45847</v>
      </c>
      <c r="Q541" s="5">
        <v>0.60208333333332997</v>
      </c>
      <c r="R541" s="2">
        <v>45847</v>
      </c>
      <c r="S541" s="5">
        <v>0.59791666666666998</v>
      </c>
      <c r="T541" s="1" t="s">
        <v>237</v>
      </c>
      <c r="U541" s="1" t="s">
        <v>946</v>
      </c>
      <c r="V541" s="1" t="str">
        <f>VLOOKUP(U541,Flughäfen!A:F,6,FALSE)</f>
        <v>Doha</v>
      </c>
      <c r="W541" s="1" t="s">
        <v>15</v>
      </c>
      <c r="X541" s="1" t="s">
        <v>41</v>
      </c>
      <c r="Y541" s="1" t="s">
        <v>29</v>
      </c>
      <c r="Z541" s="1">
        <v>143</v>
      </c>
      <c r="AA541" s="1">
        <v>143</v>
      </c>
      <c r="AB541" s="1">
        <v>143</v>
      </c>
      <c r="AC541" s="1" t="s">
        <v>22</v>
      </c>
      <c r="AD541" s="1" t="str">
        <f>VLOOKUP(AC541,Legende!$A$5:$B$6,2,FALSE)</f>
        <v>getrennte Abfertigung, länger als 90 Min</v>
      </c>
      <c r="AE541" s="1" t="s">
        <v>41</v>
      </c>
      <c r="AF541" s="6">
        <v>3</v>
      </c>
      <c r="AG541" s="6" t="str">
        <f>VLOOKUP(AF541,Legende!$A$10:$B$16,2,FALSE)</f>
        <v>Mittwoch</v>
      </c>
      <c r="AH541" s="2">
        <v>45847</v>
      </c>
      <c r="AI541" s="5">
        <v>0.6875</v>
      </c>
      <c r="AJ541" s="2">
        <v>45847</v>
      </c>
      <c r="AK541" s="5">
        <v>0.68958333333333</v>
      </c>
      <c r="AL541" s="2">
        <v>45847</v>
      </c>
      <c r="AM541" s="5">
        <v>0.69722222222221997</v>
      </c>
      <c r="AN541" s="1" t="s">
        <v>237</v>
      </c>
      <c r="AO541" s="1" t="str">
        <f>VLOOKUP(AN541,Verkehrsarten!$A:$B,2,FALSE)</f>
        <v>Linienflug</v>
      </c>
      <c r="AP541" s="1" t="s">
        <v>946</v>
      </c>
      <c r="AQ541" s="1" t="s">
        <v>15</v>
      </c>
      <c r="AR541" s="1" t="s">
        <v>41</v>
      </c>
      <c r="AS541" s="1" t="s">
        <v>358</v>
      </c>
      <c r="AT541" s="1" t="s">
        <v>823</v>
      </c>
      <c r="AU541" s="1" t="s">
        <v>34</v>
      </c>
      <c r="AV541" s="1" t="s">
        <v>2049</v>
      </c>
      <c r="AW541" s="1">
        <v>235</v>
      </c>
      <c r="AX541" s="1" t="s">
        <v>2049</v>
      </c>
      <c r="AY541" s="1" t="s">
        <v>22</v>
      </c>
      <c r="AZ541" s="1" t="str">
        <f>VLOOKUP(AY541,Legende!$A$5:$B$6,2,FALSE)</f>
        <v>getrennte Abfertigung, länger als 90 Min</v>
      </c>
      <c r="BA541" s="1" t="s">
        <v>35</v>
      </c>
      <c r="BB541" s="1">
        <v>266</v>
      </c>
      <c r="BC541" s="30" t="s">
        <v>41</v>
      </c>
      <c r="BD541">
        <v>3</v>
      </c>
      <c r="BE541" s="1" t="str">
        <f>VLOOKUP(BD541,Legende!$A$10:$B$16,2,FALSE)</f>
        <v>Mittwoch</v>
      </c>
    </row>
    <row r="542" spans="1:57" x14ac:dyDescent="0.25">
      <c r="A542" s="1" t="s">
        <v>2050</v>
      </c>
      <c r="B542" s="1" t="s">
        <v>689</v>
      </c>
      <c r="C542" s="1" t="s">
        <v>4420</v>
      </c>
      <c r="D542" s="1" t="s">
        <v>2051</v>
      </c>
      <c r="E542" s="1" t="s">
        <v>17</v>
      </c>
      <c r="F542" s="1" t="s">
        <v>284</v>
      </c>
      <c r="G542" s="1" t="s">
        <v>285</v>
      </c>
      <c r="H542" s="3">
        <v>74</v>
      </c>
      <c r="I542" s="1" t="s">
        <v>286</v>
      </c>
      <c r="J542" s="4">
        <v>180</v>
      </c>
      <c r="K542" s="1" t="s">
        <v>23</v>
      </c>
      <c r="L542" s="1" t="s">
        <v>17</v>
      </c>
      <c r="M542" s="1" t="s">
        <v>17</v>
      </c>
      <c r="N542" s="2">
        <v>45847</v>
      </c>
      <c r="O542" s="5">
        <v>0.58680555555556002</v>
      </c>
      <c r="P542" s="2">
        <v>45847</v>
      </c>
      <c r="Q542" s="5">
        <v>0.6</v>
      </c>
      <c r="R542" s="2">
        <v>45847</v>
      </c>
      <c r="S542" s="5">
        <v>0.59652777777777999</v>
      </c>
      <c r="T542" s="1" t="s">
        <v>237</v>
      </c>
      <c r="U542" s="1" t="s">
        <v>377</v>
      </c>
      <c r="V542" s="1" t="str">
        <f>VLOOKUP(U542,Flughäfen!A:F,6,FALSE)</f>
        <v>Zürich</v>
      </c>
      <c r="W542" s="1" t="s">
        <v>44</v>
      </c>
      <c r="X542" s="1" t="s">
        <v>240</v>
      </c>
      <c r="Y542" s="1" t="s">
        <v>29</v>
      </c>
      <c r="Z542" s="1">
        <v>166</v>
      </c>
      <c r="AA542" s="1">
        <v>166</v>
      </c>
      <c r="AB542" s="1">
        <v>166</v>
      </c>
      <c r="AC542" s="1" t="s">
        <v>482</v>
      </c>
      <c r="AD542" s="1" t="str">
        <f>VLOOKUP(AC542,Legende!$A$5:$B$6,2,FALSE)</f>
        <v>Abfertigung innerhalb 90 Min</v>
      </c>
      <c r="AE542" s="1" t="s">
        <v>63</v>
      </c>
      <c r="AF542" s="6">
        <v>3</v>
      </c>
      <c r="AG542" s="6" t="str">
        <f>VLOOKUP(AF542,Legende!$A$10:$B$16,2,FALSE)</f>
        <v>Mittwoch</v>
      </c>
      <c r="AH542" s="2">
        <v>45847</v>
      </c>
      <c r="AI542" s="5">
        <v>0.62152777777778001</v>
      </c>
      <c r="AJ542" s="2">
        <v>45847</v>
      </c>
      <c r="AK542" s="5">
        <v>0.63194444444443998</v>
      </c>
      <c r="AL542" s="2">
        <v>45847</v>
      </c>
      <c r="AM542" s="5">
        <v>0.63680555555555995</v>
      </c>
      <c r="AN542" s="1" t="s">
        <v>237</v>
      </c>
      <c r="AO542" s="1" t="str">
        <f>VLOOKUP(AN542,Verkehrsarten!$A:$B,2,FALSE)</f>
        <v>Linienflug</v>
      </c>
      <c r="AP542" s="1" t="s">
        <v>377</v>
      </c>
      <c r="AQ542" s="1" t="s">
        <v>44</v>
      </c>
      <c r="AR542" s="1" t="s">
        <v>240</v>
      </c>
      <c r="AS542" s="1" t="s">
        <v>388</v>
      </c>
      <c r="AT542" s="1" t="s">
        <v>259</v>
      </c>
      <c r="AU542" s="1" t="s">
        <v>34</v>
      </c>
      <c r="AV542" s="1" t="s">
        <v>678</v>
      </c>
      <c r="AW542" s="1">
        <v>151</v>
      </c>
      <c r="AX542" s="1" t="s">
        <v>678</v>
      </c>
      <c r="AY542" s="1" t="s">
        <v>482</v>
      </c>
      <c r="AZ542" s="1" t="str">
        <f>VLOOKUP(AY542,Legende!$A$5:$B$6,2,FALSE)</f>
        <v>Abfertigung innerhalb 90 Min</v>
      </c>
      <c r="BA542" s="1" t="s">
        <v>35</v>
      </c>
      <c r="BB542" s="1">
        <v>73</v>
      </c>
      <c r="BC542" s="30" t="s">
        <v>63</v>
      </c>
      <c r="BD542">
        <v>3</v>
      </c>
      <c r="BE542" s="1" t="str">
        <f>VLOOKUP(BD542,Legende!$A$10:$B$16,2,FALSE)</f>
        <v>Mittwoch</v>
      </c>
    </row>
    <row r="543" spans="1:57" x14ac:dyDescent="0.25">
      <c r="A543" s="1" t="s">
        <v>2052</v>
      </c>
      <c r="B543" s="1" t="s">
        <v>1210</v>
      </c>
      <c r="C543" s="1" t="s">
        <v>4420</v>
      </c>
      <c r="D543" s="1" t="s">
        <v>2053</v>
      </c>
      <c r="E543" s="1" t="s">
        <v>17</v>
      </c>
      <c r="F543" s="1" t="s">
        <v>399</v>
      </c>
      <c r="G543" s="1" t="s">
        <v>285</v>
      </c>
      <c r="H543" s="3">
        <v>94</v>
      </c>
      <c r="I543" s="1" t="s">
        <v>235</v>
      </c>
      <c r="J543" s="4">
        <v>212</v>
      </c>
      <c r="K543" s="1" t="s">
        <v>23</v>
      </c>
      <c r="L543" s="1" t="s">
        <v>17</v>
      </c>
      <c r="M543" s="32" t="s">
        <v>4421</v>
      </c>
      <c r="N543" s="2">
        <v>45847</v>
      </c>
      <c r="O543" s="5">
        <v>0.57638888888888995</v>
      </c>
      <c r="P543" s="2">
        <v>45847</v>
      </c>
      <c r="Q543" s="5">
        <v>0.60277777777777997</v>
      </c>
      <c r="R543" s="2">
        <v>45847</v>
      </c>
      <c r="S543" s="5">
        <v>0.59930555555555998</v>
      </c>
      <c r="T543" s="1" t="s">
        <v>237</v>
      </c>
      <c r="U543" s="1" t="s">
        <v>869</v>
      </c>
      <c r="V543" s="1" t="str">
        <f>VLOOKUP(U543,Flughäfen!A:F,6,FALSE)</f>
        <v>Chania</v>
      </c>
      <c r="W543" s="1" t="s">
        <v>44</v>
      </c>
      <c r="X543" s="1" t="s">
        <v>255</v>
      </c>
      <c r="Y543" s="1" t="s">
        <v>29</v>
      </c>
      <c r="Z543" s="1">
        <v>169</v>
      </c>
      <c r="AA543" s="1">
        <v>169</v>
      </c>
      <c r="AB543" s="1">
        <v>169</v>
      </c>
      <c r="AC543" s="1" t="s">
        <v>482</v>
      </c>
      <c r="AD543" s="1" t="str">
        <f>VLOOKUP(AC543,Legende!$A$5:$B$6,2,FALSE)</f>
        <v>Abfertigung innerhalb 90 Min</v>
      </c>
      <c r="AE543" s="1" t="s">
        <v>41</v>
      </c>
      <c r="AF543" s="6">
        <v>3</v>
      </c>
      <c r="AG543" s="6" t="str">
        <f>VLOOKUP(AF543,Legende!$A$10:$B$16,2,FALSE)</f>
        <v>Mittwoch</v>
      </c>
      <c r="AH543" s="2">
        <v>45847</v>
      </c>
      <c r="AI543" s="5">
        <v>0.64236111111111005</v>
      </c>
      <c r="AJ543" s="2">
        <v>45847</v>
      </c>
      <c r="AK543" s="5">
        <v>0.65069444444444002</v>
      </c>
      <c r="AL543" s="2">
        <v>45847</v>
      </c>
      <c r="AM543" s="5">
        <v>0.65763888888888999</v>
      </c>
      <c r="AN543" s="1" t="s">
        <v>237</v>
      </c>
      <c r="AO543" s="1" t="str">
        <f>VLOOKUP(AN543,Verkehrsarten!$A:$B,2,FALSE)</f>
        <v>Linienflug</v>
      </c>
      <c r="AP543" s="1" t="s">
        <v>950</v>
      </c>
      <c r="AQ543" s="1" t="s">
        <v>44</v>
      </c>
      <c r="AR543" s="1" t="s">
        <v>255</v>
      </c>
      <c r="AS543" s="1" t="s">
        <v>306</v>
      </c>
      <c r="AT543" s="1" t="s">
        <v>405</v>
      </c>
      <c r="AU543" s="1" t="s">
        <v>34</v>
      </c>
      <c r="AV543" s="1" t="s">
        <v>935</v>
      </c>
      <c r="AW543" s="1">
        <v>198</v>
      </c>
      <c r="AX543" s="1" t="s">
        <v>935</v>
      </c>
      <c r="AY543" s="1" t="s">
        <v>482</v>
      </c>
      <c r="AZ543" s="1" t="str">
        <f>VLOOKUP(AY543,Legende!$A$5:$B$6,2,FALSE)</f>
        <v>Abfertigung innerhalb 90 Min</v>
      </c>
      <c r="BA543" s="1" t="s">
        <v>41</v>
      </c>
      <c r="BB543" s="1">
        <v>165</v>
      </c>
      <c r="BC543" s="30" t="s">
        <v>41</v>
      </c>
      <c r="BD543">
        <v>3</v>
      </c>
      <c r="BE543" s="1" t="str">
        <f>VLOOKUP(BD543,Legende!$A$10:$B$16,2,FALSE)</f>
        <v>Mittwoch</v>
      </c>
    </row>
    <row r="544" spans="1:57" x14ac:dyDescent="0.25">
      <c r="A544" s="1" t="s">
        <v>2054</v>
      </c>
      <c r="B544" s="1" t="s">
        <v>2055</v>
      </c>
      <c r="C544" s="1" t="s">
        <v>4420</v>
      </c>
      <c r="D544" s="1" t="s">
        <v>2056</v>
      </c>
      <c r="E544" s="1" t="s">
        <v>17</v>
      </c>
      <c r="F544" s="1" t="s">
        <v>17</v>
      </c>
      <c r="G544" s="1" t="s">
        <v>17</v>
      </c>
      <c r="H544" s="3">
        <v>45</v>
      </c>
      <c r="I544" s="1" t="s">
        <v>327</v>
      </c>
      <c r="J544" s="4">
        <v>100</v>
      </c>
      <c r="K544" s="1" t="s">
        <v>23</v>
      </c>
      <c r="L544" s="1" t="s">
        <v>17</v>
      </c>
      <c r="M544" s="1" t="s">
        <v>17</v>
      </c>
      <c r="N544" s="2">
        <v>45847</v>
      </c>
      <c r="O544" s="5">
        <v>0.58680555555556002</v>
      </c>
      <c r="P544" s="2">
        <v>45847</v>
      </c>
      <c r="Q544" s="5">
        <v>0.60347222222221997</v>
      </c>
      <c r="R544" s="2">
        <v>45847</v>
      </c>
      <c r="S544" s="5">
        <v>0.60069444444443998</v>
      </c>
      <c r="T544" s="1" t="s">
        <v>237</v>
      </c>
      <c r="U544" s="1" t="s">
        <v>218</v>
      </c>
      <c r="V544" s="1" t="str">
        <f>VLOOKUP(U544,Flughäfen!A:F,6,FALSE)</f>
        <v>Amsterdam</v>
      </c>
      <c r="W544" s="1" t="s">
        <v>44</v>
      </c>
      <c r="X544" s="1" t="s">
        <v>371</v>
      </c>
      <c r="Y544" s="1" t="s">
        <v>29</v>
      </c>
      <c r="Z544" s="1">
        <v>94</v>
      </c>
      <c r="AA544" s="1">
        <v>94</v>
      </c>
      <c r="AB544" s="1">
        <v>94</v>
      </c>
      <c r="AC544" s="1" t="s">
        <v>482</v>
      </c>
      <c r="AD544" s="1" t="str">
        <f>VLOOKUP(AC544,Legende!$A$5:$B$6,2,FALSE)</f>
        <v>Abfertigung innerhalb 90 Min</v>
      </c>
      <c r="AE544" s="1" t="s">
        <v>63</v>
      </c>
      <c r="AF544" s="6">
        <v>3</v>
      </c>
      <c r="AG544" s="6" t="str">
        <f>VLOOKUP(AF544,Legende!$A$10:$B$16,2,FALSE)</f>
        <v>Mittwoch</v>
      </c>
      <c r="AH544" s="2">
        <v>45847</v>
      </c>
      <c r="AI544" s="5">
        <v>0.61805555555556002</v>
      </c>
      <c r="AJ544" s="2">
        <v>45847</v>
      </c>
      <c r="AK544" s="5">
        <v>0.62847222222221999</v>
      </c>
      <c r="AL544" s="2">
        <v>45847</v>
      </c>
      <c r="AM544" s="5">
        <v>0.63402777777777997</v>
      </c>
      <c r="AN544" s="1" t="s">
        <v>237</v>
      </c>
      <c r="AO544" s="1" t="str">
        <f>VLOOKUP(AN544,Verkehrsarten!$A:$B,2,FALSE)</f>
        <v>Linienflug</v>
      </c>
      <c r="AP544" s="1" t="s">
        <v>218</v>
      </c>
      <c r="AQ544" s="1" t="s">
        <v>44</v>
      </c>
      <c r="AR544" s="1" t="s">
        <v>371</v>
      </c>
      <c r="AS544" s="1" t="s">
        <v>373</v>
      </c>
      <c r="AT544" s="1" t="s">
        <v>177</v>
      </c>
      <c r="AU544" s="1" t="s">
        <v>34</v>
      </c>
      <c r="AV544" s="1" t="s">
        <v>461</v>
      </c>
      <c r="AW544" s="1">
        <v>84</v>
      </c>
      <c r="AX544" s="1" t="s">
        <v>461</v>
      </c>
      <c r="AY544" s="1" t="s">
        <v>482</v>
      </c>
      <c r="AZ544" s="1" t="str">
        <f>VLOOKUP(AY544,Legende!$A$5:$B$6,2,FALSE)</f>
        <v>Abfertigung innerhalb 90 Min</v>
      </c>
      <c r="BA544" s="1" t="s">
        <v>35</v>
      </c>
      <c r="BB544" s="1">
        <v>47</v>
      </c>
      <c r="BC544" s="30" t="s">
        <v>63</v>
      </c>
      <c r="BD544">
        <v>3</v>
      </c>
      <c r="BE544" s="1" t="str">
        <f>VLOOKUP(BD544,Legende!$A$10:$B$16,2,FALSE)</f>
        <v>Mittwoch</v>
      </c>
    </row>
    <row r="545" spans="1:57" x14ac:dyDescent="0.25">
      <c r="A545" s="1" t="s">
        <v>2057</v>
      </c>
      <c r="B545" s="1" t="s">
        <v>1531</v>
      </c>
      <c r="C545" s="1" t="s">
        <v>4420</v>
      </c>
      <c r="D545" s="1" t="s">
        <v>2058</v>
      </c>
      <c r="E545" s="1" t="s">
        <v>929</v>
      </c>
      <c r="F545" s="1" t="s">
        <v>930</v>
      </c>
      <c r="G545" s="1" t="s">
        <v>17</v>
      </c>
      <c r="H545" s="3">
        <v>35</v>
      </c>
      <c r="I545" s="1" t="s">
        <v>930</v>
      </c>
      <c r="J545" s="4">
        <v>76</v>
      </c>
      <c r="K545" s="1" t="s">
        <v>23</v>
      </c>
      <c r="L545" s="1" t="s">
        <v>17</v>
      </c>
      <c r="M545" s="1" t="s">
        <v>17</v>
      </c>
      <c r="N545" s="2">
        <v>45847</v>
      </c>
      <c r="O545" s="5">
        <v>0.59722222222221999</v>
      </c>
      <c r="P545" s="2">
        <v>45847</v>
      </c>
      <c r="Q545" s="5">
        <v>0.60694444444443996</v>
      </c>
      <c r="R545" s="2">
        <v>45847</v>
      </c>
      <c r="S545" s="5">
        <v>0.60347222222221997</v>
      </c>
      <c r="T545" s="1" t="s">
        <v>237</v>
      </c>
      <c r="U545" s="1" t="s">
        <v>311</v>
      </c>
      <c r="V545" s="1" t="str">
        <f>VLOOKUP(U545,Flughäfen!A:F,6,FALSE)</f>
        <v>Paris/Ch.de Gaulle</v>
      </c>
      <c r="W545" s="1" t="s">
        <v>44</v>
      </c>
      <c r="X545" s="1" t="s">
        <v>364</v>
      </c>
      <c r="Y545" s="1" t="s">
        <v>29</v>
      </c>
      <c r="Z545" s="1">
        <v>63</v>
      </c>
      <c r="AA545" s="1">
        <v>63</v>
      </c>
      <c r="AB545" s="1">
        <v>63</v>
      </c>
      <c r="AC545" s="1" t="s">
        <v>482</v>
      </c>
      <c r="AD545" s="1" t="str">
        <f>VLOOKUP(AC545,Legende!$A$5:$B$6,2,FALSE)</f>
        <v>Abfertigung innerhalb 90 Min</v>
      </c>
      <c r="AE545" s="1" t="s">
        <v>63</v>
      </c>
      <c r="AF545" s="6">
        <v>3</v>
      </c>
      <c r="AG545" s="6" t="str">
        <f>VLOOKUP(AF545,Legende!$A$10:$B$16,2,FALSE)</f>
        <v>Mittwoch</v>
      </c>
      <c r="AH545" s="2">
        <v>45847</v>
      </c>
      <c r="AI545" s="5">
        <v>0.62847222222221999</v>
      </c>
      <c r="AJ545" s="2">
        <v>45847</v>
      </c>
      <c r="AK545" s="5">
        <v>0.63888888888888995</v>
      </c>
      <c r="AL545" s="2">
        <v>45847</v>
      </c>
      <c r="AM545" s="5">
        <v>0.64444444444444005</v>
      </c>
      <c r="AN545" s="1" t="s">
        <v>237</v>
      </c>
      <c r="AO545" s="1" t="str">
        <f>VLOOKUP(AN545,Verkehrsarten!$A:$B,2,FALSE)</f>
        <v>Linienflug</v>
      </c>
      <c r="AP545" s="1" t="s">
        <v>311</v>
      </c>
      <c r="AQ545" s="1" t="s">
        <v>44</v>
      </c>
      <c r="AR545" s="1" t="s">
        <v>364</v>
      </c>
      <c r="AS545" s="1" t="s">
        <v>423</v>
      </c>
      <c r="AT545" s="1" t="s">
        <v>177</v>
      </c>
      <c r="AU545" s="1" t="s">
        <v>34</v>
      </c>
      <c r="AV545" s="1" t="s">
        <v>839</v>
      </c>
      <c r="AW545" s="1">
        <v>71</v>
      </c>
      <c r="AX545" s="1" t="s">
        <v>839</v>
      </c>
      <c r="AY545" s="1" t="s">
        <v>482</v>
      </c>
      <c r="AZ545" s="1" t="str">
        <f>VLOOKUP(AY545,Legende!$A$5:$B$6,2,FALSE)</f>
        <v>Abfertigung innerhalb 90 Min</v>
      </c>
      <c r="BA545" s="1" t="s">
        <v>35</v>
      </c>
      <c r="BB545" s="1">
        <v>33</v>
      </c>
      <c r="BC545" s="30" t="s">
        <v>63</v>
      </c>
      <c r="BD545">
        <v>3</v>
      </c>
      <c r="BE545" s="1" t="str">
        <f>VLOOKUP(BD545,Legende!$A$10:$B$16,2,FALSE)</f>
        <v>Mittwoch</v>
      </c>
    </row>
    <row r="546" spans="1:57" x14ac:dyDescent="0.25">
      <c r="A546" s="1" t="s">
        <v>2059</v>
      </c>
      <c r="B546" s="1" t="s">
        <v>1266</v>
      </c>
      <c r="C546" s="1" t="s">
        <v>4420</v>
      </c>
      <c r="D546" s="1" t="s">
        <v>2060</v>
      </c>
      <c r="E546" s="1" t="s">
        <v>17</v>
      </c>
      <c r="F546" s="1" t="s">
        <v>298</v>
      </c>
      <c r="G546" s="1" t="s">
        <v>252</v>
      </c>
      <c r="H546" s="3">
        <v>83</v>
      </c>
      <c r="I546" s="1" t="s">
        <v>235</v>
      </c>
      <c r="J546" s="4">
        <v>200</v>
      </c>
      <c r="K546" s="1" t="s">
        <v>23</v>
      </c>
      <c r="L546" s="1" t="s">
        <v>17</v>
      </c>
      <c r="M546" s="32" t="s">
        <v>4421</v>
      </c>
      <c r="N546" s="2">
        <v>45847</v>
      </c>
      <c r="O546" s="5">
        <v>0.60416666666666996</v>
      </c>
      <c r="P546" s="2">
        <v>45847</v>
      </c>
      <c r="Q546" s="5">
        <v>0.61666666666667003</v>
      </c>
      <c r="R546" s="2">
        <v>45847</v>
      </c>
      <c r="S546" s="5">
        <v>0.60486111111110996</v>
      </c>
      <c r="T546" s="1" t="s">
        <v>237</v>
      </c>
      <c r="U546" s="1" t="s">
        <v>299</v>
      </c>
      <c r="V546" s="1" t="str">
        <f>VLOOKUP(U546,Flughäfen!A:F,6,FALSE)</f>
        <v>München</v>
      </c>
      <c r="W546" s="1" t="s">
        <v>27</v>
      </c>
      <c r="X546" s="1" t="s">
        <v>857</v>
      </c>
      <c r="Y546" s="1" t="s">
        <v>29</v>
      </c>
      <c r="Z546" s="1">
        <v>178</v>
      </c>
      <c r="AA546" s="1">
        <v>178</v>
      </c>
      <c r="AB546" s="1">
        <v>178</v>
      </c>
      <c r="AC546" s="1" t="s">
        <v>482</v>
      </c>
      <c r="AD546" s="1" t="str">
        <f>VLOOKUP(AC546,Legende!$A$5:$B$6,2,FALSE)</f>
        <v>Abfertigung innerhalb 90 Min</v>
      </c>
      <c r="AE546" s="1" t="s">
        <v>63</v>
      </c>
      <c r="AF546" s="6">
        <v>3</v>
      </c>
      <c r="AG546" s="6" t="str">
        <f>VLOOKUP(AF546,Legende!$A$10:$B$16,2,FALSE)</f>
        <v>Mittwoch</v>
      </c>
      <c r="AH546" s="2">
        <v>45847</v>
      </c>
      <c r="AI546" s="5">
        <v>0.63541666666666996</v>
      </c>
      <c r="AJ546" s="2">
        <v>45847</v>
      </c>
      <c r="AK546" s="5">
        <v>0.65069444444444002</v>
      </c>
      <c r="AL546" s="2">
        <v>45847</v>
      </c>
      <c r="AM546" s="5">
        <v>0.65694444444444</v>
      </c>
      <c r="AN546" s="1" t="s">
        <v>237</v>
      </c>
      <c r="AO546" s="1" t="str">
        <f>VLOOKUP(AN546,Verkehrsarten!$A:$B,2,FALSE)</f>
        <v>Linienflug</v>
      </c>
      <c r="AP546" s="1" t="s">
        <v>299</v>
      </c>
      <c r="AQ546" s="1" t="s">
        <v>27</v>
      </c>
      <c r="AR546" s="1" t="s">
        <v>857</v>
      </c>
      <c r="AS546" s="1" t="s">
        <v>330</v>
      </c>
      <c r="AT546" s="1" t="s">
        <v>259</v>
      </c>
      <c r="AU546" s="1" t="s">
        <v>34</v>
      </c>
      <c r="AV546" s="1" t="s">
        <v>579</v>
      </c>
      <c r="AW546" s="1">
        <v>193</v>
      </c>
      <c r="AX546" s="1" t="s">
        <v>579</v>
      </c>
      <c r="AY546" s="1" t="s">
        <v>482</v>
      </c>
      <c r="AZ546" s="1" t="str">
        <f>VLOOKUP(AY546,Legende!$A$5:$B$6,2,FALSE)</f>
        <v>Abfertigung innerhalb 90 Min</v>
      </c>
      <c r="BA546" s="1" t="s">
        <v>35</v>
      </c>
      <c r="BB546" s="1">
        <v>41</v>
      </c>
      <c r="BC546" s="30" t="s">
        <v>63</v>
      </c>
      <c r="BD546">
        <v>3</v>
      </c>
      <c r="BE546" s="1" t="str">
        <f>VLOOKUP(BD546,Legende!$A$10:$B$16,2,FALSE)</f>
        <v>Mittwoch</v>
      </c>
    </row>
    <row r="547" spans="1:57" x14ac:dyDescent="0.25">
      <c r="A547" s="1" t="s">
        <v>2061</v>
      </c>
      <c r="B547" s="1" t="s">
        <v>2062</v>
      </c>
      <c r="C547" s="1" t="s">
        <v>4420</v>
      </c>
      <c r="D547" s="1" t="s">
        <v>2063</v>
      </c>
      <c r="E547" s="1" t="s">
        <v>17</v>
      </c>
      <c r="F547" s="1" t="s">
        <v>251</v>
      </c>
      <c r="G547" s="1" t="s">
        <v>252</v>
      </c>
      <c r="H547" s="3">
        <v>68</v>
      </c>
      <c r="I547" s="1" t="s">
        <v>253</v>
      </c>
      <c r="J547" s="4">
        <v>150</v>
      </c>
      <c r="K547" s="1" t="s">
        <v>23</v>
      </c>
      <c r="L547" s="1" t="s">
        <v>17</v>
      </c>
      <c r="M547" s="1" t="s">
        <v>17</v>
      </c>
      <c r="N547" s="2">
        <v>45847</v>
      </c>
      <c r="O547" s="5">
        <v>0.61458333333333004</v>
      </c>
      <c r="P547" s="2">
        <v>45847</v>
      </c>
      <c r="Q547" s="5">
        <v>0.61666666666667003</v>
      </c>
      <c r="R547" s="2">
        <v>45847</v>
      </c>
      <c r="S547" s="5">
        <v>0.61250000000000004</v>
      </c>
      <c r="T547" s="1" t="s">
        <v>237</v>
      </c>
      <c r="U547" s="1" t="s">
        <v>1056</v>
      </c>
      <c r="V547" s="1" t="str">
        <f>VLOOKUP(U547,Flughäfen!A:F,6,FALSE)</f>
        <v>Stockholm</v>
      </c>
      <c r="W547" s="1" t="s">
        <v>44</v>
      </c>
      <c r="X547" s="1" t="s">
        <v>354</v>
      </c>
      <c r="Y547" s="1" t="s">
        <v>29</v>
      </c>
      <c r="Z547" s="1">
        <v>135</v>
      </c>
      <c r="AA547" s="1">
        <v>135</v>
      </c>
      <c r="AB547" s="1">
        <v>135</v>
      </c>
      <c r="AC547" s="1" t="s">
        <v>482</v>
      </c>
      <c r="AD547" s="1" t="str">
        <f>VLOOKUP(AC547,Legende!$A$5:$B$6,2,FALSE)</f>
        <v>Abfertigung innerhalb 90 Min</v>
      </c>
      <c r="AE547" s="1" t="s">
        <v>41</v>
      </c>
      <c r="AF547" s="6">
        <v>3</v>
      </c>
      <c r="AG547" s="6" t="str">
        <f>VLOOKUP(AF547,Legende!$A$10:$B$16,2,FALSE)</f>
        <v>Mittwoch</v>
      </c>
      <c r="AH547" s="2">
        <v>45847</v>
      </c>
      <c r="AI547" s="5">
        <v>0.64236111111111005</v>
      </c>
      <c r="AJ547" s="2">
        <v>45847</v>
      </c>
      <c r="AK547" s="5">
        <v>0.64930555555556002</v>
      </c>
      <c r="AL547" s="2">
        <v>45847</v>
      </c>
      <c r="AM547" s="5">
        <v>0.65347222222222001</v>
      </c>
      <c r="AN547" s="1" t="s">
        <v>237</v>
      </c>
      <c r="AO547" s="1" t="str">
        <f>VLOOKUP(AN547,Verkehrsarten!$A:$B,2,FALSE)</f>
        <v>Linienflug</v>
      </c>
      <c r="AP547" s="1" t="s">
        <v>1056</v>
      </c>
      <c r="AQ547" s="1" t="s">
        <v>44</v>
      </c>
      <c r="AR547" s="1" t="s">
        <v>354</v>
      </c>
      <c r="AS547" s="1" t="s">
        <v>462</v>
      </c>
      <c r="AT547" s="1" t="s">
        <v>245</v>
      </c>
      <c r="AU547" s="1" t="s">
        <v>34</v>
      </c>
      <c r="AV547" s="1" t="s">
        <v>742</v>
      </c>
      <c r="AW547" s="1">
        <v>137</v>
      </c>
      <c r="AX547" s="1" t="s">
        <v>742</v>
      </c>
      <c r="AY547" s="1" t="s">
        <v>482</v>
      </c>
      <c r="AZ547" s="1" t="str">
        <f>VLOOKUP(AY547,Legende!$A$5:$B$6,2,FALSE)</f>
        <v>Abfertigung innerhalb 90 Min</v>
      </c>
      <c r="BA547" s="1" t="s">
        <v>41</v>
      </c>
      <c r="BB547" s="1">
        <v>79</v>
      </c>
      <c r="BC547" s="30" t="s">
        <v>41</v>
      </c>
      <c r="BD547">
        <v>3</v>
      </c>
      <c r="BE547" s="1" t="str">
        <f>VLOOKUP(BD547,Legende!$A$10:$B$16,2,FALSE)</f>
        <v>Mittwoch</v>
      </c>
    </row>
    <row r="548" spans="1:57" x14ac:dyDescent="0.25">
      <c r="A548" s="1" t="s">
        <v>2064</v>
      </c>
      <c r="B548" s="1" t="s">
        <v>2065</v>
      </c>
      <c r="C548" s="1" t="s">
        <v>4420</v>
      </c>
      <c r="D548" s="1" t="s">
        <v>2066</v>
      </c>
      <c r="E548" s="1" t="s">
        <v>17</v>
      </c>
      <c r="F548" s="1" t="s">
        <v>251</v>
      </c>
      <c r="G548" s="1" t="s">
        <v>252</v>
      </c>
      <c r="H548" s="3">
        <v>68</v>
      </c>
      <c r="I548" s="1" t="s">
        <v>253</v>
      </c>
      <c r="J548" s="4">
        <v>156</v>
      </c>
      <c r="K548" s="1" t="s">
        <v>23</v>
      </c>
      <c r="L548" s="1" t="s">
        <v>17</v>
      </c>
      <c r="M548" s="1" t="s">
        <v>17</v>
      </c>
      <c r="N548" s="2">
        <v>45847</v>
      </c>
      <c r="O548" s="5">
        <v>0.61805555555556002</v>
      </c>
      <c r="P548" s="2">
        <v>45847</v>
      </c>
      <c r="Q548" s="5">
        <v>0.62847222222221999</v>
      </c>
      <c r="R548" s="2">
        <v>45847</v>
      </c>
      <c r="S548" s="5">
        <v>0.62430555555556</v>
      </c>
      <c r="T548" s="1" t="s">
        <v>237</v>
      </c>
      <c r="U548" s="1" t="s">
        <v>267</v>
      </c>
      <c r="V548" s="1" t="str">
        <f>VLOOKUP(U548,Flughäfen!A:F,6,FALSE)</f>
        <v>Rom/Fiumicino</v>
      </c>
      <c r="W548" s="1" t="s">
        <v>44</v>
      </c>
      <c r="X548" s="1" t="s">
        <v>346</v>
      </c>
      <c r="Y548" s="1" t="s">
        <v>29</v>
      </c>
      <c r="Z548" s="1">
        <v>153</v>
      </c>
      <c r="AA548" s="1">
        <v>153</v>
      </c>
      <c r="AB548" s="1">
        <v>153</v>
      </c>
      <c r="AC548" s="1" t="s">
        <v>482</v>
      </c>
      <c r="AD548" s="1" t="str">
        <f>VLOOKUP(AC548,Legende!$A$5:$B$6,2,FALSE)</f>
        <v>Abfertigung innerhalb 90 Min</v>
      </c>
      <c r="AE548" s="1" t="s">
        <v>41</v>
      </c>
      <c r="AF548" s="6">
        <v>3</v>
      </c>
      <c r="AG548" s="6" t="str">
        <f>VLOOKUP(AF548,Legende!$A$10:$B$16,2,FALSE)</f>
        <v>Mittwoch</v>
      </c>
      <c r="AH548" s="2">
        <v>45847</v>
      </c>
      <c r="AI548" s="5">
        <v>0.63888888888888995</v>
      </c>
      <c r="AJ548" s="2">
        <v>45847</v>
      </c>
      <c r="AK548" s="5">
        <v>0.65277777777778001</v>
      </c>
      <c r="AL548" s="2">
        <v>45847</v>
      </c>
      <c r="AM548" s="5">
        <v>0.65902777777777999</v>
      </c>
      <c r="AN548" s="1" t="s">
        <v>237</v>
      </c>
      <c r="AO548" s="1" t="str">
        <f>VLOOKUP(AN548,Verkehrsarten!$A:$B,2,FALSE)</f>
        <v>Linienflug</v>
      </c>
      <c r="AP548" s="1" t="s">
        <v>267</v>
      </c>
      <c r="AQ548" s="1" t="s">
        <v>44</v>
      </c>
      <c r="AR548" s="1" t="s">
        <v>346</v>
      </c>
      <c r="AS548" s="1" t="s">
        <v>349</v>
      </c>
      <c r="AT548" s="1" t="s">
        <v>535</v>
      </c>
      <c r="AU548" s="1" t="s">
        <v>34</v>
      </c>
      <c r="AV548" s="1" t="s">
        <v>341</v>
      </c>
      <c r="AW548" s="1">
        <v>150</v>
      </c>
      <c r="AX548" s="1" t="s">
        <v>341</v>
      </c>
      <c r="AY548" s="1" t="s">
        <v>482</v>
      </c>
      <c r="AZ548" s="1" t="str">
        <f>VLOOKUP(AY548,Legende!$A$5:$B$6,2,FALSE)</f>
        <v>Abfertigung innerhalb 90 Min</v>
      </c>
      <c r="BA548" s="1" t="s">
        <v>41</v>
      </c>
      <c r="BB548" s="1">
        <v>50</v>
      </c>
      <c r="BC548" s="30" t="s">
        <v>41</v>
      </c>
      <c r="BD548">
        <v>3</v>
      </c>
      <c r="BE548" s="1" t="str">
        <f>VLOOKUP(BD548,Legende!$A$10:$B$16,2,FALSE)</f>
        <v>Mittwoch</v>
      </c>
    </row>
    <row r="549" spans="1:57" x14ac:dyDescent="0.25">
      <c r="A549" s="1" t="s">
        <v>2067</v>
      </c>
      <c r="B549" s="1" t="s">
        <v>1247</v>
      </c>
      <c r="C549" s="1" t="s">
        <v>4420</v>
      </c>
      <c r="D549" s="1" t="s">
        <v>2068</v>
      </c>
      <c r="E549" s="1" t="s">
        <v>17</v>
      </c>
      <c r="F549" s="1" t="s">
        <v>284</v>
      </c>
      <c r="G549" s="1" t="s">
        <v>234</v>
      </c>
      <c r="H549" s="3">
        <v>77</v>
      </c>
      <c r="I549" s="1" t="s">
        <v>286</v>
      </c>
      <c r="J549" s="4">
        <v>180</v>
      </c>
      <c r="K549" s="1" t="s">
        <v>23</v>
      </c>
      <c r="L549" s="1" t="s">
        <v>17</v>
      </c>
      <c r="M549" s="1" t="s">
        <v>17</v>
      </c>
      <c r="N549" s="2">
        <v>45847</v>
      </c>
      <c r="O549" s="5">
        <v>0.62152777777778001</v>
      </c>
      <c r="P549" s="2">
        <v>45847</v>
      </c>
      <c r="Q549" s="5">
        <v>0.63055555555555998</v>
      </c>
      <c r="R549" s="2">
        <v>45847</v>
      </c>
      <c r="S549" s="5">
        <v>0.62708333333333</v>
      </c>
      <c r="T549" s="1" t="s">
        <v>237</v>
      </c>
      <c r="U549" s="1" t="s">
        <v>238</v>
      </c>
      <c r="V549" s="1" t="str">
        <f>VLOOKUP(U549,Flughäfen!A:F,6,FALSE)</f>
        <v>Nizza</v>
      </c>
      <c r="W549" s="1" t="s">
        <v>44</v>
      </c>
      <c r="X549" s="1" t="s">
        <v>265</v>
      </c>
      <c r="Y549" s="1" t="s">
        <v>29</v>
      </c>
      <c r="Z549" s="1">
        <v>145</v>
      </c>
      <c r="AA549" s="1">
        <v>145</v>
      </c>
      <c r="AB549" s="1">
        <v>145</v>
      </c>
      <c r="AC549" s="1" t="s">
        <v>482</v>
      </c>
      <c r="AD549" s="1" t="str">
        <f>VLOOKUP(AC549,Legende!$A$5:$B$6,2,FALSE)</f>
        <v>Abfertigung innerhalb 90 Min</v>
      </c>
      <c r="AE549" s="1" t="s">
        <v>41</v>
      </c>
      <c r="AF549" s="6">
        <v>3</v>
      </c>
      <c r="AG549" s="6" t="str">
        <f>VLOOKUP(AF549,Legende!$A$10:$B$16,2,FALSE)</f>
        <v>Mittwoch</v>
      </c>
      <c r="AH549" s="2">
        <v>45847</v>
      </c>
      <c r="AI549" s="5">
        <v>0.67708333333333004</v>
      </c>
      <c r="AJ549" s="2">
        <v>45847</v>
      </c>
      <c r="AK549" s="5">
        <v>0.68194444444444002</v>
      </c>
      <c r="AL549" s="2">
        <v>45847</v>
      </c>
      <c r="AM549" s="5">
        <v>0.68888888888888999</v>
      </c>
      <c r="AN549" s="1" t="s">
        <v>237</v>
      </c>
      <c r="AO549" s="1" t="str">
        <f>VLOOKUP(AN549,Verkehrsarten!$A:$B,2,FALSE)</f>
        <v>Linienflug</v>
      </c>
      <c r="AP549" s="1" t="s">
        <v>1334</v>
      </c>
      <c r="AQ549" s="1" t="s">
        <v>44</v>
      </c>
      <c r="AR549" s="1" t="s">
        <v>265</v>
      </c>
      <c r="AS549" s="1" t="s">
        <v>268</v>
      </c>
      <c r="AT549" s="1" t="s">
        <v>245</v>
      </c>
      <c r="AU549" s="1" t="s">
        <v>34</v>
      </c>
      <c r="AV549" s="1" t="s">
        <v>340</v>
      </c>
      <c r="AW549" s="1">
        <v>180</v>
      </c>
      <c r="AX549" s="1" t="s">
        <v>340</v>
      </c>
      <c r="AY549" s="1" t="s">
        <v>482</v>
      </c>
      <c r="AZ549" s="1" t="str">
        <f>VLOOKUP(AY549,Legende!$A$5:$B$6,2,FALSE)</f>
        <v>Abfertigung innerhalb 90 Min</v>
      </c>
      <c r="BA549" s="1" t="s">
        <v>41</v>
      </c>
      <c r="BB549" s="1">
        <v>108</v>
      </c>
      <c r="BC549" s="30" t="s">
        <v>41</v>
      </c>
      <c r="BD549">
        <v>3</v>
      </c>
      <c r="BE549" s="1" t="str">
        <f>VLOOKUP(BD549,Legende!$A$10:$B$16,2,FALSE)</f>
        <v>Mittwoch</v>
      </c>
    </row>
    <row r="550" spans="1:57" x14ac:dyDescent="0.25">
      <c r="A550" s="1" t="s">
        <v>2069</v>
      </c>
      <c r="B550" s="1" t="s">
        <v>2070</v>
      </c>
      <c r="C550" s="1" t="s">
        <v>4419</v>
      </c>
      <c r="D550" s="1" t="s">
        <v>2071</v>
      </c>
      <c r="E550" s="1" t="s">
        <v>17</v>
      </c>
      <c r="F550" s="1" t="s">
        <v>2072</v>
      </c>
      <c r="G550" s="1" t="s">
        <v>17</v>
      </c>
      <c r="H550" s="3">
        <v>20</v>
      </c>
      <c r="I550" s="1" t="s">
        <v>2072</v>
      </c>
      <c r="J550" s="4">
        <v>16</v>
      </c>
      <c r="K550" s="1" t="s">
        <v>23</v>
      </c>
      <c r="L550" s="1" t="s">
        <v>17</v>
      </c>
      <c r="M550" s="1" t="s">
        <v>17</v>
      </c>
      <c r="N550" s="2">
        <v>45847</v>
      </c>
      <c r="O550" s="5">
        <v>0.64305555555556004</v>
      </c>
      <c r="P550" s="2">
        <v>45847</v>
      </c>
      <c r="Q550" s="5">
        <v>0.63124999999999998</v>
      </c>
      <c r="R550" s="2">
        <v>45847</v>
      </c>
      <c r="S550" s="5">
        <v>0.63055555555555998</v>
      </c>
      <c r="T550" s="1" t="s">
        <v>107</v>
      </c>
      <c r="U550" s="1" t="s">
        <v>51</v>
      </c>
      <c r="V550" s="1" t="str">
        <f>VLOOKUP(U550,Flughäfen!A:F,6,FALSE)</f>
        <v>Frankfurt</v>
      </c>
      <c r="W550" s="1" t="s">
        <v>27</v>
      </c>
      <c r="X550" s="1" t="s">
        <v>109</v>
      </c>
      <c r="Y550" s="1" t="s">
        <v>29</v>
      </c>
      <c r="Z550" s="1">
        <v>0</v>
      </c>
      <c r="AA550" s="1">
        <v>0</v>
      </c>
      <c r="AB550" s="1">
        <v>0</v>
      </c>
      <c r="AC550" s="1" t="s">
        <v>482</v>
      </c>
      <c r="AD550" s="1" t="str">
        <f>VLOOKUP(AC550,Legende!$A$5:$B$6,2,FALSE)</f>
        <v>Abfertigung innerhalb 90 Min</v>
      </c>
      <c r="AE550" s="1" t="s">
        <v>17</v>
      </c>
      <c r="AF550" s="6">
        <v>3</v>
      </c>
      <c r="AG550" s="6" t="str">
        <f>VLOOKUP(AF550,Legende!$A$10:$B$16,2,FALSE)</f>
        <v>Mittwoch</v>
      </c>
      <c r="AH550" s="2">
        <v>45847</v>
      </c>
      <c r="AI550" s="5">
        <v>0.68402777777778001</v>
      </c>
      <c r="AJ550" s="2">
        <v>45847</v>
      </c>
      <c r="AK550" s="5">
        <v>0.69097222222221999</v>
      </c>
      <c r="AL550" s="2">
        <v>45847</v>
      </c>
      <c r="AM550" s="5">
        <v>0.69861111111110996</v>
      </c>
      <c r="AN550" s="1" t="s">
        <v>107</v>
      </c>
      <c r="AO550" s="1" t="str">
        <f>VLOOKUP(AN550,Verkehrsarten!$A:$B,2,FALSE)</f>
        <v>sonstiger nichtgewerblicher Verkehr</v>
      </c>
      <c r="AP550" s="1" t="s">
        <v>238</v>
      </c>
      <c r="AQ550" s="1" t="s">
        <v>44</v>
      </c>
      <c r="AR550" s="1" t="s">
        <v>109</v>
      </c>
      <c r="AS550" s="1" t="s">
        <v>17</v>
      </c>
      <c r="AT550" s="1" t="s">
        <v>17</v>
      </c>
      <c r="AU550" s="1" t="s">
        <v>34</v>
      </c>
      <c r="AV550" s="1" t="s">
        <v>23</v>
      </c>
      <c r="AW550" s="1">
        <v>0</v>
      </c>
      <c r="AX550" s="1" t="s">
        <v>23</v>
      </c>
      <c r="AY550" s="1" t="s">
        <v>482</v>
      </c>
      <c r="AZ550" s="1" t="str">
        <f>VLOOKUP(AY550,Legende!$A$5:$B$6,2,FALSE)</f>
        <v>Abfertigung innerhalb 90 Min</v>
      </c>
      <c r="BA550" s="1" t="s">
        <v>17</v>
      </c>
      <c r="BB550" s="1">
        <v>0</v>
      </c>
      <c r="BC550" s="30" t="s">
        <v>17</v>
      </c>
      <c r="BD550">
        <v>3</v>
      </c>
      <c r="BE550" s="1" t="str">
        <f>VLOOKUP(BD550,Legende!$A$10:$B$16,2,FALSE)</f>
        <v>Mittwoch</v>
      </c>
    </row>
    <row r="551" spans="1:57" x14ac:dyDescent="0.25">
      <c r="A551" s="1" t="s">
        <v>2073</v>
      </c>
      <c r="B551" s="1" t="s">
        <v>2074</v>
      </c>
      <c r="C551" s="1" t="s">
        <v>4420</v>
      </c>
      <c r="D551" s="1" t="s">
        <v>2075</v>
      </c>
      <c r="E551" s="1" t="s">
        <v>17</v>
      </c>
      <c r="F551" s="1" t="s">
        <v>284</v>
      </c>
      <c r="G551" s="1" t="s">
        <v>285</v>
      </c>
      <c r="H551" s="3">
        <v>74</v>
      </c>
      <c r="I551" s="1" t="s">
        <v>286</v>
      </c>
      <c r="J551" s="4">
        <v>180</v>
      </c>
      <c r="K551" s="1" t="s">
        <v>23</v>
      </c>
      <c r="L551" s="1" t="s">
        <v>17</v>
      </c>
      <c r="M551" s="32" t="s">
        <v>4421</v>
      </c>
      <c r="N551" s="2">
        <v>45847</v>
      </c>
      <c r="O551" s="5">
        <v>0.62847222222221999</v>
      </c>
      <c r="P551" s="2">
        <v>45847</v>
      </c>
      <c r="Q551" s="5">
        <v>0.63333333333332997</v>
      </c>
      <c r="R551" s="2">
        <v>45847</v>
      </c>
      <c r="S551" s="5">
        <v>0.62847222222221999</v>
      </c>
      <c r="T551" s="1" t="s">
        <v>237</v>
      </c>
      <c r="U551" s="1" t="s">
        <v>486</v>
      </c>
      <c r="V551" s="1" t="str">
        <f>VLOOKUP(U551,Flughäfen!A:F,6,FALSE)</f>
        <v>Madrid</v>
      </c>
      <c r="W551" s="1" t="s">
        <v>44</v>
      </c>
      <c r="X551" s="1" t="s">
        <v>337</v>
      </c>
      <c r="Y551" s="1" t="s">
        <v>29</v>
      </c>
      <c r="Z551" s="1">
        <v>168</v>
      </c>
      <c r="AA551" s="1">
        <v>168</v>
      </c>
      <c r="AB551" s="1">
        <v>168</v>
      </c>
      <c r="AC551" s="1" t="s">
        <v>482</v>
      </c>
      <c r="AD551" s="1" t="str">
        <f>VLOOKUP(AC551,Legende!$A$5:$B$6,2,FALSE)</f>
        <v>Abfertigung innerhalb 90 Min</v>
      </c>
      <c r="AE551" s="1" t="s">
        <v>63</v>
      </c>
      <c r="AF551" s="6">
        <v>3</v>
      </c>
      <c r="AG551" s="6" t="str">
        <f>VLOOKUP(AF551,Legende!$A$10:$B$16,2,FALSE)</f>
        <v>Mittwoch</v>
      </c>
      <c r="AH551" s="2">
        <v>45847</v>
      </c>
      <c r="AI551" s="5">
        <v>0.65625</v>
      </c>
      <c r="AJ551" s="2">
        <v>45847</v>
      </c>
      <c r="AK551" s="5">
        <v>0.68402777777778001</v>
      </c>
      <c r="AL551" s="2">
        <v>45847</v>
      </c>
      <c r="AM551" s="5">
        <v>0.69236111111110998</v>
      </c>
      <c r="AN551" s="1" t="s">
        <v>237</v>
      </c>
      <c r="AO551" s="1" t="str">
        <f>VLOOKUP(AN551,Verkehrsarten!$A:$B,2,FALSE)</f>
        <v>Linienflug</v>
      </c>
      <c r="AP551" s="1" t="s">
        <v>486</v>
      </c>
      <c r="AQ551" s="1" t="s">
        <v>44</v>
      </c>
      <c r="AR551" s="1" t="s">
        <v>337</v>
      </c>
      <c r="AS551" s="1" t="s">
        <v>339</v>
      </c>
      <c r="AT551" s="1" t="s">
        <v>819</v>
      </c>
      <c r="AU551" s="1" t="s">
        <v>34</v>
      </c>
      <c r="AV551" s="1" t="s">
        <v>1189</v>
      </c>
      <c r="AW551" s="1">
        <v>166</v>
      </c>
      <c r="AX551" s="1" t="s">
        <v>1189</v>
      </c>
      <c r="AY551" s="1" t="s">
        <v>482</v>
      </c>
      <c r="AZ551" s="1" t="str">
        <f>VLOOKUP(AY551,Legende!$A$5:$B$6,2,FALSE)</f>
        <v>Abfertigung innerhalb 90 Min</v>
      </c>
      <c r="BA551" s="1" t="s">
        <v>35</v>
      </c>
      <c r="BB551" s="1">
        <v>126</v>
      </c>
      <c r="BC551" s="30" t="s">
        <v>63</v>
      </c>
      <c r="BD551">
        <v>3</v>
      </c>
      <c r="BE551" s="1" t="str">
        <f>VLOOKUP(BD551,Legende!$A$10:$B$16,2,FALSE)</f>
        <v>Mittwoch</v>
      </c>
    </row>
    <row r="552" spans="1:57" x14ac:dyDescent="0.25">
      <c r="A552" s="1" t="s">
        <v>2076</v>
      </c>
      <c r="B552" s="1" t="s">
        <v>2077</v>
      </c>
      <c r="C552" s="1" t="s">
        <v>4420</v>
      </c>
      <c r="D552" s="1" t="s">
        <v>2078</v>
      </c>
      <c r="E552" s="1" t="s">
        <v>17</v>
      </c>
      <c r="F552" s="1" t="s">
        <v>433</v>
      </c>
      <c r="G552" s="1" t="s">
        <v>434</v>
      </c>
      <c r="H552" s="3">
        <v>77</v>
      </c>
      <c r="I552" s="1" t="s">
        <v>435</v>
      </c>
      <c r="J552" s="4">
        <v>189</v>
      </c>
      <c r="K552" s="1" t="s">
        <v>23</v>
      </c>
      <c r="L552" s="1" t="s">
        <v>17</v>
      </c>
      <c r="M552" s="1" t="s">
        <v>17</v>
      </c>
      <c r="N552" s="2">
        <v>45847</v>
      </c>
      <c r="O552" s="5">
        <v>0.63888888888888995</v>
      </c>
      <c r="P552" s="2">
        <v>45847</v>
      </c>
      <c r="Q552" s="5">
        <v>0.63541666666666996</v>
      </c>
      <c r="R552" s="2">
        <v>45847</v>
      </c>
      <c r="S552" s="5">
        <v>0.63124999999999998</v>
      </c>
      <c r="T552" s="1" t="s">
        <v>237</v>
      </c>
      <c r="U552" s="1" t="s">
        <v>969</v>
      </c>
      <c r="V552" s="1" t="str">
        <f>VLOOKUP(U552,Flughäfen!A:F,6,FALSE)</f>
        <v>Oslo</v>
      </c>
      <c r="W552" s="1" t="s">
        <v>44</v>
      </c>
      <c r="X552" s="1" t="s">
        <v>371</v>
      </c>
      <c r="Y552" s="1" t="s">
        <v>29</v>
      </c>
      <c r="Z552" s="1">
        <v>175</v>
      </c>
      <c r="AA552" s="1">
        <v>175</v>
      </c>
      <c r="AB552" s="1">
        <v>175</v>
      </c>
      <c r="AC552" s="1" t="s">
        <v>482</v>
      </c>
      <c r="AD552" s="1" t="str">
        <f>VLOOKUP(AC552,Legende!$A$5:$B$6,2,FALSE)</f>
        <v>Abfertigung innerhalb 90 Min</v>
      </c>
      <c r="AE552" s="1" t="s">
        <v>41</v>
      </c>
      <c r="AF552" s="6">
        <v>3</v>
      </c>
      <c r="AG552" s="6" t="str">
        <f>VLOOKUP(AF552,Legende!$A$10:$B$16,2,FALSE)</f>
        <v>Mittwoch</v>
      </c>
      <c r="AH552" s="2">
        <v>45847</v>
      </c>
      <c r="AI552" s="5">
        <v>0.66666666666666996</v>
      </c>
      <c r="AJ552" s="2">
        <v>45847</v>
      </c>
      <c r="AK552" s="5">
        <v>0.66944444444443996</v>
      </c>
      <c r="AL552" s="2">
        <v>45847</v>
      </c>
      <c r="AM552" s="5">
        <v>0.67500000000000004</v>
      </c>
      <c r="AN552" s="1" t="s">
        <v>237</v>
      </c>
      <c r="AO552" s="1" t="str">
        <f>VLOOKUP(AN552,Verkehrsarten!$A:$B,2,FALSE)</f>
        <v>Linienflug</v>
      </c>
      <c r="AP552" s="1" t="s">
        <v>969</v>
      </c>
      <c r="AQ552" s="1" t="s">
        <v>44</v>
      </c>
      <c r="AR552" s="1" t="s">
        <v>371</v>
      </c>
      <c r="AS552" s="1" t="s">
        <v>373</v>
      </c>
      <c r="AT552" s="1" t="s">
        <v>323</v>
      </c>
      <c r="AU552" s="1" t="s">
        <v>34</v>
      </c>
      <c r="AV552" s="1" t="s">
        <v>733</v>
      </c>
      <c r="AW552" s="1">
        <v>184</v>
      </c>
      <c r="AX552" s="1" t="s">
        <v>733</v>
      </c>
      <c r="AY552" s="1" t="s">
        <v>482</v>
      </c>
      <c r="AZ552" s="1" t="str">
        <f>VLOOKUP(AY552,Legende!$A$5:$B$6,2,FALSE)</f>
        <v>Abfertigung innerhalb 90 Min</v>
      </c>
      <c r="BA552" s="1" t="s">
        <v>63</v>
      </c>
      <c r="BB552" s="1">
        <v>104</v>
      </c>
      <c r="BC552" s="30" t="s">
        <v>41</v>
      </c>
      <c r="BD552">
        <v>3</v>
      </c>
      <c r="BE552" s="1" t="str">
        <f>VLOOKUP(BD552,Legende!$A$10:$B$16,2,FALSE)</f>
        <v>Mittwoch</v>
      </c>
    </row>
    <row r="553" spans="1:57" x14ac:dyDescent="0.25">
      <c r="A553" s="1" t="s">
        <v>2079</v>
      </c>
      <c r="B553" s="1" t="s">
        <v>653</v>
      </c>
      <c r="C553" s="1" t="s">
        <v>4420</v>
      </c>
      <c r="D553" s="1" t="s">
        <v>2080</v>
      </c>
      <c r="E553" s="1" t="s">
        <v>17</v>
      </c>
      <c r="F553" s="1" t="s">
        <v>655</v>
      </c>
      <c r="G553" s="1" t="s">
        <v>97</v>
      </c>
      <c r="H553" s="3">
        <v>23</v>
      </c>
      <c r="I553" s="1" t="s">
        <v>655</v>
      </c>
      <c r="J553" s="4">
        <v>72</v>
      </c>
      <c r="K553" s="1" t="s">
        <v>23</v>
      </c>
      <c r="L553" s="1" t="s">
        <v>17</v>
      </c>
      <c r="M553" s="1" t="s">
        <v>17</v>
      </c>
      <c r="N553" s="2">
        <v>45847</v>
      </c>
      <c r="O553" s="5">
        <v>0.63541666666666996</v>
      </c>
      <c r="P553" s="2">
        <v>45847</v>
      </c>
      <c r="Q553" s="5">
        <v>0.63611111111110996</v>
      </c>
      <c r="R553" s="2">
        <v>45847</v>
      </c>
      <c r="S553" s="5">
        <v>0.63333333333332997</v>
      </c>
      <c r="T553" s="1" t="s">
        <v>237</v>
      </c>
      <c r="U553" s="1" t="s">
        <v>656</v>
      </c>
      <c r="V553" s="1" t="str">
        <f>VLOOKUP(U553,Flughäfen!A:F,6,FALSE)</f>
        <v>Kopenhagen</v>
      </c>
      <c r="W553" s="1" t="s">
        <v>44</v>
      </c>
      <c r="X553" s="1" t="s">
        <v>552</v>
      </c>
      <c r="Y553" s="1" t="s">
        <v>29</v>
      </c>
      <c r="Z553" s="1">
        <v>54</v>
      </c>
      <c r="AA553" s="1">
        <v>54</v>
      </c>
      <c r="AB553" s="1">
        <v>54</v>
      </c>
      <c r="AC553" s="1" t="s">
        <v>482</v>
      </c>
      <c r="AD553" s="1" t="str">
        <f>VLOOKUP(AC553,Legende!$A$5:$B$6,2,FALSE)</f>
        <v>Abfertigung innerhalb 90 Min</v>
      </c>
      <c r="AE553" s="1" t="s">
        <v>63</v>
      </c>
      <c r="AF553" s="6">
        <v>3</v>
      </c>
      <c r="AG553" s="6" t="str">
        <f>VLOOKUP(AF553,Legende!$A$10:$B$16,2,FALSE)</f>
        <v>Mittwoch</v>
      </c>
      <c r="AH553" s="2">
        <v>45847</v>
      </c>
      <c r="AI553" s="5">
        <v>0.65625</v>
      </c>
      <c r="AJ553" s="2">
        <v>45847</v>
      </c>
      <c r="AK553" s="5">
        <v>0.66249999999999998</v>
      </c>
      <c r="AL553" s="2">
        <v>45847</v>
      </c>
      <c r="AM553" s="5">
        <v>0.66736111111110996</v>
      </c>
      <c r="AN553" s="1" t="s">
        <v>237</v>
      </c>
      <c r="AO553" s="1" t="str">
        <f>VLOOKUP(AN553,Verkehrsarten!$A:$B,2,FALSE)</f>
        <v>Linienflug</v>
      </c>
      <c r="AP553" s="1" t="s">
        <v>656</v>
      </c>
      <c r="AQ553" s="1" t="s">
        <v>44</v>
      </c>
      <c r="AR553" s="1" t="s">
        <v>552</v>
      </c>
      <c r="AS553" s="1" t="s">
        <v>478</v>
      </c>
      <c r="AT553" s="1" t="s">
        <v>195</v>
      </c>
      <c r="AU553" s="1" t="s">
        <v>34</v>
      </c>
      <c r="AV553" s="1" t="s">
        <v>1789</v>
      </c>
      <c r="AW553" s="1">
        <v>53</v>
      </c>
      <c r="AX553" s="1" t="s">
        <v>1789</v>
      </c>
      <c r="AY553" s="1" t="s">
        <v>482</v>
      </c>
      <c r="AZ553" s="1" t="str">
        <f>VLOOKUP(AY553,Legende!$A$5:$B$6,2,FALSE)</f>
        <v>Abfertigung innerhalb 90 Min</v>
      </c>
      <c r="BA553" s="1" t="s">
        <v>63</v>
      </c>
      <c r="BB553" s="1">
        <v>23</v>
      </c>
      <c r="BC553" s="30" t="s">
        <v>63</v>
      </c>
      <c r="BD553">
        <v>3</v>
      </c>
      <c r="BE553" s="1" t="str">
        <f>VLOOKUP(BD553,Legende!$A$10:$B$16,2,FALSE)</f>
        <v>Mittwoch</v>
      </c>
    </row>
    <row r="554" spans="1:57" x14ac:dyDescent="0.25">
      <c r="A554" s="1" t="s">
        <v>2081</v>
      </c>
      <c r="B554" s="1" t="s">
        <v>180</v>
      </c>
      <c r="C554" s="1" t="s">
        <v>4419</v>
      </c>
      <c r="D554" s="1" t="s">
        <v>2082</v>
      </c>
      <c r="E554" s="1" t="s">
        <v>17</v>
      </c>
      <c r="F554" s="1" t="s">
        <v>17</v>
      </c>
      <c r="G554" s="1" t="s">
        <v>17</v>
      </c>
      <c r="H554" s="3">
        <v>3</v>
      </c>
      <c r="I554" s="1" t="s">
        <v>182</v>
      </c>
      <c r="J554" s="4">
        <v>4</v>
      </c>
      <c r="K554" s="1" t="s">
        <v>23</v>
      </c>
      <c r="L554" s="1" t="s">
        <v>17</v>
      </c>
      <c r="M554" s="1" t="s">
        <v>17</v>
      </c>
      <c r="N554" s="2">
        <v>45847</v>
      </c>
      <c r="O554" s="5">
        <v>0.63819444444443996</v>
      </c>
      <c r="P554" s="2">
        <v>45847</v>
      </c>
      <c r="Q554" s="5">
        <v>0.64166666666667005</v>
      </c>
      <c r="R554" s="2">
        <v>45847</v>
      </c>
      <c r="S554" s="5">
        <v>0.64166666666667005</v>
      </c>
      <c r="T554" s="1" t="s">
        <v>44</v>
      </c>
      <c r="U554" s="1" t="s">
        <v>32</v>
      </c>
      <c r="V554" s="1" t="str">
        <f>VLOOKUP(U554,Flughäfen!A:F,6,FALSE)</f>
        <v>Hamburg</v>
      </c>
      <c r="W554" s="1" t="s">
        <v>27</v>
      </c>
      <c r="X554" s="1" t="s">
        <v>183</v>
      </c>
      <c r="Y554" s="1" t="s">
        <v>144</v>
      </c>
      <c r="Z554" s="1">
        <v>0</v>
      </c>
      <c r="AA554" s="1">
        <v>0</v>
      </c>
      <c r="AB554" s="1">
        <v>0</v>
      </c>
      <c r="AC554" s="1" t="s">
        <v>22</v>
      </c>
      <c r="AD554" s="1" t="str">
        <f>VLOOKUP(AC554,Legende!$A$5:$B$6,2,FALSE)</f>
        <v>getrennte Abfertigung, länger als 90 Min</v>
      </c>
      <c r="AE554" s="1" t="s">
        <v>17</v>
      </c>
      <c r="AF554" s="6">
        <v>3</v>
      </c>
      <c r="AG554" s="6" t="str">
        <f>VLOOKUP(AF554,Legende!$A$10:$B$16,2,FALSE)</f>
        <v>Mittwoch</v>
      </c>
      <c r="AH554" s="2">
        <v>45847</v>
      </c>
      <c r="AI554" s="5">
        <v>0.72986111111110996</v>
      </c>
      <c r="AJ554" s="2">
        <v>45847</v>
      </c>
      <c r="AK554" s="5">
        <v>0.72916666666666996</v>
      </c>
      <c r="AL554" s="2">
        <v>45847</v>
      </c>
      <c r="AM554" s="5">
        <v>0.73055555555555995</v>
      </c>
      <c r="AN554" s="1" t="s">
        <v>44</v>
      </c>
      <c r="AO554" s="1" t="str">
        <f>VLOOKUP(AN554,Verkehrsarten!$A:$B,2,FALSE)</f>
        <v>Deutsche Behörden und Regierungsflüge</v>
      </c>
      <c r="AP554" s="1" t="s">
        <v>32</v>
      </c>
      <c r="AQ554" s="1" t="s">
        <v>27</v>
      </c>
      <c r="AR554" s="1" t="s">
        <v>183</v>
      </c>
      <c r="AS554" s="1" t="s">
        <v>17</v>
      </c>
      <c r="AT554" s="1" t="s">
        <v>17</v>
      </c>
      <c r="AU554" s="1" t="s">
        <v>144</v>
      </c>
      <c r="AV554" s="1" t="s">
        <v>23</v>
      </c>
      <c r="AW554" s="1">
        <v>0</v>
      </c>
      <c r="AX554" s="1" t="s">
        <v>23</v>
      </c>
      <c r="AY554" s="1" t="s">
        <v>22</v>
      </c>
      <c r="AZ554" s="1" t="str">
        <f>VLOOKUP(AY554,Legende!$A$5:$B$6,2,FALSE)</f>
        <v>getrennte Abfertigung, länger als 90 Min</v>
      </c>
      <c r="BA554" s="1" t="s">
        <v>17</v>
      </c>
      <c r="BB554" s="1">
        <v>0</v>
      </c>
      <c r="BC554" s="30" t="s">
        <v>17</v>
      </c>
      <c r="BD554">
        <v>3</v>
      </c>
      <c r="BE554" s="1" t="str">
        <f>VLOOKUP(BD554,Legende!$A$10:$B$16,2,FALSE)</f>
        <v>Mittwoch</v>
      </c>
    </row>
    <row r="555" spans="1:57" x14ac:dyDescent="0.25">
      <c r="A555" s="1" t="s">
        <v>2083</v>
      </c>
      <c r="B555" s="1" t="s">
        <v>263</v>
      </c>
      <c r="C555" s="1" t="s">
        <v>4420</v>
      </c>
      <c r="D555" s="1" t="s">
        <v>2084</v>
      </c>
      <c r="E555" s="1" t="s">
        <v>17</v>
      </c>
      <c r="F555" s="1" t="s">
        <v>251</v>
      </c>
      <c r="G555" s="1" t="s">
        <v>252</v>
      </c>
      <c r="H555" s="3">
        <v>68</v>
      </c>
      <c r="I555" s="1" t="s">
        <v>253</v>
      </c>
      <c r="J555" s="4">
        <v>150</v>
      </c>
      <c r="K555" s="1" t="s">
        <v>23</v>
      </c>
      <c r="L555" s="1" t="s">
        <v>17</v>
      </c>
      <c r="M555" s="1" t="s">
        <v>17</v>
      </c>
      <c r="N555" s="2">
        <v>45847</v>
      </c>
      <c r="O555" s="5">
        <v>0.65972222222221999</v>
      </c>
      <c r="P555" s="2">
        <v>45847</v>
      </c>
      <c r="Q555" s="5">
        <v>0.65694444444444</v>
      </c>
      <c r="R555" s="2">
        <v>45847</v>
      </c>
      <c r="S555" s="5">
        <v>0.65347222222222001</v>
      </c>
      <c r="T555" s="1" t="s">
        <v>237</v>
      </c>
      <c r="U555" s="1" t="s">
        <v>345</v>
      </c>
      <c r="V555" s="1" t="str">
        <f>VLOOKUP(U555,Flughäfen!A:F,6,FALSE)</f>
        <v>Split</v>
      </c>
      <c r="W555" s="1" t="s">
        <v>44</v>
      </c>
      <c r="X555" s="1" t="s">
        <v>386</v>
      </c>
      <c r="Y555" s="1" t="s">
        <v>29</v>
      </c>
      <c r="Z555" s="1">
        <v>102</v>
      </c>
      <c r="AA555" s="1">
        <v>102</v>
      </c>
      <c r="AB555" s="1">
        <v>102</v>
      </c>
      <c r="AC555" s="1" t="s">
        <v>482</v>
      </c>
      <c r="AD555" s="1" t="str">
        <f>VLOOKUP(AC555,Legende!$A$5:$B$6,2,FALSE)</f>
        <v>Abfertigung innerhalb 90 Min</v>
      </c>
      <c r="AE555" s="1" t="s">
        <v>41</v>
      </c>
      <c r="AF555" s="6">
        <v>3</v>
      </c>
      <c r="AG555" s="6" t="str">
        <f>VLOOKUP(AF555,Legende!$A$10:$B$16,2,FALSE)</f>
        <v>Mittwoch</v>
      </c>
      <c r="AH555" s="2">
        <v>45847</v>
      </c>
      <c r="AI555" s="5">
        <v>0.69444444444443998</v>
      </c>
      <c r="AJ555" s="2">
        <v>45847</v>
      </c>
      <c r="AK555" s="5">
        <v>0.69305555555555998</v>
      </c>
      <c r="AL555" s="2">
        <v>45847</v>
      </c>
      <c r="AM555" s="5">
        <v>0.70069444444443996</v>
      </c>
      <c r="AN555" s="1" t="s">
        <v>237</v>
      </c>
      <c r="AO555" s="1" t="str">
        <f>VLOOKUP(AN555,Verkehrsarten!$A:$B,2,FALSE)</f>
        <v>Linienflug</v>
      </c>
      <c r="AP555" s="1" t="s">
        <v>562</v>
      </c>
      <c r="AQ555" s="1" t="s">
        <v>27</v>
      </c>
      <c r="AR555" s="1" t="s">
        <v>386</v>
      </c>
      <c r="AS555" s="1" t="s">
        <v>502</v>
      </c>
      <c r="AT555" s="1" t="s">
        <v>245</v>
      </c>
      <c r="AU555" s="1" t="s">
        <v>34</v>
      </c>
      <c r="AV555" s="1" t="s">
        <v>256</v>
      </c>
      <c r="AW555" s="1">
        <v>119</v>
      </c>
      <c r="AX555" s="1" t="s">
        <v>256</v>
      </c>
      <c r="AY555" s="1" t="s">
        <v>482</v>
      </c>
      <c r="AZ555" s="1" t="str">
        <f>VLOOKUP(AY555,Legende!$A$5:$B$6,2,FALSE)</f>
        <v>Abfertigung innerhalb 90 Min</v>
      </c>
      <c r="BA555" s="1" t="s">
        <v>63</v>
      </c>
      <c r="BB555" s="1">
        <v>12</v>
      </c>
      <c r="BC555" s="30" t="s">
        <v>41</v>
      </c>
      <c r="BD555">
        <v>3</v>
      </c>
      <c r="BE555" s="1" t="str">
        <f>VLOOKUP(BD555,Legende!$A$10:$B$16,2,FALSE)</f>
        <v>Mittwoch</v>
      </c>
    </row>
    <row r="556" spans="1:57" x14ac:dyDescent="0.25">
      <c r="A556" s="1" t="s">
        <v>2085</v>
      </c>
      <c r="B556" s="1" t="s">
        <v>1126</v>
      </c>
      <c r="C556" s="1" t="s">
        <v>4420</v>
      </c>
      <c r="D556" s="1" t="s">
        <v>2086</v>
      </c>
      <c r="E556" s="1" t="s">
        <v>17</v>
      </c>
      <c r="F556" s="1" t="s">
        <v>251</v>
      </c>
      <c r="G556" s="1" t="s">
        <v>252</v>
      </c>
      <c r="H556" s="3">
        <v>68</v>
      </c>
      <c r="I556" s="1" t="s">
        <v>253</v>
      </c>
      <c r="J556" s="4">
        <v>144</v>
      </c>
      <c r="K556" s="1" t="s">
        <v>23</v>
      </c>
      <c r="L556" s="1" t="s">
        <v>17</v>
      </c>
      <c r="M556" s="1" t="s">
        <v>17</v>
      </c>
      <c r="N556" s="2">
        <v>45847</v>
      </c>
      <c r="O556" s="5">
        <v>0.65972222222221999</v>
      </c>
      <c r="P556" s="2">
        <v>45847</v>
      </c>
      <c r="Q556" s="5">
        <v>0.65902777777777999</v>
      </c>
      <c r="R556" s="2">
        <v>45847</v>
      </c>
      <c r="S556" s="5">
        <v>0.65625</v>
      </c>
      <c r="T556" s="1" t="s">
        <v>237</v>
      </c>
      <c r="U556" s="1" t="s">
        <v>562</v>
      </c>
      <c r="V556" s="1" t="str">
        <f>VLOOKUP(U556,Flughäfen!A:F,6,FALSE)</f>
        <v>Düsseldorf</v>
      </c>
      <c r="W556" s="1" t="s">
        <v>27</v>
      </c>
      <c r="X556" s="1" t="s">
        <v>287</v>
      </c>
      <c r="Y556" s="1" t="s">
        <v>29</v>
      </c>
      <c r="Z556" s="1">
        <v>105</v>
      </c>
      <c r="AA556" s="1">
        <v>105</v>
      </c>
      <c r="AB556" s="1">
        <v>105</v>
      </c>
      <c r="AC556" s="1" t="s">
        <v>482</v>
      </c>
      <c r="AD556" s="1" t="str">
        <f>VLOOKUP(AC556,Legende!$A$5:$B$6,2,FALSE)</f>
        <v>Abfertigung innerhalb 90 Min</v>
      </c>
      <c r="AE556" s="1" t="s">
        <v>41</v>
      </c>
      <c r="AF556" s="6">
        <v>3</v>
      </c>
      <c r="AG556" s="6" t="str">
        <f>VLOOKUP(AF556,Legende!$A$10:$B$16,2,FALSE)</f>
        <v>Mittwoch</v>
      </c>
      <c r="AH556" s="2">
        <v>45847</v>
      </c>
      <c r="AI556" s="5">
        <v>0.69097222222221999</v>
      </c>
      <c r="AJ556" s="2">
        <v>45847</v>
      </c>
      <c r="AK556" s="5">
        <v>0.69583333333332997</v>
      </c>
      <c r="AL556" s="2">
        <v>45847</v>
      </c>
      <c r="AM556" s="5">
        <v>0.70208333333332995</v>
      </c>
      <c r="AN556" s="1" t="s">
        <v>237</v>
      </c>
      <c r="AO556" s="1" t="str">
        <f>VLOOKUP(AN556,Verkehrsarten!$A:$B,2,FALSE)</f>
        <v>Linienflug</v>
      </c>
      <c r="AP556" s="1" t="s">
        <v>321</v>
      </c>
      <c r="AQ556" s="1" t="s">
        <v>44</v>
      </c>
      <c r="AR556" s="1" t="s">
        <v>287</v>
      </c>
      <c r="AS556" s="1" t="s">
        <v>414</v>
      </c>
      <c r="AT556" s="1" t="s">
        <v>245</v>
      </c>
      <c r="AU556" s="1" t="s">
        <v>34</v>
      </c>
      <c r="AV556" s="1" t="s">
        <v>341</v>
      </c>
      <c r="AW556" s="1">
        <v>150</v>
      </c>
      <c r="AX556" s="1" t="s">
        <v>341</v>
      </c>
      <c r="AY556" s="1" t="s">
        <v>482</v>
      </c>
      <c r="AZ556" s="1" t="str">
        <f>VLOOKUP(AY556,Legende!$A$5:$B$6,2,FALSE)</f>
        <v>Abfertigung innerhalb 90 Min</v>
      </c>
      <c r="BA556" s="1" t="s">
        <v>41</v>
      </c>
      <c r="BB556" s="1">
        <v>99</v>
      </c>
      <c r="BC556" s="30" t="s">
        <v>41</v>
      </c>
      <c r="BD556">
        <v>3</v>
      </c>
      <c r="BE556" s="1" t="str">
        <f>VLOOKUP(BD556,Legende!$A$10:$B$16,2,FALSE)</f>
        <v>Mittwoch</v>
      </c>
    </row>
    <row r="557" spans="1:57" x14ac:dyDescent="0.25">
      <c r="A557" s="1" t="s">
        <v>2087</v>
      </c>
      <c r="B557" s="1" t="s">
        <v>2088</v>
      </c>
      <c r="C557" s="1" t="s">
        <v>4420</v>
      </c>
      <c r="D557" s="1" t="s">
        <v>2089</v>
      </c>
      <c r="E557" s="1" t="s">
        <v>17</v>
      </c>
      <c r="F557" s="1" t="s">
        <v>399</v>
      </c>
      <c r="G557" s="1" t="s">
        <v>285</v>
      </c>
      <c r="H557" s="3">
        <v>80</v>
      </c>
      <c r="I557" s="1" t="s">
        <v>235</v>
      </c>
      <c r="J557" s="4">
        <v>230</v>
      </c>
      <c r="K557" s="1" t="s">
        <v>23</v>
      </c>
      <c r="L557" s="1" t="s">
        <v>17</v>
      </c>
      <c r="M557" s="32" t="s">
        <v>4421</v>
      </c>
      <c r="N557" s="2">
        <v>45847</v>
      </c>
      <c r="O557" s="5">
        <v>0.66319444444443998</v>
      </c>
      <c r="P557" s="2">
        <v>45847</v>
      </c>
      <c r="Q557" s="5">
        <v>0.66527777777777997</v>
      </c>
      <c r="R557" s="2">
        <v>45847</v>
      </c>
      <c r="S557" s="5">
        <v>0.66041666666666998</v>
      </c>
      <c r="T557" s="1" t="s">
        <v>237</v>
      </c>
      <c r="U557" s="1" t="s">
        <v>1022</v>
      </c>
      <c r="V557" s="1" t="str">
        <f>VLOOKUP(U557,Flughäfen!A:F,6,FALSE)</f>
        <v>Tirana</v>
      </c>
      <c r="W557" s="1" t="s">
        <v>15</v>
      </c>
      <c r="X557" s="1" t="s">
        <v>487</v>
      </c>
      <c r="Y557" s="1" t="s">
        <v>29</v>
      </c>
      <c r="Z557" s="1">
        <v>159</v>
      </c>
      <c r="AA557" s="1">
        <v>159</v>
      </c>
      <c r="AB557" s="1">
        <v>159</v>
      </c>
      <c r="AC557" s="1" t="s">
        <v>482</v>
      </c>
      <c r="AD557" s="1" t="str">
        <f>VLOOKUP(AC557,Legende!$A$5:$B$6,2,FALSE)</f>
        <v>Abfertigung innerhalb 90 Min</v>
      </c>
      <c r="AE557" s="1" t="s">
        <v>63</v>
      </c>
      <c r="AF557" s="6">
        <v>3</v>
      </c>
      <c r="AG557" s="6" t="str">
        <f>VLOOKUP(AF557,Legende!$A$10:$B$16,2,FALSE)</f>
        <v>Mittwoch</v>
      </c>
      <c r="AH557" s="2">
        <v>45847</v>
      </c>
      <c r="AI557" s="5">
        <v>0.6875</v>
      </c>
      <c r="AJ557" s="2">
        <v>45847</v>
      </c>
      <c r="AK557" s="5">
        <v>0.70972222222222003</v>
      </c>
      <c r="AL557" s="2">
        <v>45847</v>
      </c>
      <c r="AM557" s="5">
        <v>0.71736111111111001</v>
      </c>
      <c r="AN557" s="1" t="s">
        <v>237</v>
      </c>
      <c r="AO557" s="1" t="str">
        <f>VLOOKUP(AN557,Verkehrsarten!$A:$B,2,FALSE)</f>
        <v>Linienflug</v>
      </c>
      <c r="AP557" s="1" t="s">
        <v>1022</v>
      </c>
      <c r="AQ557" s="1" t="s">
        <v>15</v>
      </c>
      <c r="AR557" s="1" t="s">
        <v>487</v>
      </c>
      <c r="AS557" s="1" t="s">
        <v>488</v>
      </c>
      <c r="AT557" s="1" t="s">
        <v>529</v>
      </c>
      <c r="AU557" s="1" t="s">
        <v>34</v>
      </c>
      <c r="AV557" s="1" t="s">
        <v>810</v>
      </c>
      <c r="AW557" s="1">
        <v>220</v>
      </c>
      <c r="AX557" s="1" t="s">
        <v>810</v>
      </c>
      <c r="AY557" s="1" t="s">
        <v>482</v>
      </c>
      <c r="AZ557" s="1" t="str">
        <f>VLOOKUP(AY557,Legende!$A$5:$B$6,2,FALSE)</f>
        <v>Abfertigung innerhalb 90 Min</v>
      </c>
      <c r="BA557" s="1" t="s">
        <v>41</v>
      </c>
      <c r="BB557" s="1">
        <v>52</v>
      </c>
      <c r="BC557" s="30" t="s">
        <v>63</v>
      </c>
      <c r="BD557">
        <v>3</v>
      </c>
      <c r="BE557" s="1" t="str">
        <f>VLOOKUP(BD557,Legende!$A$10:$B$16,2,FALSE)</f>
        <v>Mittwoch</v>
      </c>
    </row>
    <row r="558" spans="1:57" x14ac:dyDescent="0.25">
      <c r="A558" s="1" t="s">
        <v>2090</v>
      </c>
      <c r="B558" s="1" t="s">
        <v>2091</v>
      </c>
      <c r="C558" s="1" t="s">
        <v>4420</v>
      </c>
      <c r="D558" s="1" t="s">
        <v>2092</v>
      </c>
      <c r="E558" s="1" t="s">
        <v>17</v>
      </c>
      <c r="F558" s="1" t="s">
        <v>399</v>
      </c>
      <c r="G558" s="1" t="s">
        <v>285</v>
      </c>
      <c r="H558" s="3">
        <v>80</v>
      </c>
      <c r="I558" s="1" t="s">
        <v>235</v>
      </c>
      <c r="J558" s="4">
        <v>230</v>
      </c>
      <c r="K558" s="1" t="s">
        <v>23</v>
      </c>
      <c r="L558" s="1" t="s">
        <v>17</v>
      </c>
      <c r="M558" s="32" t="s">
        <v>4421</v>
      </c>
      <c r="N558" s="2">
        <v>45847</v>
      </c>
      <c r="O558" s="5">
        <v>0.67708333333333004</v>
      </c>
      <c r="P558" s="2">
        <v>45847</v>
      </c>
      <c r="Q558" s="5">
        <v>0.66597222222221997</v>
      </c>
      <c r="R558" s="2">
        <v>45847</v>
      </c>
      <c r="S558" s="5">
        <v>0.66180555555555998</v>
      </c>
      <c r="T558" s="1" t="s">
        <v>237</v>
      </c>
      <c r="U558" s="1" t="s">
        <v>980</v>
      </c>
      <c r="V558" s="1" t="str">
        <f>VLOOKUP(U558,Flughäfen!A:F,6,FALSE)</f>
        <v>Bukarest/Otopeni</v>
      </c>
      <c r="W558" s="1" t="s">
        <v>44</v>
      </c>
      <c r="X558" s="1" t="s">
        <v>257</v>
      </c>
      <c r="Y558" s="1" t="s">
        <v>29</v>
      </c>
      <c r="Z558" s="1">
        <v>174</v>
      </c>
      <c r="AA558" s="1">
        <v>174</v>
      </c>
      <c r="AB558" s="1">
        <v>174</v>
      </c>
      <c r="AC558" s="1" t="s">
        <v>482</v>
      </c>
      <c r="AD558" s="1" t="str">
        <f>VLOOKUP(AC558,Legende!$A$5:$B$6,2,FALSE)</f>
        <v>Abfertigung innerhalb 90 Min</v>
      </c>
      <c r="AE558" s="1" t="s">
        <v>63</v>
      </c>
      <c r="AF558" s="6">
        <v>3</v>
      </c>
      <c r="AG558" s="6" t="str">
        <f>VLOOKUP(AF558,Legende!$A$10:$B$16,2,FALSE)</f>
        <v>Mittwoch</v>
      </c>
      <c r="AH558" s="2">
        <v>45847</v>
      </c>
      <c r="AI558" s="5">
        <v>0.70138888888888995</v>
      </c>
      <c r="AJ558" s="2">
        <v>45847</v>
      </c>
      <c r="AK558" s="5">
        <v>0.70277777777778005</v>
      </c>
      <c r="AL558" s="2">
        <v>45847</v>
      </c>
      <c r="AM558" s="5">
        <v>0.70902777777778003</v>
      </c>
      <c r="AN558" s="1" t="s">
        <v>237</v>
      </c>
      <c r="AO558" s="1" t="str">
        <f>VLOOKUP(AN558,Verkehrsarten!$A:$B,2,FALSE)</f>
        <v>Linienflug</v>
      </c>
      <c r="AP558" s="1" t="s">
        <v>980</v>
      </c>
      <c r="AQ558" s="1" t="s">
        <v>44</v>
      </c>
      <c r="AR558" s="1" t="s">
        <v>257</v>
      </c>
      <c r="AS558" s="1" t="s">
        <v>258</v>
      </c>
      <c r="AT558" s="1" t="s">
        <v>529</v>
      </c>
      <c r="AU558" s="1" t="s">
        <v>34</v>
      </c>
      <c r="AV558" s="1" t="s">
        <v>668</v>
      </c>
      <c r="AW558" s="1">
        <v>208</v>
      </c>
      <c r="AX558" s="1" t="s">
        <v>668</v>
      </c>
      <c r="AY558" s="1" t="s">
        <v>482</v>
      </c>
      <c r="AZ558" s="1" t="str">
        <f>VLOOKUP(AY558,Legende!$A$5:$B$6,2,FALSE)</f>
        <v>Abfertigung innerhalb 90 Min</v>
      </c>
      <c r="BA558" s="1" t="s">
        <v>41</v>
      </c>
      <c r="BB558" s="1">
        <v>41</v>
      </c>
      <c r="BC558" s="30" t="s">
        <v>63</v>
      </c>
      <c r="BD558">
        <v>3</v>
      </c>
      <c r="BE558" s="1" t="str">
        <f>VLOOKUP(BD558,Legende!$A$10:$B$16,2,FALSE)</f>
        <v>Mittwoch</v>
      </c>
    </row>
    <row r="559" spans="1:57" x14ac:dyDescent="0.25">
      <c r="A559" s="1" t="s">
        <v>2093</v>
      </c>
      <c r="B559" s="1" t="s">
        <v>2094</v>
      </c>
      <c r="C559" s="1" t="s">
        <v>4420</v>
      </c>
      <c r="D559" s="1" t="s">
        <v>2095</v>
      </c>
      <c r="E559" s="1" t="s">
        <v>17</v>
      </c>
      <c r="F559" s="1" t="s">
        <v>433</v>
      </c>
      <c r="G559" s="1" t="s">
        <v>434</v>
      </c>
      <c r="H559" s="3">
        <v>72</v>
      </c>
      <c r="I559" s="1" t="s">
        <v>435</v>
      </c>
      <c r="J559" s="4">
        <v>189</v>
      </c>
      <c r="K559" s="1" t="s">
        <v>23</v>
      </c>
      <c r="L559" s="1" t="s">
        <v>17</v>
      </c>
      <c r="M559" s="1" t="s">
        <v>17</v>
      </c>
      <c r="N559" s="2">
        <v>45847</v>
      </c>
      <c r="O559" s="5">
        <v>0.68055555555556002</v>
      </c>
      <c r="P559" s="2">
        <v>45847</v>
      </c>
      <c r="Q559" s="5">
        <v>0.67777777777778003</v>
      </c>
      <c r="R559" s="2">
        <v>45847</v>
      </c>
      <c r="S559" s="5">
        <v>0.67430555555556004</v>
      </c>
      <c r="T559" s="1" t="s">
        <v>237</v>
      </c>
      <c r="U559" s="1" t="s">
        <v>847</v>
      </c>
      <c r="V559" s="1" t="str">
        <f>VLOOKUP(U559,Flughäfen!A:F,6,FALSE)</f>
        <v>Dublin</v>
      </c>
      <c r="W559" s="1" t="s">
        <v>44</v>
      </c>
      <c r="X559" s="1" t="s">
        <v>290</v>
      </c>
      <c r="Y559" s="1" t="s">
        <v>29</v>
      </c>
      <c r="Z559" s="1">
        <v>166</v>
      </c>
      <c r="AA559" s="1">
        <v>166</v>
      </c>
      <c r="AB559" s="1">
        <v>166</v>
      </c>
      <c r="AC559" s="1" t="s">
        <v>482</v>
      </c>
      <c r="AD559" s="1" t="str">
        <f>VLOOKUP(AC559,Legende!$A$5:$B$6,2,FALSE)</f>
        <v>Abfertigung innerhalb 90 Min</v>
      </c>
      <c r="AE559" s="1" t="s">
        <v>63</v>
      </c>
      <c r="AF559" s="6">
        <v>3</v>
      </c>
      <c r="AG559" s="6" t="str">
        <f>VLOOKUP(AF559,Legende!$A$10:$B$16,2,FALSE)</f>
        <v>Mittwoch</v>
      </c>
      <c r="AH559" s="2">
        <v>45847</v>
      </c>
      <c r="AI559" s="5">
        <v>0.69791666666666996</v>
      </c>
      <c r="AJ559" s="2">
        <v>45847</v>
      </c>
      <c r="AK559" s="5">
        <v>0.70972222222222003</v>
      </c>
      <c r="AL559" s="2">
        <v>45847</v>
      </c>
      <c r="AM559" s="5">
        <v>0.71875</v>
      </c>
      <c r="AN559" s="1" t="s">
        <v>237</v>
      </c>
      <c r="AO559" s="1" t="str">
        <f>VLOOKUP(AN559,Verkehrsarten!$A:$B,2,FALSE)</f>
        <v>Linienflug</v>
      </c>
      <c r="AP559" s="1" t="s">
        <v>847</v>
      </c>
      <c r="AQ559" s="1" t="s">
        <v>44</v>
      </c>
      <c r="AR559" s="1" t="s">
        <v>290</v>
      </c>
      <c r="AS559" s="1" t="s">
        <v>291</v>
      </c>
      <c r="AT559" s="1" t="s">
        <v>2096</v>
      </c>
      <c r="AU559" s="1" t="s">
        <v>34</v>
      </c>
      <c r="AV559" s="1" t="s">
        <v>1377</v>
      </c>
      <c r="AW559" s="1">
        <v>188</v>
      </c>
      <c r="AX559" s="1" t="s">
        <v>1377</v>
      </c>
      <c r="AY559" s="1" t="s">
        <v>482</v>
      </c>
      <c r="AZ559" s="1" t="str">
        <f>VLOOKUP(AY559,Legende!$A$5:$B$6,2,FALSE)</f>
        <v>Abfertigung innerhalb 90 Min</v>
      </c>
      <c r="BA559" s="1" t="s">
        <v>41</v>
      </c>
      <c r="BB559" s="1">
        <v>90</v>
      </c>
      <c r="BC559" s="30" t="s">
        <v>63</v>
      </c>
      <c r="BD559">
        <v>3</v>
      </c>
      <c r="BE559" s="1" t="str">
        <f>VLOOKUP(BD559,Legende!$A$10:$B$16,2,FALSE)</f>
        <v>Mittwoch</v>
      </c>
    </row>
    <row r="560" spans="1:57" x14ac:dyDescent="0.25">
      <c r="A560" s="1" t="s">
        <v>2097</v>
      </c>
      <c r="B560" s="1" t="s">
        <v>2098</v>
      </c>
      <c r="C560" s="1" t="s">
        <v>4420</v>
      </c>
      <c r="D560" s="1" t="s">
        <v>2099</v>
      </c>
      <c r="E560" s="1" t="s">
        <v>17</v>
      </c>
      <c r="F560" s="1" t="s">
        <v>251</v>
      </c>
      <c r="G560" s="1" t="s">
        <v>252</v>
      </c>
      <c r="H560" s="3">
        <v>68</v>
      </c>
      <c r="I560" s="1" t="s">
        <v>253</v>
      </c>
      <c r="J560" s="4">
        <v>138</v>
      </c>
      <c r="K560" s="1" t="s">
        <v>23</v>
      </c>
      <c r="L560" s="1" t="s">
        <v>17</v>
      </c>
      <c r="M560" s="1" t="s">
        <v>17</v>
      </c>
      <c r="N560" s="2">
        <v>45847</v>
      </c>
      <c r="O560" s="5">
        <v>0.67013888888888995</v>
      </c>
      <c r="P560" s="2">
        <v>45847</v>
      </c>
      <c r="Q560" s="5">
        <v>0.68611111111111001</v>
      </c>
      <c r="R560" s="2">
        <v>45847</v>
      </c>
      <c r="S560" s="5">
        <v>0.68263888888889002</v>
      </c>
      <c r="T560" s="1" t="s">
        <v>237</v>
      </c>
      <c r="U560" s="1" t="s">
        <v>51</v>
      </c>
      <c r="V560" s="1" t="str">
        <f>VLOOKUP(U560,Flughäfen!A:F,6,FALSE)</f>
        <v>Frankfurt</v>
      </c>
      <c r="W560" s="1" t="s">
        <v>27</v>
      </c>
      <c r="X560" s="1" t="s">
        <v>255</v>
      </c>
      <c r="Y560" s="1" t="s">
        <v>29</v>
      </c>
      <c r="Z560" s="1">
        <v>121</v>
      </c>
      <c r="AA560" s="1">
        <v>121</v>
      </c>
      <c r="AB560" s="1">
        <v>121</v>
      </c>
      <c r="AC560" s="1" t="s">
        <v>482</v>
      </c>
      <c r="AD560" s="1" t="str">
        <f>VLOOKUP(AC560,Legende!$A$5:$B$6,2,FALSE)</f>
        <v>Abfertigung innerhalb 90 Min</v>
      </c>
      <c r="AE560" s="1" t="s">
        <v>63</v>
      </c>
      <c r="AF560" s="6">
        <v>3</v>
      </c>
      <c r="AG560" s="6" t="str">
        <f>VLOOKUP(AF560,Legende!$A$10:$B$16,2,FALSE)</f>
        <v>Mittwoch</v>
      </c>
      <c r="AH560" s="2">
        <v>45847</v>
      </c>
      <c r="AI560" s="5">
        <v>0.70833333333333004</v>
      </c>
      <c r="AJ560" s="2">
        <v>45847</v>
      </c>
      <c r="AK560" s="5">
        <v>0.71388888888889002</v>
      </c>
      <c r="AL560" s="2">
        <v>45847</v>
      </c>
      <c r="AM560" s="5">
        <v>0.71944444444444</v>
      </c>
      <c r="AN560" s="1" t="s">
        <v>237</v>
      </c>
      <c r="AO560" s="1" t="str">
        <f>VLOOKUP(AN560,Verkehrsarten!$A:$B,2,FALSE)</f>
        <v>Linienflug</v>
      </c>
      <c r="AP560" s="1" t="s">
        <v>51</v>
      </c>
      <c r="AQ560" s="1" t="s">
        <v>27</v>
      </c>
      <c r="AR560" s="1" t="s">
        <v>255</v>
      </c>
      <c r="AS560" s="1" t="s">
        <v>306</v>
      </c>
      <c r="AT560" s="1" t="s">
        <v>259</v>
      </c>
      <c r="AU560" s="1" t="s">
        <v>34</v>
      </c>
      <c r="AV560" s="1" t="s">
        <v>606</v>
      </c>
      <c r="AW560" s="1">
        <v>127</v>
      </c>
      <c r="AX560" s="1" t="s">
        <v>606</v>
      </c>
      <c r="AY560" s="1" t="s">
        <v>482</v>
      </c>
      <c r="AZ560" s="1" t="str">
        <f>VLOOKUP(AY560,Legende!$A$5:$B$6,2,FALSE)</f>
        <v>Abfertigung innerhalb 90 Min</v>
      </c>
      <c r="BA560" s="1" t="s">
        <v>35</v>
      </c>
      <c r="BB560" s="1">
        <v>53</v>
      </c>
      <c r="BC560" s="30" t="s">
        <v>63</v>
      </c>
      <c r="BD560">
        <v>3</v>
      </c>
      <c r="BE560" s="1" t="str">
        <f>VLOOKUP(BD560,Legende!$A$10:$B$16,2,FALSE)</f>
        <v>Mittwoch</v>
      </c>
    </row>
    <row r="561" spans="1:57" x14ac:dyDescent="0.25">
      <c r="A561" s="1" t="s">
        <v>2100</v>
      </c>
      <c r="B561" s="1" t="s">
        <v>2101</v>
      </c>
      <c r="C561" s="1" t="s">
        <v>4420</v>
      </c>
      <c r="D561" s="1" t="s">
        <v>2102</v>
      </c>
      <c r="E561" s="1" t="s">
        <v>17</v>
      </c>
      <c r="F561" s="1" t="s">
        <v>284</v>
      </c>
      <c r="G561" s="1" t="s">
        <v>285</v>
      </c>
      <c r="H561" s="3">
        <v>74</v>
      </c>
      <c r="I561" s="1" t="s">
        <v>286</v>
      </c>
      <c r="J561" s="4">
        <v>168</v>
      </c>
      <c r="K561" s="1" t="s">
        <v>23</v>
      </c>
      <c r="L561" s="1" t="s">
        <v>17</v>
      </c>
      <c r="M561" s="32" t="s">
        <v>4421</v>
      </c>
      <c r="N561" s="2">
        <v>45847</v>
      </c>
      <c r="O561" s="5">
        <v>0.6875</v>
      </c>
      <c r="P561" s="2">
        <v>45847</v>
      </c>
      <c r="Q561" s="5">
        <v>0.69236111111110998</v>
      </c>
      <c r="R561" s="2">
        <v>45847</v>
      </c>
      <c r="S561" s="5">
        <v>0.68819444444444</v>
      </c>
      <c r="T561" s="1" t="s">
        <v>237</v>
      </c>
      <c r="U561" s="1" t="s">
        <v>299</v>
      </c>
      <c r="V561" s="1" t="str">
        <f>VLOOKUP(U561,Flughäfen!A:F,6,FALSE)</f>
        <v>München</v>
      </c>
      <c r="W561" s="1" t="s">
        <v>27</v>
      </c>
      <c r="X561" s="1" t="s">
        <v>378</v>
      </c>
      <c r="Y561" s="1" t="s">
        <v>29</v>
      </c>
      <c r="Z561" s="1">
        <v>152</v>
      </c>
      <c r="AA561" s="1">
        <v>152</v>
      </c>
      <c r="AB561" s="1">
        <v>152</v>
      </c>
      <c r="AC561" s="1" t="s">
        <v>482</v>
      </c>
      <c r="AD561" s="1" t="str">
        <f>VLOOKUP(AC561,Legende!$A$5:$B$6,2,FALSE)</f>
        <v>Abfertigung innerhalb 90 Min</v>
      </c>
      <c r="AE561" s="1" t="s">
        <v>63</v>
      </c>
      <c r="AF561" s="6">
        <v>3</v>
      </c>
      <c r="AG561" s="6" t="str">
        <f>VLOOKUP(AF561,Legende!$A$10:$B$16,2,FALSE)</f>
        <v>Mittwoch</v>
      </c>
      <c r="AH561" s="2">
        <v>45847</v>
      </c>
      <c r="AI561" s="5">
        <v>0.71875</v>
      </c>
      <c r="AJ561" s="2">
        <v>45847</v>
      </c>
      <c r="AK561" s="5">
        <v>0.72361111111110998</v>
      </c>
      <c r="AL561" s="2">
        <v>45847</v>
      </c>
      <c r="AM561" s="5">
        <v>0.72777777777777997</v>
      </c>
      <c r="AN561" s="1" t="s">
        <v>237</v>
      </c>
      <c r="AO561" s="1" t="str">
        <f>VLOOKUP(AN561,Verkehrsarten!$A:$B,2,FALSE)</f>
        <v>Linienflug</v>
      </c>
      <c r="AP561" s="1" t="s">
        <v>299</v>
      </c>
      <c r="AQ561" s="1" t="s">
        <v>27</v>
      </c>
      <c r="AR561" s="1" t="s">
        <v>378</v>
      </c>
      <c r="AS561" s="1" t="s">
        <v>381</v>
      </c>
      <c r="AT561" s="1" t="s">
        <v>259</v>
      </c>
      <c r="AU561" s="1" t="s">
        <v>34</v>
      </c>
      <c r="AV561" s="1" t="s">
        <v>279</v>
      </c>
      <c r="AW561" s="1">
        <v>160</v>
      </c>
      <c r="AX561" s="1" t="s">
        <v>279</v>
      </c>
      <c r="AY561" s="1" t="s">
        <v>482</v>
      </c>
      <c r="AZ561" s="1" t="str">
        <f>VLOOKUP(AY561,Legende!$A$5:$B$6,2,FALSE)</f>
        <v>Abfertigung innerhalb 90 Min</v>
      </c>
      <c r="BA561" s="1" t="s">
        <v>35</v>
      </c>
      <c r="BB561" s="1">
        <v>44</v>
      </c>
      <c r="BC561" s="30" t="s">
        <v>63</v>
      </c>
      <c r="BD561">
        <v>3</v>
      </c>
      <c r="BE561" s="1" t="str">
        <f>VLOOKUP(BD561,Legende!$A$10:$B$16,2,FALSE)</f>
        <v>Mittwoch</v>
      </c>
    </row>
    <row r="562" spans="1:57" x14ac:dyDescent="0.25">
      <c r="A562" s="1" t="s">
        <v>2103</v>
      </c>
      <c r="B562" s="1" t="s">
        <v>2104</v>
      </c>
      <c r="C562" s="1" t="s">
        <v>4419</v>
      </c>
      <c r="D562" s="1" t="s">
        <v>2105</v>
      </c>
      <c r="E562" s="1" t="s">
        <v>17</v>
      </c>
      <c r="F562" s="1" t="s">
        <v>2106</v>
      </c>
      <c r="G562" s="1" t="s">
        <v>285</v>
      </c>
      <c r="H562" s="3">
        <v>238</v>
      </c>
      <c r="I562" s="1" t="s">
        <v>631</v>
      </c>
      <c r="J562" s="4">
        <v>4</v>
      </c>
      <c r="K562" s="1" t="s">
        <v>23</v>
      </c>
      <c r="L562" s="1" t="s">
        <v>17</v>
      </c>
      <c r="M562" s="1" t="s">
        <v>17</v>
      </c>
      <c r="N562" s="2">
        <v>45847</v>
      </c>
      <c r="O562" s="5">
        <v>0.69374999999999998</v>
      </c>
      <c r="P562" s="2">
        <v>45847</v>
      </c>
      <c r="Q562" s="5">
        <v>0.69444444444443998</v>
      </c>
      <c r="R562" s="2">
        <v>45847</v>
      </c>
      <c r="S562" s="5">
        <v>0.69097222222221999</v>
      </c>
      <c r="T562" s="1" t="s">
        <v>2107</v>
      </c>
      <c r="U562" s="1" t="s">
        <v>2108</v>
      </c>
      <c r="V562" s="1" t="str">
        <f>VLOOKUP(U562,Flughäfen!A:F,6,FALSE)</f>
        <v>Toulouse</v>
      </c>
      <c r="W562" s="1" t="s">
        <v>44</v>
      </c>
      <c r="X562" s="1" t="s">
        <v>802</v>
      </c>
      <c r="Y562" s="1" t="s">
        <v>29</v>
      </c>
      <c r="Z562" s="1">
        <v>0</v>
      </c>
      <c r="AA562" s="1">
        <v>0</v>
      </c>
      <c r="AB562" s="1">
        <v>0</v>
      </c>
      <c r="AC562" s="1" t="s">
        <v>482</v>
      </c>
      <c r="AD562" s="1" t="str">
        <f>VLOOKUP(AC562,Legende!$A$5:$B$6,2,FALSE)</f>
        <v>Abfertigung innerhalb 90 Min</v>
      </c>
      <c r="AE562" s="1" t="s">
        <v>17</v>
      </c>
      <c r="AF562" s="6">
        <v>3</v>
      </c>
      <c r="AG562" s="6" t="str">
        <f>VLOOKUP(AF562,Legende!$A$10:$B$16,2,FALSE)</f>
        <v>Mittwoch</v>
      </c>
      <c r="AH562" s="2">
        <v>45847</v>
      </c>
      <c r="AI562" s="5">
        <v>0.74305555555556002</v>
      </c>
      <c r="AJ562" s="2">
        <v>45847</v>
      </c>
      <c r="AK562" s="5">
        <v>0.74305555555556002</v>
      </c>
      <c r="AL562" s="2">
        <v>45847</v>
      </c>
      <c r="AM562" s="5">
        <v>0.75208333333333</v>
      </c>
      <c r="AN562" s="1" t="s">
        <v>2107</v>
      </c>
      <c r="AO562" s="1" t="str">
        <f>VLOOKUP(AN562,Verkehrsarten!$A:$B,2,FALSE)</f>
        <v>Militärverkehr</v>
      </c>
      <c r="AP562" s="1" t="s">
        <v>2109</v>
      </c>
      <c r="AQ562" s="1" t="s">
        <v>44</v>
      </c>
      <c r="AR562" s="1" t="s">
        <v>802</v>
      </c>
      <c r="AS562" s="1" t="s">
        <v>17</v>
      </c>
      <c r="AT562" s="1" t="s">
        <v>17</v>
      </c>
      <c r="AU562" s="1" t="s">
        <v>34</v>
      </c>
      <c r="AV562" s="1" t="s">
        <v>23</v>
      </c>
      <c r="AW562" s="1">
        <v>0</v>
      </c>
      <c r="AX562" s="1" t="s">
        <v>23</v>
      </c>
      <c r="AY562" s="1" t="s">
        <v>482</v>
      </c>
      <c r="AZ562" s="1" t="str">
        <f>VLOOKUP(AY562,Legende!$A$5:$B$6,2,FALSE)</f>
        <v>Abfertigung innerhalb 90 Min</v>
      </c>
      <c r="BA562" s="1" t="s">
        <v>17</v>
      </c>
      <c r="BB562" s="1">
        <v>0</v>
      </c>
      <c r="BC562" s="30" t="s">
        <v>17</v>
      </c>
      <c r="BD562">
        <v>3</v>
      </c>
      <c r="BE562" s="1" t="str">
        <f>VLOOKUP(BD562,Legende!$A$10:$B$16,2,FALSE)</f>
        <v>Mittwoch</v>
      </c>
    </row>
    <row r="563" spans="1:57" x14ac:dyDescent="0.25">
      <c r="A563" s="1" t="s">
        <v>2110</v>
      </c>
      <c r="B563" s="1" t="s">
        <v>2111</v>
      </c>
      <c r="C563" s="1" t="s">
        <v>4420</v>
      </c>
      <c r="D563" s="1" t="s">
        <v>2112</v>
      </c>
      <c r="E563" s="1" t="s">
        <v>17</v>
      </c>
      <c r="F563" s="1" t="s">
        <v>284</v>
      </c>
      <c r="G563" s="1" t="s">
        <v>285</v>
      </c>
      <c r="H563" s="3">
        <v>77</v>
      </c>
      <c r="I563" s="1" t="s">
        <v>286</v>
      </c>
      <c r="J563" s="4">
        <v>180</v>
      </c>
      <c r="K563" s="1" t="s">
        <v>23</v>
      </c>
      <c r="L563" s="1" t="s">
        <v>17</v>
      </c>
      <c r="M563" s="32" t="s">
        <v>4421</v>
      </c>
      <c r="N563" s="2">
        <v>45847</v>
      </c>
      <c r="O563" s="5">
        <v>0.68055555555556002</v>
      </c>
      <c r="P563" s="2">
        <v>45847</v>
      </c>
      <c r="Q563" s="5">
        <v>0.69791666666666996</v>
      </c>
      <c r="R563" s="2">
        <v>45847</v>
      </c>
      <c r="S563" s="5">
        <v>0.69374999999999998</v>
      </c>
      <c r="T563" s="1" t="s">
        <v>237</v>
      </c>
      <c r="U563" s="1" t="s">
        <v>51</v>
      </c>
      <c r="V563" s="1" t="str">
        <f>VLOOKUP(U563,Flughäfen!A:F,6,FALSE)</f>
        <v>Frankfurt</v>
      </c>
      <c r="W563" s="1" t="s">
        <v>27</v>
      </c>
      <c r="X563" s="1" t="s">
        <v>337</v>
      </c>
      <c r="Y563" s="1" t="s">
        <v>29</v>
      </c>
      <c r="Z563" s="1">
        <v>63</v>
      </c>
      <c r="AA563" s="1">
        <v>63</v>
      </c>
      <c r="AB563" s="1">
        <v>63</v>
      </c>
      <c r="AC563" s="1" t="s">
        <v>482</v>
      </c>
      <c r="AD563" s="1" t="str">
        <f>VLOOKUP(AC563,Legende!$A$5:$B$6,2,FALSE)</f>
        <v>Abfertigung innerhalb 90 Min</v>
      </c>
      <c r="AE563" s="1" t="s">
        <v>41</v>
      </c>
      <c r="AF563" s="6">
        <v>3</v>
      </c>
      <c r="AG563" s="6" t="str">
        <f>VLOOKUP(AF563,Legende!$A$10:$B$16,2,FALSE)</f>
        <v>Mittwoch</v>
      </c>
      <c r="AH563" s="2">
        <v>45847</v>
      </c>
      <c r="AI563" s="5">
        <v>0.72916666666666996</v>
      </c>
      <c r="AJ563" s="2">
        <v>45847</v>
      </c>
      <c r="AK563" s="5">
        <v>0.72986111111110996</v>
      </c>
      <c r="AL563" s="2">
        <v>45847</v>
      </c>
      <c r="AM563" s="5">
        <v>0.73541666666667005</v>
      </c>
      <c r="AN563" s="1" t="s">
        <v>237</v>
      </c>
      <c r="AO563" s="1" t="str">
        <f>VLOOKUP(AN563,Verkehrsarten!$A:$B,2,FALSE)</f>
        <v>Linienflug</v>
      </c>
      <c r="AP563" s="1" t="s">
        <v>51</v>
      </c>
      <c r="AQ563" s="1" t="s">
        <v>27</v>
      </c>
      <c r="AR563" s="1" t="s">
        <v>337</v>
      </c>
      <c r="AS563" s="1" t="s">
        <v>339</v>
      </c>
      <c r="AT563" s="1" t="s">
        <v>405</v>
      </c>
      <c r="AU563" s="1" t="s">
        <v>34</v>
      </c>
      <c r="AV563" s="1" t="s">
        <v>1658</v>
      </c>
      <c r="AW563" s="1">
        <v>41</v>
      </c>
      <c r="AX563" s="1" t="s">
        <v>1658</v>
      </c>
      <c r="AY563" s="1" t="s">
        <v>482</v>
      </c>
      <c r="AZ563" s="1" t="str">
        <f>VLOOKUP(AY563,Legende!$A$5:$B$6,2,FALSE)</f>
        <v>Abfertigung innerhalb 90 Min</v>
      </c>
      <c r="BA563" s="1" t="s">
        <v>41</v>
      </c>
      <c r="BB563" s="1">
        <v>13</v>
      </c>
      <c r="BC563" s="30" t="s">
        <v>41</v>
      </c>
      <c r="BD563">
        <v>3</v>
      </c>
      <c r="BE563" s="1" t="str">
        <f>VLOOKUP(BD563,Legende!$A$10:$B$16,2,FALSE)</f>
        <v>Mittwoch</v>
      </c>
    </row>
    <row r="564" spans="1:57" x14ac:dyDescent="0.25">
      <c r="A564" s="1" t="s">
        <v>2113</v>
      </c>
      <c r="B564" s="1" t="s">
        <v>2114</v>
      </c>
      <c r="C564" s="1" t="s">
        <v>4419</v>
      </c>
      <c r="D564" s="1" t="s">
        <v>2115</v>
      </c>
      <c r="E564" s="1" t="s">
        <v>17</v>
      </c>
      <c r="F564" s="1" t="s">
        <v>2002</v>
      </c>
      <c r="G564" s="1" t="s">
        <v>17</v>
      </c>
      <c r="H564" s="3">
        <v>14</v>
      </c>
      <c r="I564" s="1" t="s">
        <v>2002</v>
      </c>
      <c r="J564" s="4">
        <v>11</v>
      </c>
      <c r="K564" s="1" t="s">
        <v>23</v>
      </c>
      <c r="L564" s="1" t="s">
        <v>24</v>
      </c>
      <c r="M564" s="1" t="s">
        <v>17</v>
      </c>
      <c r="N564" s="2">
        <v>45847</v>
      </c>
      <c r="O564" s="5">
        <v>0.69930555555555995</v>
      </c>
      <c r="P564" s="2">
        <v>45847</v>
      </c>
      <c r="Q564" s="5">
        <v>0.70208333333332995</v>
      </c>
      <c r="R564" s="2">
        <v>45847</v>
      </c>
      <c r="S564" s="5">
        <v>0.70069444444443996</v>
      </c>
      <c r="T564" s="1" t="s">
        <v>107</v>
      </c>
      <c r="U564" s="1" t="s">
        <v>2116</v>
      </c>
      <c r="V564" s="1" t="str">
        <f>VLOOKUP(U564,Flughäfen!A:F,6,FALSE)</f>
        <v>Helsingborg Angelh.</v>
      </c>
      <c r="W564" s="1" t="s">
        <v>44</v>
      </c>
      <c r="X564" s="1" t="s">
        <v>784</v>
      </c>
      <c r="Y564" s="1" t="s">
        <v>29</v>
      </c>
      <c r="Z564" s="1">
        <v>0</v>
      </c>
      <c r="AA564" s="1">
        <v>0</v>
      </c>
      <c r="AB564" s="1">
        <v>0</v>
      </c>
      <c r="AC564" s="1" t="s">
        <v>22</v>
      </c>
      <c r="AD564" s="1" t="str">
        <f>VLOOKUP(AC564,Legende!$A$5:$B$6,2,FALSE)</f>
        <v>getrennte Abfertigung, länger als 90 Min</v>
      </c>
      <c r="AE564" s="1" t="s">
        <v>17</v>
      </c>
      <c r="AF564" s="6">
        <v>3</v>
      </c>
      <c r="AG564" s="6" t="str">
        <f>VLOOKUP(AF564,Legende!$A$10:$B$16,2,FALSE)</f>
        <v>Mittwoch</v>
      </c>
      <c r="AH564" s="2">
        <v>45848</v>
      </c>
      <c r="AI564" s="5">
        <v>0.33333333333332998</v>
      </c>
      <c r="AJ564" s="2">
        <v>45848</v>
      </c>
      <c r="AK564" s="5">
        <v>0.34166666666667</v>
      </c>
      <c r="AL564" s="2">
        <v>45848</v>
      </c>
      <c r="AM564" s="5">
        <v>0.34444444444444</v>
      </c>
      <c r="AN564" s="1" t="s">
        <v>110</v>
      </c>
      <c r="AO564" s="1" t="str">
        <f>VLOOKUP(AN564,Verkehrsarten!$A:$B,2,FALSE)</f>
        <v>Taxiverkehr</v>
      </c>
      <c r="AP564" s="1" t="s">
        <v>188</v>
      </c>
      <c r="AQ564" s="1" t="s">
        <v>44</v>
      </c>
      <c r="AR564" s="1" t="s">
        <v>784</v>
      </c>
      <c r="AS564" s="1" t="s">
        <v>17</v>
      </c>
      <c r="AT564" s="1" t="s">
        <v>17</v>
      </c>
      <c r="AU564" s="1" t="s">
        <v>34</v>
      </c>
      <c r="AV564" s="1" t="s">
        <v>35</v>
      </c>
      <c r="AW564" s="1">
        <v>3</v>
      </c>
      <c r="AX564" s="1" t="s">
        <v>35</v>
      </c>
      <c r="AY564" s="1" t="s">
        <v>22</v>
      </c>
      <c r="AZ564" s="1" t="str">
        <f>VLOOKUP(AY564,Legende!$A$5:$B$6,2,FALSE)</f>
        <v>getrennte Abfertigung, länger als 90 Min</v>
      </c>
      <c r="BA564" s="1" t="s">
        <v>17</v>
      </c>
      <c r="BB564" s="1">
        <v>0</v>
      </c>
      <c r="BC564" s="30" t="s">
        <v>17</v>
      </c>
      <c r="BD564">
        <v>4</v>
      </c>
      <c r="BE564" s="1" t="str">
        <f>VLOOKUP(BD564,Legende!$A$10:$B$16,2,FALSE)</f>
        <v>Donnerstag</v>
      </c>
    </row>
    <row r="565" spans="1:57" x14ac:dyDescent="0.25">
      <c r="A565" s="1" t="s">
        <v>2117</v>
      </c>
      <c r="B565" s="1" t="s">
        <v>2118</v>
      </c>
      <c r="C565" s="1" t="s">
        <v>4420</v>
      </c>
      <c r="D565" s="1" t="s">
        <v>2119</v>
      </c>
      <c r="E565" s="1" t="s">
        <v>17</v>
      </c>
      <c r="F565" s="1" t="s">
        <v>327</v>
      </c>
      <c r="G565" s="1" t="s">
        <v>17</v>
      </c>
      <c r="H565" s="3">
        <v>52</v>
      </c>
      <c r="I565" s="1" t="s">
        <v>327</v>
      </c>
      <c r="J565" s="4">
        <v>108</v>
      </c>
      <c r="K565" s="1" t="s">
        <v>23</v>
      </c>
      <c r="L565" s="1" t="s">
        <v>17</v>
      </c>
      <c r="M565" s="1" t="s">
        <v>17</v>
      </c>
      <c r="N565" s="2">
        <v>45847</v>
      </c>
      <c r="O565" s="5">
        <v>0.69097222222221999</v>
      </c>
      <c r="P565" s="2">
        <v>45847</v>
      </c>
      <c r="Q565" s="5">
        <v>0.70277777777778005</v>
      </c>
      <c r="R565" s="2">
        <v>45847</v>
      </c>
      <c r="S565" s="5">
        <v>0.7</v>
      </c>
      <c r="T565" s="1" t="s">
        <v>237</v>
      </c>
      <c r="U565" s="1" t="s">
        <v>420</v>
      </c>
      <c r="V565" s="1" t="str">
        <f>VLOOKUP(U565,Flughäfen!A:F,6,FALSE)</f>
        <v>Lissabon</v>
      </c>
      <c r="W565" s="1" t="s">
        <v>44</v>
      </c>
      <c r="X565" s="1" t="s">
        <v>240</v>
      </c>
      <c r="Y565" s="1" t="s">
        <v>29</v>
      </c>
      <c r="Z565" s="1">
        <v>99</v>
      </c>
      <c r="AA565" s="1">
        <v>99</v>
      </c>
      <c r="AB565" s="1">
        <v>99</v>
      </c>
      <c r="AC565" s="1" t="s">
        <v>482</v>
      </c>
      <c r="AD565" s="1" t="str">
        <f>VLOOKUP(AC565,Legende!$A$5:$B$6,2,FALSE)</f>
        <v>Abfertigung innerhalb 90 Min</v>
      </c>
      <c r="AE565" s="1" t="s">
        <v>63</v>
      </c>
      <c r="AF565" s="6">
        <v>3</v>
      </c>
      <c r="AG565" s="6" t="str">
        <f>VLOOKUP(AF565,Legende!$A$10:$B$16,2,FALSE)</f>
        <v>Mittwoch</v>
      </c>
      <c r="AH565" s="2">
        <v>45847</v>
      </c>
      <c r="AI565" s="5">
        <v>0.73263888888888995</v>
      </c>
      <c r="AJ565" s="2">
        <v>45847</v>
      </c>
      <c r="AK565" s="5">
        <v>0.74861111111111001</v>
      </c>
      <c r="AL565" s="2">
        <v>45847</v>
      </c>
      <c r="AM565" s="5">
        <v>0.75416666666666998</v>
      </c>
      <c r="AN565" s="1" t="s">
        <v>237</v>
      </c>
      <c r="AO565" s="1" t="str">
        <f>VLOOKUP(AN565,Verkehrsarten!$A:$B,2,FALSE)</f>
        <v>Linienflug</v>
      </c>
      <c r="AP565" s="1" t="s">
        <v>420</v>
      </c>
      <c r="AQ565" s="1" t="s">
        <v>44</v>
      </c>
      <c r="AR565" s="1" t="s">
        <v>240</v>
      </c>
      <c r="AS565" s="1" t="s">
        <v>388</v>
      </c>
      <c r="AT565" s="1" t="s">
        <v>515</v>
      </c>
      <c r="AU565" s="1" t="s">
        <v>34</v>
      </c>
      <c r="AV565" s="1" t="s">
        <v>205</v>
      </c>
      <c r="AW565" s="1">
        <v>103</v>
      </c>
      <c r="AX565" s="1" t="s">
        <v>205</v>
      </c>
      <c r="AY565" s="1" t="s">
        <v>482</v>
      </c>
      <c r="AZ565" s="1" t="str">
        <f>VLOOKUP(AY565,Legende!$A$5:$B$6,2,FALSE)</f>
        <v>Abfertigung innerhalb 90 Min</v>
      </c>
      <c r="BA565" s="1" t="s">
        <v>35</v>
      </c>
      <c r="BB565" s="1">
        <v>76</v>
      </c>
      <c r="BC565" s="30" t="s">
        <v>63</v>
      </c>
      <c r="BD565">
        <v>3</v>
      </c>
      <c r="BE565" s="1" t="str">
        <f>VLOOKUP(BD565,Legende!$A$10:$B$16,2,FALSE)</f>
        <v>Mittwoch</v>
      </c>
    </row>
    <row r="566" spans="1:57" x14ac:dyDescent="0.25">
      <c r="A566" s="1" t="s">
        <v>2120</v>
      </c>
      <c r="B566" s="1" t="s">
        <v>2121</v>
      </c>
      <c r="C566" s="1" t="s">
        <v>4419</v>
      </c>
      <c r="D566" s="1" t="s">
        <v>2122</v>
      </c>
      <c r="E566" s="1" t="s">
        <v>17</v>
      </c>
      <c r="F566" s="1" t="s">
        <v>17</v>
      </c>
      <c r="G566" s="1" t="s">
        <v>17</v>
      </c>
      <c r="H566" s="3">
        <v>6.3</v>
      </c>
      <c r="I566" s="1" t="s">
        <v>2123</v>
      </c>
      <c r="J566" s="4">
        <v>6</v>
      </c>
      <c r="K566" s="1" t="s">
        <v>23</v>
      </c>
      <c r="L566" s="1" t="s">
        <v>17</v>
      </c>
      <c r="M566" s="1" t="s">
        <v>17</v>
      </c>
      <c r="N566" s="2">
        <v>45847</v>
      </c>
      <c r="O566" s="5">
        <v>0.70833333333333004</v>
      </c>
      <c r="P566" s="2">
        <v>45847</v>
      </c>
      <c r="Q566" s="5">
        <v>0.70694444444444005</v>
      </c>
      <c r="R566" s="2">
        <v>45847</v>
      </c>
      <c r="S566" s="5">
        <v>0.70416666666667005</v>
      </c>
      <c r="T566" s="1" t="s">
        <v>42</v>
      </c>
      <c r="U566" s="1" t="s">
        <v>206</v>
      </c>
      <c r="V566" s="1" t="str">
        <f>VLOOKUP(U566,Flughäfen!A:F,6,FALSE)</f>
        <v>Palma de Mallorca</v>
      </c>
      <c r="W566" s="1" t="s">
        <v>44</v>
      </c>
      <c r="X566" s="1" t="s">
        <v>33</v>
      </c>
      <c r="Y566" s="1" t="s">
        <v>29</v>
      </c>
      <c r="Z566" s="1">
        <v>0</v>
      </c>
      <c r="AA566" s="1">
        <v>0</v>
      </c>
      <c r="AB566" s="1">
        <v>0</v>
      </c>
      <c r="AC566" s="1" t="s">
        <v>482</v>
      </c>
      <c r="AD566" s="1" t="str">
        <f>VLOOKUP(AC566,Legende!$A$5:$B$6,2,FALSE)</f>
        <v>Abfertigung innerhalb 90 Min</v>
      </c>
      <c r="AE566" s="1" t="s">
        <v>17</v>
      </c>
      <c r="AF566" s="6">
        <v>3</v>
      </c>
      <c r="AG566" s="6" t="str">
        <f>VLOOKUP(AF566,Legende!$A$10:$B$16,2,FALSE)</f>
        <v>Mittwoch</v>
      </c>
      <c r="AH566" s="2"/>
      <c r="AI566" s="5">
        <v>0</v>
      </c>
      <c r="AJ566" s="2"/>
      <c r="AK566" s="5">
        <v>0</v>
      </c>
      <c r="AL566" s="2"/>
      <c r="AM566" s="5">
        <v>0</v>
      </c>
      <c r="AN566" s="1" t="s">
        <v>17</v>
      </c>
      <c r="AO566" s="1"/>
      <c r="AP566" s="1" t="s">
        <v>17</v>
      </c>
      <c r="AQ566" s="1" t="s">
        <v>17</v>
      </c>
      <c r="AR566" s="1" t="s">
        <v>17</v>
      </c>
      <c r="AS566" s="1" t="s">
        <v>17</v>
      </c>
      <c r="AT566" s="1" t="s">
        <v>17</v>
      </c>
      <c r="AU566" s="1" t="s">
        <v>17</v>
      </c>
      <c r="AV566" s="1" t="s">
        <v>23</v>
      </c>
      <c r="AW566" s="1">
        <v>0</v>
      </c>
      <c r="AX566" s="1" t="s">
        <v>23</v>
      </c>
      <c r="AY566" s="1" t="s">
        <v>17</v>
      </c>
      <c r="AZ566" s="1"/>
      <c r="BA566" s="1" t="s">
        <v>17</v>
      </c>
      <c r="BB566" s="1">
        <v>0</v>
      </c>
      <c r="BC566" s="30" t="s">
        <v>17</v>
      </c>
      <c r="BE566" s="1" t="e">
        <f>VLOOKUP(BD566,Legende!$A$10:$B$16,2,FALSE)</f>
        <v>#N/A</v>
      </c>
    </row>
    <row r="567" spans="1:57" x14ac:dyDescent="0.25">
      <c r="A567" s="1" t="s">
        <v>2124</v>
      </c>
      <c r="B567" s="1" t="s">
        <v>2125</v>
      </c>
      <c r="C567" s="1" t="s">
        <v>4420</v>
      </c>
      <c r="D567" s="1" t="s">
        <v>2126</v>
      </c>
      <c r="E567" s="1" t="s">
        <v>17</v>
      </c>
      <c r="F567" s="1" t="s">
        <v>17</v>
      </c>
      <c r="G567" s="1" t="s">
        <v>234</v>
      </c>
      <c r="H567" s="3">
        <v>89</v>
      </c>
      <c r="I567" s="1" t="s">
        <v>235</v>
      </c>
      <c r="J567" s="4">
        <v>244</v>
      </c>
      <c r="K567" s="1" t="s">
        <v>23</v>
      </c>
      <c r="L567" s="1" t="s">
        <v>17</v>
      </c>
      <c r="M567" s="32" t="s">
        <v>4421</v>
      </c>
      <c r="N567" s="2">
        <v>45847</v>
      </c>
      <c r="O567" s="5">
        <v>0.6875</v>
      </c>
      <c r="P567" s="2">
        <v>45847</v>
      </c>
      <c r="Q567" s="5">
        <v>0.70763888888889004</v>
      </c>
      <c r="R567" s="2">
        <v>45847</v>
      </c>
      <c r="S567" s="5">
        <v>0.70208333333332995</v>
      </c>
      <c r="T567" s="1" t="s">
        <v>237</v>
      </c>
      <c r="U567" s="1" t="s">
        <v>730</v>
      </c>
      <c r="V567" s="1" t="str">
        <f>VLOOKUP(U567,Flughäfen!A:F,6,FALSE)</f>
        <v>Istanbul/S.Gokcen</v>
      </c>
      <c r="W567" s="1" t="s">
        <v>15</v>
      </c>
      <c r="X567" s="1" t="s">
        <v>513</v>
      </c>
      <c r="Y567" s="1" t="s">
        <v>29</v>
      </c>
      <c r="Z567" s="1">
        <v>126</v>
      </c>
      <c r="AA567" s="1">
        <v>126</v>
      </c>
      <c r="AB567" s="1">
        <v>126</v>
      </c>
      <c r="AC567" s="1" t="s">
        <v>482</v>
      </c>
      <c r="AD567" s="1" t="str">
        <f>VLOOKUP(AC567,Legende!$A$5:$B$6,2,FALSE)</f>
        <v>Abfertigung innerhalb 90 Min</v>
      </c>
      <c r="AE567" s="1" t="s">
        <v>63</v>
      </c>
      <c r="AF567" s="6">
        <v>3</v>
      </c>
      <c r="AG567" s="6" t="str">
        <f>VLOOKUP(AF567,Legende!$A$10:$B$16,2,FALSE)</f>
        <v>Mittwoch</v>
      </c>
      <c r="AH567" s="2">
        <v>45847</v>
      </c>
      <c r="AI567" s="5">
        <v>0.73263888888888995</v>
      </c>
      <c r="AJ567" s="2">
        <v>45847</v>
      </c>
      <c r="AK567" s="5">
        <v>0.75416666666666998</v>
      </c>
      <c r="AL567" s="2">
        <v>45847</v>
      </c>
      <c r="AM567" s="5">
        <v>0.76111111111110996</v>
      </c>
      <c r="AN567" s="1" t="s">
        <v>237</v>
      </c>
      <c r="AO567" s="1" t="str">
        <f>VLOOKUP(AN567,Verkehrsarten!$A:$B,2,FALSE)</f>
        <v>Linienflug</v>
      </c>
      <c r="AP567" s="1" t="s">
        <v>730</v>
      </c>
      <c r="AQ567" s="1" t="s">
        <v>15</v>
      </c>
      <c r="AR567" s="1" t="s">
        <v>513</v>
      </c>
      <c r="AS567" s="1" t="s">
        <v>514</v>
      </c>
      <c r="AT567" s="1" t="s">
        <v>985</v>
      </c>
      <c r="AU567" s="1" t="s">
        <v>34</v>
      </c>
      <c r="AV567" s="1" t="s">
        <v>2127</v>
      </c>
      <c r="AW567" s="1">
        <v>236</v>
      </c>
      <c r="AX567" s="1" t="s">
        <v>2127</v>
      </c>
      <c r="AY567" s="1" t="s">
        <v>482</v>
      </c>
      <c r="AZ567" s="1" t="str">
        <f>VLOOKUP(AY567,Legende!$A$5:$B$6,2,FALSE)</f>
        <v>Abfertigung innerhalb 90 Min</v>
      </c>
      <c r="BA567" s="1" t="s">
        <v>63</v>
      </c>
      <c r="BB567" s="1">
        <v>206</v>
      </c>
      <c r="BC567" s="30" t="s">
        <v>63</v>
      </c>
      <c r="BD567">
        <v>3</v>
      </c>
      <c r="BE567" s="1" t="str">
        <f>VLOOKUP(BD567,Legende!$A$10:$B$16,2,FALSE)</f>
        <v>Mittwoch</v>
      </c>
    </row>
    <row r="568" spans="1:57" x14ac:dyDescent="0.25">
      <c r="A568" s="1" t="s">
        <v>2128</v>
      </c>
      <c r="B568" s="1" t="s">
        <v>2129</v>
      </c>
      <c r="C568" s="1" t="s">
        <v>4419</v>
      </c>
      <c r="D568" s="1" t="s">
        <v>2130</v>
      </c>
      <c r="E568" s="1" t="s">
        <v>17</v>
      </c>
      <c r="F568" s="1" t="s">
        <v>82</v>
      </c>
      <c r="G568" s="1" t="s">
        <v>17</v>
      </c>
      <c r="H568" s="3">
        <v>1.2</v>
      </c>
      <c r="I568" s="1" t="s">
        <v>82</v>
      </c>
      <c r="J568" s="4">
        <v>4</v>
      </c>
      <c r="K568" s="1" t="s">
        <v>23</v>
      </c>
      <c r="L568" s="1" t="s">
        <v>17</v>
      </c>
      <c r="M568" s="1" t="s">
        <v>17</v>
      </c>
      <c r="N568" s="2">
        <v>45847</v>
      </c>
      <c r="O568" s="5">
        <v>0.70069444444443996</v>
      </c>
      <c r="P568" s="2">
        <v>45847</v>
      </c>
      <c r="Q568" s="5">
        <v>0.70902777777778003</v>
      </c>
      <c r="R568" s="2">
        <v>45847</v>
      </c>
      <c r="S568" s="5">
        <v>0.70694444444444005</v>
      </c>
      <c r="T568" s="1" t="s">
        <v>42</v>
      </c>
      <c r="U568" s="1" t="s">
        <v>64</v>
      </c>
      <c r="V568" s="1" t="str">
        <f>VLOOKUP(U568,Flughäfen!A:F,6,FALSE)</f>
        <v>Westerland/Sylt</v>
      </c>
      <c r="W568" s="1" t="s">
        <v>27</v>
      </c>
      <c r="X568" s="1" t="s">
        <v>558</v>
      </c>
      <c r="Y568" s="1" t="s">
        <v>29</v>
      </c>
      <c r="Z568" s="1">
        <v>0</v>
      </c>
      <c r="AA568" s="1">
        <v>0</v>
      </c>
      <c r="AB568" s="1">
        <v>0</v>
      </c>
      <c r="AC568" s="1" t="s">
        <v>22</v>
      </c>
      <c r="AD568" s="1" t="str">
        <f>VLOOKUP(AC568,Legende!$A$5:$B$6,2,FALSE)</f>
        <v>getrennte Abfertigung, länger als 90 Min</v>
      </c>
      <c r="AE568" s="1" t="s">
        <v>17</v>
      </c>
      <c r="AF568" s="6">
        <v>3</v>
      </c>
      <c r="AG568" s="6" t="str">
        <f>VLOOKUP(AF568,Legende!$A$10:$B$16,2,FALSE)</f>
        <v>Mittwoch</v>
      </c>
      <c r="AH568" s="2"/>
      <c r="AI568" s="5">
        <v>0</v>
      </c>
      <c r="AJ568" s="2"/>
      <c r="AK568" s="5">
        <v>0</v>
      </c>
      <c r="AL568" s="2"/>
      <c r="AM568" s="5">
        <v>0</v>
      </c>
      <c r="AN568" s="1" t="s">
        <v>17</v>
      </c>
      <c r="AO568" s="1"/>
      <c r="AP568" s="1" t="s">
        <v>17</v>
      </c>
      <c r="AQ568" s="1" t="s">
        <v>17</v>
      </c>
      <c r="AR568" s="1" t="s">
        <v>17</v>
      </c>
      <c r="AS568" s="1" t="s">
        <v>17</v>
      </c>
      <c r="AT568" s="1" t="s">
        <v>17</v>
      </c>
      <c r="AU568" s="1" t="s">
        <v>17</v>
      </c>
      <c r="AV568" s="1" t="s">
        <v>23</v>
      </c>
      <c r="AW568" s="1">
        <v>0</v>
      </c>
      <c r="AX568" s="1" t="s">
        <v>23</v>
      </c>
      <c r="AY568" s="1" t="s">
        <v>17</v>
      </c>
      <c r="AZ568" s="1"/>
      <c r="BA568" s="1" t="s">
        <v>17</v>
      </c>
      <c r="BB568" s="1">
        <v>0</v>
      </c>
      <c r="BC568" s="30" t="s">
        <v>17</v>
      </c>
      <c r="BE568" s="1" t="e">
        <f>VLOOKUP(BD568,Legende!$A$10:$B$16,2,FALSE)</f>
        <v>#N/A</v>
      </c>
    </row>
    <row r="569" spans="1:57" x14ac:dyDescent="0.25">
      <c r="A569" s="1" t="s">
        <v>2131</v>
      </c>
      <c r="B569" s="1" t="s">
        <v>2132</v>
      </c>
      <c r="C569" s="1" t="s">
        <v>4420</v>
      </c>
      <c r="D569" s="1" t="s">
        <v>2133</v>
      </c>
      <c r="E569" s="1" t="s">
        <v>17</v>
      </c>
      <c r="F569" s="1" t="s">
        <v>835</v>
      </c>
      <c r="G569" s="1" t="s">
        <v>33</v>
      </c>
      <c r="H569" s="3">
        <v>29</v>
      </c>
      <c r="I569" s="1" t="s">
        <v>836</v>
      </c>
      <c r="J569" s="4">
        <v>76</v>
      </c>
      <c r="K569" s="1" t="s">
        <v>23</v>
      </c>
      <c r="L569" s="1" t="s">
        <v>17</v>
      </c>
      <c r="M569" s="1" t="s">
        <v>17</v>
      </c>
      <c r="N569" s="2">
        <v>45847</v>
      </c>
      <c r="O569" s="5">
        <v>0.70486111111111005</v>
      </c>
      <c r="P569" s="2">
        <v>45847</v>
      </c>
      <c r="Q569" s="5">
        <v>0.71250000000000002</v>
      </c>
      <c r="R569" s="2">
        <v>45847</v>
      </c>
      <c r="S569" s="5">
        <v>0.70833333333333004</v>
      </c>
      <c r="T569" s="1" t="s">
        <v>237</v>
      </c>
      <c r="U569" s="1" t="s">
        <v>837</v>
      </c>
      <c r="V569" s="1" t="str">
        <f>VLOOKUP(U569,Flughäfen!A:F,6,FALSE)</f>
        <v>Luxemburg</v>
      </c>
      <c r="W569" s="1" t="s">
        <v>44</v>
      </c>
      <c r="X569" s="1" t="s">
        <v>552</v>
      </c>
      <c r="Y569" s="1" t="s">
        <v>29</v>
      </c>
      <c r="Z569" s="1">
        <v>67</v>
      </c>
      <c r="AA569" s="1">
        <v>67</v>
      </c>
      <c r="AB569" s="1">
        <v>67</v>
      </c>
      <c r="AC569" s="1" t="s">
        <v>482</v>
      </c>
      <c r="AD569" s="1" t="str">
        <f>VLOOKUP(AC569,Legende!$A$5:$B$6,2,FALSE)</f>
        <v>Abfertigung innerhalb 90 Min</v>
      </c>
      <c r="AE569" s="1" t="s">
        <v>63</v>
      </c>
      <c r="AF569" s="6">
        <v>3</v>
      </c>
      <c r="AG569" s="6" t="str">
        <f>VLOOKUP(AF569,Legende!$A$10:$B$16,2,FALSE)</f>
        <v>Mittwoch</v>
      </c>
      <c r="AH569" s="2">
        <v>45847</v>
      </c>
      <c r="AI569" s="5">
        <v>0.72916666666666996</v>
      </c>
      <c r="AJ569" s="2">
        <v>45847</v>
      </c>
      <c r="AK569" s="5">
        <v>0.73819444444444005</v>
      </c>
      <c r="AL569" s="2">
        <v>45847</v>
      </c>
      <c r="AM569" s="5">
        <v>0.74375000000000002</v>
      </c>
      <c r="AN569" s="1" t="s">
        <v>237</v>
      </c>
      <c r="AO569" s="1" t="str">
        <f>VLOOKUP(AN569,Verkehrsarten!$A:$B,2,FALSE)</f>
        <v>Linienflug</v>
      </c>
      <c r="AP569" s="1" t="s">
        <v>837</v>
      </c>
      <c r="AQ569" s="1" t="s">
        <v>44</v>
      </c>
      <c r="AR569" s="1" t="s">
        <v>552</v>
      </c>
      <c r="AS569" s="1" t="s">
        <v>657</v>
      </c>
      <c r="AT569" s="1" t="s">
        <v>749</v>
      </c>
      <c r="AU569" s="1" t="s">
        <v>34</v>
      </c>
      <c r="AV569" s="1" t="s">
        <v>552</v>
      </c>
      <c r="AW569" s="1">
        <v>44</v>
      </c>
      <c r="AX569" s="1" t="s">
        <v>552</v>
      </c>
      <c r="AY569" s="1" t="s">
        <v>482</v>
      </c>
      <c r="AZ569" s="1" t="str">
        <f>VLOOKUP(AY569,Legende!$A$5:$B$6,2,FALSE)</f>
        <v>Abfertigung innerhalb 90 Min</v>
      </c>
      <c r="BA569" s="1" t="s">
        <v>63</v>
      </c>
      <c r="BB569" s="1">
        <v>14</v>
      </c>
      <c r="BC569" s="30" t="s">
        <v>63</v>
      </c>
      <c r="BD569">
        <v>3</v>
      </c>
      <c r="BE569" s="1" t="str">
        <f>VLOOKUP(BD569,Legende!$A$10:$B$16,2,FALSE)</f>
        <v>Mittwoch</v>
      </c>
    </row>
    <row r="570" spans="1:57" x14ac:dyDescent="0.25">
      <c r="A570" s="1" t="s">
        <v>2134</v>
      </c>
      <c r="B570" s="1" t="s">
        <v>1822</v>
      </c>
      <c r="C570" s="1" t="s">
        <v>4420</v>
      </c>
      <c r="D570" s="1" t="s">
        <v>2135</v>
      </c>
      <c r="E570" s="1" t="s">
        <v>17</v>
      </c>
      <c r="F570" s="1" t="s">
        <v>284</v>
      </c>
      <c r="G570" s="1" t="s">
        <v>285</v>
      </c>
      <c r="H570" s="3">
        <v>74</v>
      </c>
      <c r="I570" s="1" t="s">
        <v>286</v>
      </c>
      <c r="J570" s="4">
        <v>180</v>
      </c>
      <c r="K570" s="1" t="s">
        <v>23</v>
      </c>
      <c r="L570" s="1" t="s">
        <v>17</v>
      </c>
      <c r="M570" s="1" t="s">
        <v>17</v>
      </c>
      <c r="N570" s="2">
        <v>45847</v>
      </c>
      <c r="O570" s="5">
        <v>0.70486111111111005</v>
      </c>
      <c r="P570" s="2">
        <v>45847</v>
      </c>
      <c r="Q570" s="5">
        <v>0.71319444444444002</v>
      </c>
      <c r="R570" s="2">
        <v>45847</v>
      </c>
      <c r="S570" s="5">
        <v>0.70972222222222003</v>
      </c>
      <c r="T570" s="1" t="s">
        <v>237</v>
      </c>
      <c r="U570" s="1" t="s">
        <v>348</v>
      </c>
      <c r="V570" s="1" t="str">
        <f>VLOOKUP(U570,Flughäfen!A:F,6,FALSE)</f>
        <v>Stuttgart</v>
      </c>
      <c r="W570" s="1" t="s">
        <v>27</v>
      </c>
      <c r="X570" s="1" t="s">
        <v>371</v>
      </c>
      <c r="Y570" s="1" t="s">
        <v>29</v>
      </c>
      <c r="Z570" s="1">
        <v>116</v>
      </c>
      <c r="AA570" s="1">
        <v>116</v>
      </c>
      <c r="AB570" s="1">
        <v>116</v>
      </c>
      <c r="AC570" s="1" t="s">
        <v>482</v>
      </c>
      <c r="AD570" s="1" t="str">
        <f>VLOOKUP(AC570,Legende!$A$5:$B$6,2,FALSE)</f>
        <v>Abfertigung innerhalb 90 Min</v>
      </c>
      <c r="AE570" s="1" t="s">
        <v>41</v>
      </c>
      <c r="AF570" s="6">
        <v>3</v>
      </c>
      <c r="AG570" s="6" t="str">
        <f>VLOOKUP(AF570,Legende!$A$10:$B$16,2,FALSE)</f>
        <v>Mittwoch</v>
      </c>
      <c r="AH570" s="2">
        <v>45847</v>
      </c>
      <c r="AI570" s="5">
        <v>0.73263888888888995</v>
      </c>
      <c r="AJ570" s="2">
        <v>45847</v>
      </c>
      <c r="AK570" s="5">
        <v>0.74166666666667003</v>
      </c>
      <c r="AL570" s="2">
        <v>45847</v>
      </c>
      <c r="AM570" s="5">
        <v>0.74791666666667</v>
      </c>
      <c r="AN570" s="1" t="s">
        <v>237</v>
      </c>
      <c r="AO570" s="1" t="str">
        <f>VLOOKUP(AN570,Verkehrsarten!$A:$B,2,FALSE)</f>
        <v>Linienflug</v>
      </c>
      <c r="AP570" s="1" t="s">
        <v>348</v>
      </c>
      <c r="AQ570" s="1" t="s">
        <v>27</v>
      </c>
      <c r="AR570" s="1" t="s">
        <v>371</v>
      </c>
      <c r="AS570" s="1" t="s">
        <v>373</v>
      </c>
      <c r="AT570" s="1" t="s">
        <v>245</v>
      </c>
      <c r="AU570" s="1" t="s">
        <v>34</v>
      </c>
      <c r="AV570" s="1" t="s">
        <v>699</v>
      </c>
      <c r="AW570" s="1">
        <v>97</v>
      </c>
      <c r="AX570" s="1" t="s">
        <v>699</v>
      </c>
      <c r="AY570" s="1" t="s">
        <v>482</v>
      </c>
      <c r="AZ570" s="1" t="str">
        <f>VLOOKUP(AY570,Legende!$A$5:$B$6,2,FALSE)</f>
        <v>Abfertigung innerhalb 90 Min</v>
      </c>
      <c r="BA570" s="1" t="s">
        <v>63</v>
      </c>
      <c r="BB570" s="1">
        <v>14</v>
      </c>
      <c r="BC570" s="30" t="s">
        <v>41</v>
      </c>
      <c r="BD570">
        <v>3</v>
      </c>
      <c r="BE570" s="1" t="str">
        <f>VLOOKUP(BD570,Legende!$A$10:$B$16,2,FALSE)</f>
        <v>Mittwoch</v>
      </c>
    </row>
    <row r="571" spans="1:57" x14ac:dyDescent="0.25">
      <c r="A571" s="1" t="s">
        <v>2136</v>
      </c>
      <c r="B571" s="1" t="s">
        <v>459</v>
      </c>
      <c r="C571" s="1" t="s">
        <v>4420</v>
      </c>
      <c r="D571" s="1" t="s">
        <v>2137</v>
      </c>
      <c r="E571" s="1" t="s">
        <v>17</v>
      </c>
      <c r="F571" s="1" t="s">
        <v>284</v>
      </c>
      <c r="G571" s="1" t="s">
        <v>285</v>
      </c>
      <c r="H571" s="3">
        <v>77</v>
      </c>
      <c r="I571" s="1" t="s">
        <v>286</v>
      </c>
      <c r="J571" s="4">
        <v>180</v>
      </c>
      <c r="K571" s="1" t="s">
        <v>23</v>
      </c>
      <c r="L571" s="1" t="s">
        <v>17</v>
      </c>
      <c r="M571" s="1" t="s">
        <v>17</v>
      </c>
      <c r="N571" s="2">
        <v>45847</v>
      </c>
      <c r="O571" s="5">
        <v>0.71527777777778001</v>
      </c>
      <c r="P571" s="2">
        <v>45847</v>
      </c>
      <c r="Q571" s="5">
        <v>0.71597222222222001</v>
      </c>
      <c r="R571" s="2">
        <v>45847</v>
      </c>
      <c r="S571" s="5">
        <v>0.71180555555556002</v>
      </c>
      <c r="T571" s="1" t="s">
        <v>237</v>
      </c>
      <c r="U571" s="1" t="s">
        <v>477</v>
      </c>
      <c r="V571" s="1" t="str">
        <f>VLOOKUP(U571,Flughäfen!A:F,6,FALSE)</f>
        <v>Wien</v>
      </c>
      <c r="W571" s="1" t="s">
        <v>44</v>
      </c>
      <c r="X571" s="1" t="s">
        <v>287</v>
      </c>
      <c r="Y571" s="1" t="s">
        <v>29</v>
      </c>
      <c r="Z571" s="1">
        <v>92</v>
      </c>
      <c r="AA571" s="1">
        <v>92</v>
      </c>
      <c r="AB571" s="1">
        <v>92</v>
      </c>
      <c r="AC571" s="1" t="s">
        <v>482</v>
      </c>
      <c r="AD571" s="1" t="str">
        <f>VLOOKUP(AC571,Legende!$A$5:$B$6,2,FALSE)</f>
        <v>Abfertigung innerhalb 90 Min</v>
      </c>
      <c r="AE571" s="1" t="s">
        <v>41</v>
      </c>
      <c r="AF571" s="6">
        <v>3</v>
      </c>
      <c r="AG571" s="6" t="str">
        <f>VLOOKUP(AF571,Legende!$A$10:$B$16,2,FALSE)</f>
        <v>Mittwoch</v>
      </c>
      <c r="AH571" s="2">
        <v>45847</v>
      </c>
      <c r="AI571" s="5">
        <v>0.73958333333333004</v>
      </c>
      <c r="AJ571" s="2">
        <v>45847</v>
      </c>
      <c r="AK571" s="5">
        <v>0.74305555555556002</v>
      </c>
      <c r="AL571" s="2">
        <v>45847</v>
      </c>
      <c r="AM571" s="5">
        <v>0.74930555555556</v>
      </c>
      <c r="AN571" s="1" t="s">
        <v>237</v>
      </c>
      <c r="AO571" s="1" t="str">
        <f>VLOOKUP(AN571,Verkehrsarten!$A:$B,2,FALSE)</f>
        <v>Linienflug</v>
      </c>
      <c r="AP571" s="1" t="s">
        <v>477</v>
      </c>
      <c r="AQ571" s="1" t="s">
        <v>44</v>
      </c>
      <c r="AR571" s="1" t="s">
        <v>287</v>
      </c>
      <c r="AS571" s="1" t="s">
        <v>414</v>
      </c>
      <c r="AT571" s="1" t="s">
        <v>245</v>
      </c>
      <c r="AU571" s="1" t="s">
        <v>34</v>
      </c>
      <c r="AV571" s="1" t="s">
        <v>355</v>
      </c>
      <c r="AW571" s="1">
        <v>113</v>
      </c>
      <c r="AX571" s="1" t="s">
        <v>355</v>
      </c>
      <c r="AY571" s="1" t="s">
        <v>482</v>
      </c>
      <c r="AZ571" s="1" t="str">
        <f>VLOOKUP(AY571,Legende!$A$5:$B$6,2,FALSE)</f>
        <v>Abfertigung innerhalb 90 Min</v>
      </c>
      <c r="BA571" s="1" t="s">
        <v>41</v>
      </c>
      <c r="BB571" s="1">
        <v>35</v>
      </c>
      <c r="BC571" s="30" t="s">
        <v>41</v>
      </c>
      <c r="BD571">
        <v>3</v>
      </c>
      <c r="BE571" s="1" t="str">
        <f>VLOOKUP(BD571,Legende!$A$10:$B$16,2,FALSE)</f>
        <v>Mittwoch</v>
      </c>
    </row>
    <row r="572" spans="1:57" x14ac:dyDescent="0.25">
      <c r="A572" s="1" t="s">
        <v>2138</v>
      </c>
      <c r="B572" s="1" t="s">
        <v>1825</v>
      </c>
      <c r="C572" s="1" t="s">
        <v>4420</v>
      </c>
      <c r="D572" s="1" t="s">
        <v>2139</v>
      </c>
      <c r="E572" s="1" t="s">
        <v>17</v>
      </c>
      <c r="F572" s="1" t="s">
        <v>298</v>
      </c>
      <c r="G572" s="1" t="s">
        <v>252</v>
      </c>
      <c r="H572" s="3">
        <v>83</v>
      </c>
      <c r="I572" s="1" t="s">
        <v>235</v>
      </c>
      <c r="J572" s="4">
        <v>200</v>
      </c>
      <c r="K572" s="1" t="s">
        <v>23</v>
      </c>
      <c r="L572" s="1" t="s">
        <v>17</v>
      </c>
      <c r="M572" s="32" t="s">
        <v>4421</v>
      </c>
      <c r="N572" s="2">
        <v>45847</v>
      </c>
      <c r="O572" s="5">
        <v>0.71180555555556002</v>
      </c>
      <c r="P572" s="2">
        <v>45847</v>
      </c>
      <c r="Q572" s="5">
        <v>0.71666666666667</v>
      </c>
      <c r="R572" s="2">
        <v>45847</v>
      </c>
      <c r="S572" s="5">
        <v>0.71250000000000002</v>
      </c>
      <c r="T572" s="1" t="s">
        <v>237</v>
      </c>
      <c r="U572" s="1" t="s">
        <v>51</v>
      </c>
      <c r="V572" s="1" t="str">
        <f>VLOOKUP(U572,Flughäfen!A:F,6,FALSE)</f>
        <v>Frankfurt</v>
      </c>
      <c r="W572" s="1" t="s">
        <v>27</v>
      </c>
      <c r="X572" s="1" t="s">
        <v>265</v>
      </c>
      <c r="Y572" s="1" t="s">
        <v>29</v>
      </c>
      <c r="Z572" s="1">
        <v>125</v>
      </c>
      <c r="AA572" s="1">
        <v>125</v>
      </c>
      <c r="AB572" s="1">
        <v>125</v>
      </c>
      <c r="AC572" s="1" t="s">
        <v>482</v>
      </c>
      <c r="AD572" s="1" t="str">
        <f>VLOOKUP(AC572,Legende!$A$5:$B$6,2,FALSE)</f>
        <v>Abfertigung innerhalb 90 Min</v>
      </c>
      <c r="AE572" s="1" t="s">
        <v>63</v>
      </c>
      <c r="AF572" s="6">
        <v>3</v>
      </c>
      <c r="AG572" s="6" t="str">
        <f>VLOOKUP(AF572,Legende!$A$10:$B$16,2,FALSE)</f>
        <v>Mittwoch</v>
      </c>
      <c r="AH572" s="2">
        <v>45847</v>
      </c>
      <c r="AI572" s="5">
        <v>0.75</v>
      </c>
      <c r="AJ572" s="2">
        <v>45847</v>
      </c>
      <c r="AK572" s="5">
        <v>0.75416666666666998</v>
      </c>
      <c r="AL572" s="2">
        <v>45847</v>
      </c>
      <c r="AM572" s="5">
        <v>0.75972222222221997</v>
      </c>
      <c r="AN572" s="1" t="s">
        <v>237</v>
      </c>
      <c r="AO572" s="1" t="str">
        <f>VLOOKUP(AN572,Verkehrsarten!$A:$B,2,FALSE)</f>
        <v>Linienflug</v>
      </c>
      <c r="AP572" s="1" t="s">
        <v>51</v>
      </c>
      <c r="AQ572" s="1" t="s">
        <v>27</v>
      </c>
      <c r="AR572" s="1" t="s">
        <v>265</v>
      </c>
      <c r="AS572" s="1" t="s">
        <v>268</v>
      </c>
      <c r="AT572" s="1" t="s">
        <v>259</v>
      </c>
      <c r="AU572" s="1" t="s">
        <v>34</v>
      </c>
      <c r="AV572" s="1" t="s">
        <v>1377</v>
      </c>
      <c r="AW572" s="1">
        <v>188</v>
      </c>
      <c r="AX572" s="1" t="s">
        <v>1377</v>
      </c>
      <c r="AY572" s="1" t="s">
        <v>482</v>
      </c>
      <c r="AZ572" s="1" t="str">
        <f>VLOOKUP(AY572,Legende!$A$5:$B$6,2,FALSE)</f>
        <v>Abfertigung innerhalb 90 Min</v>
      </c>
      <c r="BA572" s="1" t="s">
        <v>35</v>
      </c>
      <c r="BB572" s="1">
        <v>82</v>
      </c>
      <c r="BC572" s="30" t="s">
        <v>63</v>
      </c>
      <c r="BD572">
        <v>3</v>
      </c>
      <c r="BE572" s="1" t="str">
        <f>VLOOKUP(BD572,Legende!$A$10:$B$16,2,FALSE)</f>
        <v>Mittwoch</v>
      </c>
    </row>
    <row r="573" spans="1:57" x14ac:dyDescent="0.25">
      <c r="A573" s="1" t="s">
        <v>2140</v>
      </c>
      <c r="B573" s="1" t="s">
        <v>2141</v>
      </c>
      <c r="C573" s="1" t="s">
        <v>4420</v>
      </c>
      <c r="D573" s="1" t="s">
        <v>2142</v>
      </c>
      <c r="E573" s="1" t="s">
        <v>17</v>
      </c>
      <c r="F573" s="1" t="s">
        <v>284</v>
      </c>
      <c r="G573" s="1" t="s">
        <v>234</v>
      </c>
      <c r="H573" s="3">
        <v>75</v>
      </c>
      <c r="I573" s="1" t="s">
        <v>286</v>
      </c>
      <c r="J573" s="4">
        <v>186</v>
      </c>
      <c r="K573" s="1" t="s">
        <v>23</v>
      </c>
      <c r="L573" s="1" t="s">
        <v>17</v>
      </c>
      <c r="M573" s="1" t="s">
        <v>17</v>
      </c>
      <c r="N573" s="2">
        <v>45847</v>
      </c>
      <c r="O573" s="5">
        <v>0.72222222222221999</v>
      </c>
      <c r="P573" s="2">
        <v>45847</v>
      </c>
      <c r="Q573" s="5">
        <v>0.72013888888888999</v>
      </c>
      <c r="R573" s="2">
        <v>45847</v>
      </c>
      <c r="S573" s="5">
        <v>0.71527777777778001</v>
      </c>
      <c r="T573" s="1" t="s">
        <v>237</v>
      </c>
      <c r="U573" s="1" t="s">
        <v>667</v>
      </c>
      <c r="V573" s="1" t="str">
        <f>VLOOKUP(U573,Flughäfen!A:F,6,FALSE)</f>
        <v>Antalya</v>
      </c>
      <c r="W573" s="1" t="s">
        <v>15</v>
      </c>
      <c r="X573" s="1" t="s">
        <v>402</v>
      </c>
      <c r="Y573" s="1" t="s">
        <v>29</v>
      </c>
      <c r="Z573" s="1">
        <v>154</v>
      </c>
      <c r="AA573" s="1">
        <v>154</v>
      </c>
      <c r="AB573" s="1">
        <v>154</v>
      </c>
      <c r="AC573" s="1" t="s">
        <v>482</v>
      </c>
      <c r="AD573" s="1" t="str">
        <f>VLOOKUP(AC573,Legende!$A$5:$B$6,2,FALSE)</f>
        <v>Abfertigung innerhalb 90 Min</v>
      </c>
      <c r="AE573" s="1" t="s">
        <v>63</v>
      </c>
      <c r="AF573" s="6">
        <v>3</v>
      </c>
      <c r="AG573" s="6" t="str">
        <f>VLOOKUP(AF573,Legende!$A$10:$B$16,2,FALSE)</f>
        <v>Mittwoch</v>
      </c>
      <c r="AH573" s="2">
        <v>45847</v>
      </c>
      <c r="AI573" s="5">
        <v>0.75347222222221999</v>
      </c>
      <c r="AJ573" s="2">
        <v>45847</v>
      </c>
      <c r="AK573" s="5">
        <v>0.75902777777777997</v>
      </c>
      <c r="AL573" s="2">
        <v>45847</v>
      </c>
      <c r="AM573" s="5">
        <v>0.76666666666667005</v>
      </c>
      <c r="AN573" s="1" t="s">
        <v>237</v>
      </c>
      <c r="AO573" s="1" t="str">
        <f>VLOOKUP(AN573,Verkehrsarten!$A:$B,2,FALSE)</f>
        <v>Linienflug</v>
      </c>
      <c r="AP573" s="1" t="s">
        <v>667</v>
      </c>
      <c r="AQ573" s="1" t="s">
        <v>15</v>
      </c>
      <c r="AR573" s="1" t="s">
        <v>402</v>
      </c>
      <c r="AS573" s="1" t="s">
        <v>404</v>
      </c>
      <c r="AT573" s="1" t="s">
        <v>985</v>
      </c>
      <c r="AU573" s="1" t="s">
        <v>34</v>
      </c>
      <c r="AV573" s="1" t="s">
        <v>246</v>
      </c>
      <c r="AW573" s="1">
        <v>186</v>
      </c>
      <c r="AX573" s="1" t="s">
        <v>246</v>
      </c>
      <c r="AY573" s="1" t="s">
        <v>482</v>
      </c>
      <c r="AZ573" s="1" t="str">
        <f>VLOOKUP(AY573,Legende!$A$5:$B$6,2,FALSE)</f>
        <v>Abfertigung innerhalb 90 Min</v>
      </c>
      <c r="BA573" s="1" t="s">
        <v>63</v>
      </c>
      <c r="BB573" s="1">
        <v>158</v>
      </c>
      <c r="BC573" s="30" t="s">
        <v>63</v>
      </c>
      <c r="BD573">
        <v>3</v>
      </c>
      <c r="BE573" s="1" t="str">
        <f>VLOOKUP(BD573,Legende!$A$10:$B$16,2,FALSE)</f>
        <v>Mittwoch</v>
      </c>
    </row>
    <row r="574" spans="1:57" x14ac:dyDescent="0.25">
      <c r="A574" s="1" t="s">
        <v>2143</v>
      </c>
      <c r="B574" s="1" t="s">
        <v>2144</v>
      </c>
      <c r="C574" s="1" t="s">
        <v>4419</v>
      </c>
      <c r="D574" s="1" t="s">
        <v>2145</v>
      </c>
      <c r="E574" s="1" t="s">
        <v>17</v>
      </c>
      <c r="F574" s="1" t="s">
        <v>2002</v>
      </c>
      <c r="G574" s="1" t="s">
        <v>17</v>
      </c>
      <c r="H574" s="3">
        <v>14</v>
      </c>
      <c r="I574" s="1" t="s">
        <v>2002</v>
      </c>
      <c r="J574" s="4">
        <v>11</v>
      </c>
      <c r="K574" s="1" t="s">
        <v>23</v>
      </c>
      <c r="L574" s="1" t="s">
        <v>24</v>
      </c>
      <c r="M574" s="1" t="s">
        <v>17</v>
      </c>
      <c r="N574" s="2">
        <v>45847</v>
      </c>
      <c r="O574" s="5">
        <v>0.70763888888889004</v>
      </c>
      <c r="P574" s="2">
        <v>45847</v>
      </c>
      <c r="Q574" s="5">
        <v>0.72013888888888999</v>
      </c>
      <c r="R574" s="2">
        <v>45847</v>
      </c>
      <c r="S574" s="5">
        <v>0.71805555555556</v>
      </c>
      <c r="T574" s="1" t="s">
        <v>42</v>
      </c>
      <c r="U574" s="1" t="s">
        <v>2146</v>
      </c>
      <c r="V574" s="1" t="str">
        <f>VLOOKUP(U574,Flughäfen!A:F,6,FALSE)</f>
        <v>Cork</v>
      </c>
      <c r="W574" s="1" t="s">
        <v>44</v>
      </c>
      <c r="X574" s="1" t="s">
        <v>109</v>
      </c>
      <c r="Y574" s="1" t="s">
        <v>29</v>
      </c>
      <c r="Z574" s="1">
        <v>0</v>
      </c>
      <c r="AA574" s="1">
        <v>0</v>
      </c>
      <c r="AB574" s="1">
        <v>0</v>
      </c>
      <c r="AC574" s="1" t="s">
        <v>22</v>
      </c>
      <c r="AD574" s="1" t="str">
        <f>VLOOKUP(AC574,Legende!$A$5:$B$6,2,FALSE)</f>
        <v>getrennte Abfertigung, länger als 90 Min</v>
      </c>
      <c r="AE574" s="1" t="s">
        <v>17</v>
      </c>
      <c r="AF574" s="6">
        <v>3</v>
      </c>
      <c r="AG574" s="6" t="str">
        <f>VLOOKUP(AF574,Legende!$A$10:$B$16,2,FALSE)</f>
        <v>Mittwoch</v>
      </c>
      <c r="AH574" s="2">
        <v>45848</v>
      </c>
      <c r="AI574" s="5">
        <v>0.47569444444443998</v>
      </c>
      <c r="AJ574" s="2">
        <v>45848</v>
      </c>
      <c r="AK574" s="5">
        <v>0.47708333333332997</v>
      </c>
      <c r="AL574" s="2">
        <v>45848</v>
      </c>
      <c r="AM574" s="5">
        <v>0.48333333333333001</v>
      </c>
      <c r="AN574" s="1" t="s">
        <v>42</v>
      </c>
      <c r="AO574" s="1" t="str">
        <f>VLOOKUP(AN574,Verkehrsarten!$A:$B,2,FALSE)</f>
        <v>private Reiseflüge</v>
      </c>
      <c r="AP574" s="1" t="s">
        <v>1030</v>
      </c>
      <c r="AQ574" s="1" t="s">
        <v>44</v>
      </c>
      <c r="AR574" s="1" t="s">
        <v>109</v>
      </c>
      <c r="AS574" s="1" t="s">
        <v>17</v>
      </c>
      <c r="AT574" s="1" t="s">
        <v>17</v>
      </c>
      <c r="AU574" s="1" t="s">
        <v>29</v>
      </c>
      <c r="AV574" s="1" t="s">
        <v>23</v>
      </c>
      <c r="AW574" s="1">
        <v>0</v>
      </c>
      <c r="AX574" s="1" t="s">
        <v>23</v>
      </c>
      <c r="AY574" s="1" t="s">
        <v>22</v>
      </c>
      <c r="AZ574" s="1" t="str">
        <f>VLOOKUP(AY574,Legende!$A$5:$B$6,2,FALSE)</f>
        <v>getrennte Abfertigung, länger als 90 Min</v>
      </c>
      <c r="BA574" s="1" t="s">
        <v>17</v>
      </c>
      <c r="BB574" s="1">
        <v>0</v>
      </c>
      <c r="BC574" s="30" t="s">
        <v>17</v>
      </c>
      <c r="BD574">
        <v>4</v>
      </c>
      <c r="BE574" s="1" t="str">
        <f>VLOOKUP(BD574,Legende!$A$10:$B$16,2,FALSE)</f>
        <v>Donnerstag</v>
      </c>
    </row>
    <row r="575" spans="1:57" x14ac:dyDescent="0.25">
      <c r="A575" s="1" t="s">
        <v>2147</v>
      </c>
      <c r="B575" s="1" t="s">
        <v>505</v>
      </c>
      <c r="C575" s="1" t="s">
        <v>4420</v>
      </c>
      <c r="D575" s="1" t="s">
        <v>2148</v>
      </c>
      <c r="E575" s="1" t="s">
        <v>17</v>
      </c>
      <c r="F575" s="1" t="s">
        <v>251</v>
      </c>
      <c r="G575" s="1" t="s">
        <v>252</v>
      </c>
      <c r="H575" s="3">
        <v>68</v>
      </c>
      <c r="I575" s="1" t="s">
        <v>253</v>
      </c>
      <c r="J575" s="4">
        <v>150</v>
      </c>
      <c r="K575" s="1" t="s">
        <v>23</v>
      </c>
      <c r="L575" s="1" t="s">
        <v>17</v>
      </c>
      <c r="M575" s="1" t="s">
        <v>17</v>
      </c>
      <c r="N575" s="2">
        <v>45847</v>
      </c>
      <c r="O575" s="5">
        <v>0.72222222222221999</v>
      </c>
      <c r="P575" s="2">
        <v>45847</v>
      </c>
      <c r="Q575" s="5">
        <v>0.72013888888888999</v>
      </c>
      <c r="R575" s="2">
        <v>45847</v>
      </c>
      <c r="S575" s="5">
        <v>0.71597222222222001</v>
      </c>
      <c r="T575" s="1" t="s">
        <v>237</v>
      </c>
      <c r="U575" s="1" t="s">
        <v>377</v>
      </c>
      <c r="V575" s="1" t="str">
        <f>VLOOKUP(U575,Flughäfen!A:F,6,FALSE)</f>
        <v>Zürich</v>
      </c>
      <c r="W575" s="1" t="s">
        <v>44</v>
      </c>
      <c r="X575" s="1" t="s">
        <v>312</v>
      </c>
      <c r="Y575" s="1" t="s">
        <v>29</v>
      </c>
      <c r="Z575" s="1">
        <v>120</v>
      </c>
      <c r="AA575" s="1">
        <v>120</v>
      </c>
      <c r="AB575" s="1">
        <v>120</v>
      </c>
      <c r="AC575" s="1" t="s">
        <v>482</v>
      </c>
      <c r="AD575" s="1" t="str">
        <f>VLOOKUP(AC575,Legende!$A$5:$B$6,2,FALSE)</f>
        <v>Abfertigung innerhalb 90 Min</v>
      </c>
      <c r="AE575" s="1" t="s">
        <v>41</v>
      </c>
      <c r="AF575" s="6">
        <v>3</v>
      </c>
      <c r="AG575" s="6" t="str">
        <f>VLOOKUP(AF575,Legende!$A$10:$B$16,2,FALSE)</f>
        <v>Mittwoch</v>
      </c>
      <c r="AH575" s="2">
        <v>45847</v>
      </c>
      <c r="AI575" s="5">
        <v>0.75347222222221999</v>
      </c>
      <c r="AJ575" s="2">
        <v>45847</v>
      </c>
      <c r="AK575" s="5">
        <v>0.75069444444444</v>
      </c>
      <c r="AL575" s="2">
        <v>45847</v>
      </c>
      <c r="AM575" s="5">
        <v>0.75555555555555998</v>
      </c>
      <c r="AN575" s="1" t="s">
        <v>237</v>
      </c>
      <c r="AO575" s="1" t="str">
        <f>VLOOKUP(AN575,Verkehrsarten!$A:$B,2,FALSE)</f>
        <v>Linienflug</v>
      </c>
      <c r="AP575" s="1" t="s">
        <v>467</v>
      </c>
      <c r="AQ575" s="1" t="s">
        <v>44</v>
      </c>
      <c r="AR575" s="1" t="s">
        <v>312</v>
      </c>
      <c r="AS575" s="1" t="s">
        <v>686</v>
      </c>
      <c r="AT575" s="1" t="s">
        <v>469</v>
      </c>
      <c r="AU575" s="1" t="s">
        <v>34</v>
      </c>
      <c r="AV575" s="1" t="s">
        <v>347</v>
      </c>
      <c r="AW575" s="1">
        <v>107</v>
      </c>
      <c r="AX575" s="1" t="s">
        <v>347</v>
      </c>
      <c r="AY575" s="1" t="s">
        <v>482</v>
      </c>
      <c r="AZ575" s="1" t="str">
        <f>VLOOKUP(AY575,Legende!$A$5:$B$6,2,FALSE)</f>
        <v>Abfertigung innerhalb 90 Min</v>
      </c>
      <c r="BA575" s="1" t="s">
        <v>63</v>
      </c>
      <c r="BB575" s="1">
        <v>35</v>
      </c>
      <c r="BC575" s="30" t="s">
        <v>41</v>
      </c>
      <c r="BD575">
        <v>3</v>
      </c>
      <c r="BE575" s="1" t="str">
        <f>VLOOKUP(BD575,Legende!$A$10:$B$16,2,FALSE)</f>
        <v>Mittwoch</v>
      </c>
    </row>
    <row r="576" spans="1:57" x14ac:dyDescent="0.25">
      <c r="A576" s="1" t="s">
        <v>2149</v>
      </c>
      <c r="B576" s="1" t="s">
        <v>2150</v>
      </c>
      <c r="C576" s="1" t="s">
        <v>4420</v>
      </c>
      <c r="D576" s="1" t="s">
        <v>2151</v>
      </c>
      <c r="E576" s="1" t="s">
        <v>17</v>
      </c>
      <c r="F576" s="1" t="s">
        <v>17</v>
      </c>
      <c r="G576" s="1" t="s">
        <v>597</v>
      </c>
      <c r="H576" s="3">
        <v>83</v>
      </c>
      <c r="I576" s="1" t="s">
        <v>435</v>
      </c>
      <c r="J576" s="4">
        <v>210</v>
      </c>
      <c r="K576" s="1" t="s">
        <v>23</v>
      </c>
      <c r="L576" s="1" t="s">
        <v>17</v>
      </c>
      <c r="M576" s="1" t="s">
        <v>17</v>
      </c>
      <c r="N576" s="2">
        <v>45847</v>
      </c>
      <c r="O576" s="5">
        <v>0.70833333333333004</v>
      </c>
      <c r="P576" s="2">
        <v>45847</v>
      </c>
      <c r="Q576" s="5">
        <v>0.72291666666666998</v>
      </c>
      <c r="R576" s="2">
        <v>45847</v>
      </c>
      <c r="S576" s="5">
        <v>0.72013888888888999</v>
      </c>
      <c r="T576" s="1" t="s">
        <v>237</v>
      </c>
      <c r="U576" s="1" t="s">
        <v>206</v>
      </c>
      <c r="V576" s="1" t="str">
        <f>VLOOKUP(U576,Flughäfen!A:F,6,FALSE)</f>
        <v>Palma de Mallorca</v>
      </c>
      <c r="W576" s="1" t="s">
        <v>44</v>
      </c>
      <c r="X576" s="1" t="s">
        <v>123</v>
      </c>
      <c r="Y576" s="1" t="s">
        <v>29</v>
      </c>
      <c r="Z576" s="1">
        <v>160</v>
      </c>
      <c r="AA576" s="1">
        <v>160</v>
      </c>
      <c r="AB576" s="1">
        <v>160</v>
      </c>
      <c r="AC576" s="1" t="s">
        <v>482</v>
      </c>
      <c r="AD576" s="1" t="str">
        <f>VLOOKUP(AC576,Legende!$A$5:$B$6,2,FALSE)</f>
        <v>Abfertigung innerhalb 90 Min</v>
      </c>
      <c r="AE576" s="1" t="s">
        <v>63</v>
      </c>
      <c r="AF576" s="6">
        <v>3</v>
      </c>
      <c r="AG576" s="6" t="str">
        <f>VLOOKUP(AF576,Legende!$A$10:$B$16,2,FALSE)</f>
        <v>Mittwoch</v>
      </c>
      <c r="AH576" s="2">
        <v>45847</v>
      </c>
      <c r="AI576" s="5">
        <v>0.72569444444443998</v>
      </c>
      <c r="AJ576" s="2">
        <v>45847</v>
      </c>
      <c r="AK576" s="5">
        <v>0.75763888888888997</v>
      </c>
      <c r="AL576" s="2">
        <v>45847</v>
      </c>
      <c r="AM576" s="5">
        <v>0.76527777777778005</v>
      </c>
      <c r="AN576" s="1" t="s">
        <v>237</v>
      </c>
      <c r="AO576" s="1" t="str">
        <f>VLOOKUP(AN576,Verkehrsarten!$A:$B,2,FALSE)</f>
        <v>Linienflug</v>
      </c>
      <c r="AP576" s="1" t="s">
        <v>206</v>
      </c>
      <c r="AQ576" s="1" t="s">
        <v>44</v>
      </c>
      <c r="AR576" s="1" t="s">
        <v>123</v>
      </c>
      <c r="AS576" s="1" t="s">
        <v>443</v>
      </c>
      <c r="AT576" s="1" t="s">
        <v>2096</v>
      </c>
      <c r="AU576" s="1" t="s">
        <v>34</v>
      </c>
      <c r="AV576" s="1" t="s">
        <v>437</v>
      </c>
      <c r="AW576" s="1">
        <v>177</v>
      </c>
      <c r="AX576" s="1" t="s">
        <v>437</v>
      </c>
      <c r="AY576" s="1" t="s">
        <v>482</v>
      </c>
      <c r="AZ576" s="1" t="str">
        <f>VLOOKUP(AY576,Legende!$A$5:$B$6,2,FALSE)</f>
        <v>Abfertigung innerhalb 90 Min</v>
      </c>
      <c r="BA576" s="1" t="s">
        <v>41</v>
      </c>
      <c r="BB576" s="1">
        <v>58</v>
      </c>
      <c r="BC576" s="30" t="s">
        <v>63</v>
      </c>
      <c r="BD576">
        <v>3</v>
      </c>
      <c r="BE576" s="1" t="str">
        <f>VLOOKUP(BD576,Legende!$A$10:$B$16,2,FALSE)</f>
        <v>Mittwoch</v>
      </c>
    </row>
    <row r="577" spans="1:57" x14ac:dyDescent="0.25">
      <c r="A577" s="1" t="s">
        <v>2152</v>
      </c>
      <c r="B577" s="1" t="s">
        <v>1284</v>
      </c>
      <c r="C577" s="1" t="s">
        <v>4420</v>
      </c>
      <c r="D577" s="1" t="s">
        <v>2153</v>
      </c>
      <c r="E577" s="1" t="s">
        <v>17</v>
      </c>
      <c r="F577" s="1" t="s">
        <v>630</v>
      </c>
      <c r="G577" s="1" t="s">
        <v>394</v>
      </c>
      <c r="H577" s="3">
        <v>235</v>
      </c>
      <c r="I577" s="1" t="s">
        <v>631</v>
      </c>
      <c r="J577" s="4">
        <v>319</v>
      </c>
      <c r="K577" s="1" t="s">
        <v>23</v>
      </c>
      <c r="L577" s="1" t="s">
        <v>17</v>
      </c>
      <c r="M577" s="1" t="s">
        <v>17</v>
      </c>
      <c r="N577" s="2">
        <v>45847</v>
      </c>
      <c r="O577" s="5">
        <v>0.72916666666666996</v>
      </c>
      <c r="P577" s="2">
        <v>45847</v>
      </c>
      <c r="Q577" s="5">
        <v>0.72777777777777997</v>
      </c>
      <c r="R577" s="2">
        <v>45847</v>
      </c>
      <c r="S577" s="5">
        <v>0.72222222222221999</v>
      </c>
      <c r="T577" s="1" t="s">
        <v>237</v>
      </c>
      <c r="U577" s="1" t="s">
        <v>274</v>
      </c>
      <c r="V577" s="1" t="str">
        <f>VLOOKUP(U577,Flughäfen!A:F,6,FALSE)</f>
        <v>Istanbul Airport</v>
      </c>
      <c r="W577" s="1" t="s">
        <v>15</v>
      </c>
      <c r="X577" s="1" t="s">
        <v>41</v>
      </c>
      <c r="Y577" s="1" t="s">
        <v>29</v>
      </c>
      <c r="Z577" s="1">
        <v>162</v>
      </c>
      <c r="AA577" s="1">
        <v>162</v>
      </c>
      <c r="AB577" s="1">
        <v>162</v>
      </c>
      <c r="AC577" s="1" t="s">
        <v>22</v>
      </c>
      <c r="AD577" s="1" t="str">
        <f>VLOOKUP(AC577,Legende!$A$5:$B$6,2,FALSE)</f>
        <v>getrennte Abfertigung, länger als 90 Min</v>
      </c>
      <c r="AE577" s="1" t="s">
        <v>41</v>
      </c>
      <c r="AF577" s="6">
        <v>3</v>
      </c>
      <c r="AG577" s="6" t="str">
        <f>VLOOKUP(AF577,Legende!$A$10:$B$16,2,FALSE)</f>
        <v>Mittwoch</v>
      </c>
      <c r="AH577" s="2">
        <v>45847</v>
      </c>
      <c r="AI577" s="5">
        <v>0.79166666666666996</v>
      </c>
      <c r="AJ577" s="2">
        <v>45847</v>
      </c>
      <c r="AK577" s="5">
        <v>0.79305555555555995</v>
      </c>
      <c r="AL577" s="2">
        <v>45847</v>
      </c>
      <c r="AM577" s="5">
        <v>0.80138888888889004</v>
      </c>
      <c r="AN577" s="1" t="s">
        <v>237</v>
      </c>
      <c r="AO577" s="1" t="str">
        <f>VLOOKUP(AN577,Verkehrsarten!$A:$B,2,FALSE)</f>
        <v>Linienflug</v>
      </c>
      <c r="AP577" s="1" t="s">
        <v>274</v>
      </c>
      <c r="AQ577" s="1" t="s">
        <v>15</v>
      </c>
      <c r="AR577" s="1" t="s">
        <v>41</v>
      </c>
      <c r="AS577" s="1" t="s">
        <v>358</v>
      </c>
      <c r="AT577" s="1" t="s">
        <v>278</v>
      </c>
      <c r="AU577" s="1" t="s">
        <v>34</v>
      </c>
      <c r="AV577" s="1" t="s">
        <v>2049</v>
      </c>
      <c r="AW577" s="1">
        <v>235</v>
      </c>
      <c r="AX577" s="1" t="s">
        <v>2049</v>
      </c>
      <c r="AY577" s="1" t="s">
        <v>22</v>
      </c>
      <c r="AZ577" s="1" t="str">
        <f>VLOOKUP(AY577,Legende!$A$5:$B$6,2,FALSE)</f>
        <v>getrennte Abfertigung, länger als 90 Min</v>
      </c>
      <c r="BA577" s="1" t="s">
        <v>35</v>
      </c>
      <c r="BB577" s="1">
        <v>275</v>
      </c>
      <c r="BC577" s="30" t="s">
        <v>41</v>
      </c>
      <c r="BD577">
        <v>3</v>
      </c>
      <c r="BE577" s="1" t="str">
        <f>VLOOKUP(BD577,Legende!$A$10:$B$16,2,FALSE)</f>
        <v>Mittwoch</v>
      </c>
    </row>
    <row r="578" spans="1:57" x14ac:dyDescent="0.25">
      <c r="A578" s="1" t="s">
        <v>2154</v>
      </c>
      <c r="B578" s="1" t="s">
        <v>2155</v>
      </c>
      <c r="C578" s="1" t="s">
        <v>4420</v>
      </c>
      <c r="D578" s="1" t="s">
        <v>2156</v>
      </c>
      <c r="E578" s="1" t="s">
        <v>17</v>
      </c>
      <c r="F578" s="1" t="s">
        <v>433</v>
      </c>
      <c r="G578" s="1" t="s">
        <v>434</v>
      </c>
      <c r="H578" s="3">
        <v>72</v>
      </c>
      <c r="I578" s="1" t="s">
        <v>435</v>
      </c>
      <c r="J578" s="4">
        <v>189</v>
      </c>
      <c r="K578" s="1" t="s">
        <v>23</v>
      </c>
      <c r="L578" s="1" t="s">
        <v>17</v>
      </c>
      <c r="M578" s="1" t="s">
        <v>17</v>
      </c>
      <c r="N578" s="2">
        <v>45847</v>
      </c>
      <c r="O578" s="5">
        <v>0.71527777777778001</v>
      </c>
      <c r="P578" s="2">
        <v>45847</v>
      </c>
      <c r="Q578" s="5">
        <v>0.72986111111110996</v>
      </c>
      <c r="R578" s="2">
        <v>45847</v>
      </c>
      <c r="S578" s="5">
        <v>0.72499999999999998</v>
      </c>
      <c r="T578" s="1" t="s">
        <v>237</v>
      </c>
      <c r="U578" s="1" t="s">
        <v>121</v>
      </c>
      <c r="V578" s="1" t="str">
        <f>VLOOKUP(U578,Flughäfen!A:F,6,FALSE)</f>
        <v>London/Stansted</v>
      </c>
      <c r="W578" s="1" t="s">
        <v>44</v>
      </c>
      <c r="X578" s="1" t="s">
        <v>290</v>
      </c>
      <c r="Y578" s="1" t="s">
        <v>29</v>
      </c>
      <c r="Z578" s="1">
        <v>174</v>
      </c>
      <c r="AA578" s="1">
        <v>174</v>
      </c>
      <c r="AB578" s="1">
        <v>174</v>
      </c>
      <c r="AC578" s="1" t="s">
        <v>482</v>
      </c>
      <c r="AD578" s="1" t="str">
        <f>VLOOKUP(AC578,Legende!$A$5:$B$6,2,FALSE)</f>
        <v>Abfertigung innerhalb 90 Min</v>
      </c>
      <c r="AE578" s="1" t="s">
        <v>63</v>
      </c>
      <c r="AF578" s="6">
        <v>3</v>
      </c>
      <c r="AG578" s="6" t="str">
        <f>VLOOKUP(AF578,Legende!$A$10:$B$16,2,FALSE)</f>
        <v>Mittwoch</v>
      </c>
      <c r="AH578" s="2">
        <v>45847</v>
      </c>
      <c r="AI578" s="5">
        <v>0.73263888888888995</v>
      </c>
      <c r="AJ578" s="2">
        <v>45847</v>
      </c>
      <c r="AK578" s="5">
        <v>0.76736111111111005</v>
      </c>
      <c r="AL578" s="2">
        <v>45847</v>
      </c>
      <c r="AM578" s="5">
        <v>0.77430555555556002</v>
      </c>
      <c r="AN578" s="1" t="s">
        <v>237</v>
      </c>
      <c r="AO578" s="1" t="str">
        <f>VLOOKUP(AN578,Verkehrsarten!$A:$B,2,FALSE)</f>
        <v>Linienflug</v>
      </c>
      <c r="AP578" s="1" t="s">
        <v>121</v>
      </c>
      <c r="AQ578" s="1" t="s">
        <v>44</v>
      </c>
      <c r="AR578" s="1" t="s">
        <v>290</v>
      </c>
      <c r="AS578" s="1" t="s">
        <v>291</v>
      </c>
      <c r="AT578" s="1" t="s">
        <v>2096</v>
      </c>
      <c r="AU578" s="1" t="s">
        <v>34</v>
      </c>
      <c r="AV578" s="1" t="s">
        <v>280</v>
      </c>
      <c r="AW578" s="1">
        <v>185</v>
      </c>
      <c r="AX578" s="1" t="s">
        <v>280</v>
      </c>
      <c r="AY578" s="1" t="s">
        <v>482</v>
      </c>
      <c r="AZ578" s="1" t="str">
        <f>VLOOKUP(AY578,Legende!$A$5:$B$6,2,FALSE)</f>
        <v>Abfertigung innerhalb 90 Min</v>
      </c>
      <c r="BA578" s="1" t="s">
        <v>41</v>
      </c>
      <c r="BB578" s="1">
        <v>37</v>
      </c>
      <c r="BC578" s="30" t="s">
        <v>63</v>
      </c>
      <c r="BD578">
        <v>3</v>
      </c>
      <c r="BE578" s="1" t="str">
        <f>VLOOKUP(BD578,Legende!$A$10:$B$16,2,FALSE)</f>
        <v>Mittwoch</v>
      </c>
    </row>
    <row r="579" spans="1:57" x14ac:dyDescent="0.25">
      <c r="A579" s="1" t="s">
        <v>2157</v>
      </c>
      <c r="B579" s="1" t="s">
        <v>1325</v>
      </c>
      <c r="C579" s="1" t="s">
        <v>4420</v>
      </c>
      <c r="D579" s="1" t="s">
        <v>2158</v>
      </c>
      <c r="E579" s="1" t="s">
        <v>17</v>
      </c>
      <c r="F579" s="1" t="s">
        <v>17</v>
      </c>
      <c r="G579" s="1" t="s">
        <v>17</v>
      </c>
      <c r="H579" s="3">
        <v>48</v>
      </c>
      <c r="I579" s="1" t="s">
        <v>327</v>
      </c>
      <c r="J579" s="4">
        <v>100</v>
      </c>
      <c r="K579" s="1" t="s">
        <v>23</v>
      </c>
      <c r="L579" s="1" t="s">
        <v>17</v>
      </c>
      <c r="M579" s="1" t="s">
        <v>17</v>
      </c>
      <c r="N579" s="2">
        <v>45847</v>
      </c>
      <c r="O579" s="5">
        <v>0.72916666666666996</v>
      </c>
      <c r="P579" s="2">
        <v>45847</v>
      </c>
      <c r="Q579" s="5">
        <v>0.73124999999999996</v>
      </c>
      <c r="R579" s="2">
        <v>45847</v>
      </c>
      <c r="S579" s="5">
        <v>0.72847222222221997</v>
      </c>
      <c r="T579" s="1" t="s">
        <v>237</v>
      </c>
      <c r="U579" s="1" t="s">
        <v>144</v>
      </c>
      <c r="V579" s="1" t="str">
        <f>VLOOKUP(U579,Flughäfen!A:F,6,FALSE)</f>
        <v>Helsinki</v>
      </c>
      <c r="W579" s="1" t="s">
        <v>44</v>
      </c>
      <c r="X579" s="1" t="s">
        <v>386</v>
      </c>
      <c r="Y579" s="1" t="s">
        <v>29</v>
      </c>
      <c r="Z579" s="1">
        <v>67</v>
      </c>
      <c r="AA579" s="1">
        <v>67</v>
      </c>
      <c r="AB579" s="1">
        <v>67</v>
      </c>
      <c r="AC579" s="1" t="s">
        <v>482</v>
      </c>
      <c r="AD579" s="1" t="str">
        <f>VLOOKUP(AC579,Legende!$A$5:$B$6,2,FALSE)</f>
        <v>Abfertigung innerhalb 90 Min</v>
      </c>
      <c r="AE579" s="1" t="s">
        <v>41</v>
      </c>
      <c r="AF579" s="6">
        <v>3</v>
      </c>
      <c r="AG579" s="6" t="str">
        <f>VLOOKUP(AF579,Legende!$A$10:$B$16,2,FALSE)</f>
        <v>Mittwoch</v>
      </c>
      <c r="AH579" s="2">
        <v>45847</v>
      </c>
      <c r="AI579" s="5">
        <v>0.76041666666666996</v>
      </c>
      <c r="AJ579" s="2">
        <v>45847</v>
      </c>
      <c r="AK579" s="5">
        <v>0.75902777777777997</v>
      </c>
      <c r="AL579" s="2">
        <v>45847</v>
      </c>
      <c r="AM579" s="5">
        <v>0.76388888888888995</v>
      </c>
      <c r="AN579" s="1" t="s">
        <v>237</v>
      </c>
      <c r="AO579" s="1" t="str">
        <f>VLOOKUP(AN579,Verkehrsarten!$A:$B,2,FALSE)</f>
        <v>Linienflug</v>
      </c>
      <c r="AP579" s="1" t="s">
        <v>144</v>
      </c>
      <c r="AQ579" s="1" t="s">
        <v>44</v>
      </c>
      <c r="AR579" s="1" t="s">
        <v>386</v>
      </c>
      <c r="AS579" s="1" t="s">
        <v>502</v>
      </c>
      <c r="AT579" s="1" t="s">
        <v>1286</v>
      </c>
      <c r="AU579" s="1" t="s">
        <v>34</v>
      </c>
      <c r="AV579" s="1" t="s">
        <v>1112</v>
      </c>
      <c r="AW579" s="1">
        <v>80</v>
      </c>
      <c r="AX579" s="1" t="s">
        <v>1112</v>
      </c>
      <c r="AY579" s="1" t="s">
        <v>482</v>
      </c>
      <c r="AZ579" s="1" t="str">
        <f>VLOOKUP(AY579,Legende!$A$5:$B$6,2,FALSE)</f>
        <v>Abfertigung innerhalb 90 Min</v>
      </c>
      <c r="BA579" s="1" t="s">
        <v>35</v>
      </c>
      <c r="BB579" s="1">
        <v>38</v>
      </c>
      <c r="BC579" s="30" t="s">
        <v>41</v>
      </c>
      <c r="BD579">
        <v>3</v>
      </c>
      <c r="BE579" s="1" t="str">
        <f>VLOOKUP(BD579,Legende!$A$10:$B$16,2,FALSE)</f>
        <v>Mittwoch</v>
      </c>
    </row>
    <row r="580" spans="1:57" x14ac:dyDescent="0.25">
      <c r="A580" s="1" t="s">
        <v>2159</v>
      </c>
      <c r="B580" s="1" t="s">
        <v>2160</v>
      </c>
      <c r="C580" s="1" t="s">
        <v>4420</v>
      </c>
      <c r="D580" s="1" t="s">
        <v>2161</v>
      </c>
      <c r="E580" s="1" t="s">
        <v>17</v>
      </c>
      <c r="F580" s="1" t="s">
        <v>284</v>
      </c>
      <c r="G580" s="1" t="s">
        <v>285</v>
      </c>
      <c r="H580" s="3">
        <v>74</v>
      </c>
      <c r="I580" s="1" t="s">
        <v>286</v>
      </c>
      <c r="J580" s="4">
        <v>168</v>
      </c>
      <c r="K580" s="1" t="s">
        <v>23</v>
      </c>
      <c r="L580" s="1" t="s">
        <v>17</v>
      </c>
      <c r="M580" s="32" t="s">
        <v>4421</v>
      </c>
      <c r="N580" s="2">
        <v>45847</v>
      </c>
      <c r="O580" s="5">
        <v>0.72916666666666996</v>
      </c>
      <c r="P580" s="2">
        <v>45847</v>
      </c>
      <c r="Q580" s="5">
        <v>0.73819444444444005</v>
      </c>
      <c r="R580" s="2">
        <v>45847</v>
      </c>
      <c r="S580" s="5">
        <v>0.73472222222221995</v>
      </c>
      <c r="T580" s="1" t="s">
        <v>237</v>
      </c>
      <c r="U580" s="1" t="s">
        <v>299</v>
      </c>
      <c r="V580" s="1" t="str">
        <f>VLOOKUP(U580,Flughäfen!A:F,6,FALSE)</f>
        <v>München</v>
      </c>
      <c r="W580" s="1" t="s">
        <v>27</v>
      </c>
      <c r="X580" s="1" t="s">
        <v>257</v>
      </c>
      <c r="Y580" s="1" t="s">
        <v>29</v>
      </c>
      <c r="Z580" s="1">
        <v>155</v>
      </c>
      <c r="AA580" s="1">
        <v>155</v>
      </c>
      <c r="AB580" s="1">
        <v>155</v>
      </c>
      <c r="AC580" s="1" t="s">
        <v>482</v>
      </c>
      <c r="AD580" s="1" t="str">
        <f>VLOOKUP(AC580,Legende!$A$5:$B$6,2,FALSE)</f>
        <v>Abfertigung innerhalb 90 Min</v>
      </c>
      <c r="AE580" s="1" t="s">
        <v>63</v>
      </c>
      <c r="AF580" s="6">
        <v>3</v>
      </c>
      <c r="AG580" s="6" t="str">
        <f>VLOOKUP(AF580,Legende!$A$10:$B$16,2,FALSE)</f>
        <v>Mittwoch</v>
      </c>
      <c r="AH580" s="2">
        <v>45847</v>
      </c>
      <c r="AI580" s="5">
        <v>0.76041666666666996</v>
      </c>
      <c r="AJ580" s="2">
        <v>45847</v>
      </c>
      <c r="AK580" s="5">
        <v>0.78402777777777999</v>
      </c>
      <c r="AL580" s="2">
        <v>45847</v>
      </c>
      <c r="AM580" s="5">
        <v>0.78819444444443998</v>
      </c>
      <c r="AN580" s="1" t="s">
        <v>237</v>
      </c>
      <c r="AO580" s="1" t="str">
        <f>VLOOKUP(AN580,Verkehrsarten!$A:$B,2,FALSE)</f>
        <v>Linienflug</v>
      </c>
      <c r="AP580" s="1" t="s">
        <v>299</v>
      </c>
      <c r="AQ580" s="1" t="s">
        <v>27</v>
      </c>
      <c r="AR580" s="1" t="s">
        <v>257</v>
      </c>
      <c r="AS580" s="1" t="s">
        <v>258</v>
      </c>
      <c r="AT580" s="1" t="s">
        <v>259</v>
      </c>
      <c r="AU580" s="1" t="s">
        <v>34</v>
      </c>
      <c r="AV580" s="1" t="s">
        <v>279</v>
      </c>
      <c r="AW580" s="1">
        <v>160</v>
      </c>
      <c r="AX580" s="1" t="s">
        <v>279</v>
      </c>
      <c r="AY580" s="1" t="s">
        <v>482</v>
      </c>
      <c r="AZ580" s="1" t="str">
        <f>VLOOKUP(AY580,Legende!$A$5:$B$6,2,FALSE)</f>
        <v>Abfertigung innerhalb 90 Min</v>
      </c>
      <c r="BA580" s="1" t="s">
        <v>35</v>
      </c>
      <c r="BB580" s="1">
        <v>24</v>
      </c>
      <c r="BC580" s="30" t="s">
        <v>63</v>
      </c>
      <c r="BD580">
        <v>3</v>
      </c>
      <c r="BE580" s="1" t="str">
        <f>VLOOKUP(BD580,Legende!$A$10:$B$16,2,FALSE)</f>
        <v>Mittwoch</v>
      </c>
    </row>
    <row r="581" spans="1:57" x14ac:dyDescent="0.25">
      <c r="A581" s="1" t="s">
        <v>2162</v>
      </c>
      <c r="B581" s="1" t="s">
        <v>2163</v>
      </c>
      <c r="C581" s="1" t="s">
        <v>4419</v>
      </c>
      <c r="D581" s="1" t="s">
        <v>2164</v>
      </c>
      <c r="E581" s="1" t="s">
        <v>17</v>
      </c>
      <c r="F581" s="1" t="s">
        <v>17</v>
      </c>
      <c r="G581" s="1" t="s">
        <v>17</v>
      </c>
      <c r="H581" s="3">
        <v>4</v>
      </c>
      <c r="I581" s="1" t="s">
        <v>2165</v>
      </c>
      <c r="J581" s="4">
        <v>10</v>
      </c>
      <c r="K581" s="1" t="s">
        <v>23</v>
      </c>
      <c r="L581" s="1" t="s">
        <v>17</v>
      </c>
      <c r="M581" s="1" t="s">
        <v>17</v>
      </c>
      <c r="N581" s="2">
        <v>45847</v>
      </c>
      <c r="O581" s="5">
        <v>0.72986111111110996</v>
      </c>
      <c r="P581" s="2">
        <v>45847</v>
      </c>
      <c r="Q581" s="5">
        <v>0.74166666666667003</v>
      </c>
      <c r="R581" s="2">
        <v>45847</v>
      </c>
      <c r="S581" s="5">
        <v>0.73958333333333004</v>
      </c>
      <c r="T581" s="1" t="s">
        <v>976</v>
      </c>
      <c r="U581" s="1" t="s">
        <v>336</v>
      </c>
      <c r="V581" s="1" t="str">
        <f>VLOOKUP(U581,Flughäfen!A:F,6,FALSE)</f>
        <v>Budapest</v>
      </c>
      <c r="W581" s="1" t="s">
        <v>44</v>
      </c>
      <c r="X581" s="1" t="s">
        <v>33</v>
      </c>
      <c r="Y581" s="1" t="s">
        <v>29</v>
      </c>
      <c r="Z581" s="1">
        <v>0</v>
      </c>
      <c r="AA581" s="1">
        <v>0</v>
      </c>
      <c r="AB581" s="1">
        <v>0</v>
      </c>
      <c r="AC581" s="1" t="s">
        <v>482</v>
      </c>
      <c r="AD581" s="1" t="str">
        <f>VLOOKUP(AC581,Legende!$A$5:$B$6,2,FALSE)</f>
        <v>Abfertigung innerhalb 90 Min</v>
      </c>
      <c r="AE581" s="1" t="s">
        <v>17</v>
      </c>
      <c r="AF581" s="6">
        <v>3</v>
      </c>
      <c r="AG581" s="6" t="str">
        <f>VLOOKUP(AF581,Legende!$A$10:$B$16,2,FALSE)</f>
        <v>Mittwoch</v>
      </c>
      <c r="AH581" s="2">
        <v>45847</v>
      </c>
      <c r="AI581" s="5">
        <v>0.76041666666666996</v>
      </c>
      <c r="AJ581" s="2">
        <v>45847</v>
      </c>
      <c r="AK581" s="5">
        <v>0.74791666666667</v>
      </c>
      <c r="AL581" s="2">
        <v>45847</v>
      </c>
      <c r="AM581" s="5">
        <v>0.75</v>
      </c>
      <c r="AN581" s="1" t="s">
        <v>976</v>
      </c>
      <c r="AO581" s="1" t="str">
        <f>VLOOKUP(AN581,Verkehrsarten!$A:$B,2,FALSE)</f>
        <v>Gesundheitsflug</v>
      </c>
      <c r="AP581" s="1" t="s">
        <v>102</v>
      </c>
      <c r="AQ581" s="1" t="s">
        <v>27</v>
      </c>
      <c r="AR581" s="1" t="s">
        <v>33</v>
      </c>
      <c r="AS581" s="1" t="s">
        <v>17</v>
      </c>
      <c r="AT581" s="1" t="s">
        <v>17</v>
      </c>
      <c r="AU581" s="1" t="s">
        <v>34</v>
      </c>
      <c r="AV581" s="1" t="s">
        <v>23</v>
      </c>
      <c r="AW581" s="1">
        <v>0</v>
      </c>
      <c r="AX581" s="1" t="s">
        <v>23</v>
      </c>
      <c r="AY581" s="1" t="s">
        <v>482</v>
      </c>
      <c r="AZ581" s="1" t="str">
        <f>VLOOKUP(AY581,Legende!$A$5:$B$6,2,FALSE)</f>
        <v>Abfertigung innerhalb 90 Min</v>
      </c>
      <c r="BA581" s="1" t="s">
        <v>17</v>
      </c>
      <c r="BB581" s="1">
        <v>0</v>
      </c>
      <c r="BC581" s="30" t="s">
        <v>17</v>
      </c>
      <c r="BD581">
        <v>3</v>
      </c>
      <c r="BE581" s="1" t="str">
        <f>VLOOKUP(BD581,Legende!$A$10:$B$16,2,FALSE)</f>
        <v>Mittwoch</v>
      </c>
    </row>
    <row r="582" spans="1:57" x14ac:dyDescent="0.25">
      <c r="A582" s="1" t="s">
        <v>2166</v>
      </c>
      <c r="B582" s="1" t="s">
        <v>1592</v>
      </c>
      <c r="C582" s="1" t="s">
        <v>4420</v>
      </c>
      <c r="D582" s="1" t="s">
        <v>2167</v>
      </c>
      <c r="E582" s="1" t="s">
        <v>17</v>
      </c>
      <c r="F582" s="1" t="s">
        <v>251</v>
      </c>
      <c r="G582" s="1" t="s">
        <v>252</v>
      </c>
      <c r="H582" s="3">
        <v>68</v>
      </c>
      <c r="I582" s="1" t="s">
        <v>253</v>
      </c>
      <c r="J582" s="4">
        <v>150</v>
      </c>
      <c r="K582" s="1" t="s">
        <v>23</v>
      </c>
      <c r="L582" s="1" t="s">
        <v>17</v>
      </c>
      <c r="M582" s="1" t="s">
        <v>17</v>
      </c>
      <c r="N582" s="2">
        <v>45847</v>
      </c>
      <c r="O582" s="5">
        <v>0.74305555555556002</v>
      </c>
      <c r="P582" s="2">
        <v>45847</v>
      </c>
      <c r="Q582" s="5">
        <v>0.74583333333333002</v>
      </c>
      <c r="R582" s="2">
        <v>45847</v>
      </c>
      <c r="S582" s="5">
        <v>0.74236111111111003</v>
      </c>
      <c r="T582" s="1" t="s">
        <v>237</v>
      </c>
      <c r="U582" s="1" t="s">
        <v>299</v>
      </c>
      <c r="V582" s="1" t="str">
        <f>VLOOKUP(U582,Flughäfen!A:F,6,FALSE)</f>
        <v>München</v>
      </c>
      <c r="W582" s="1" t="s">
        <v>27</v>
      </c>
      <c r="X582" s="1" t="s">
        <v>354</v>
      </c>
      <c r="Y582" s="1" t="s">
        <v>29</v>
      </c>
      <c r="Z582" s="1">
        <v>75</v>
      </c>
      <c r="AA582" s="1">
        <v>75</v>
      </c>
      <c r="AB582" s="1">
        <v>75</v>
      </c>
      <c r="AC582" s="1" t="s">
        <v>482</v>
      </c>
      <c r="AD582" s="1" t="str">
        <f>VLOOKUP(AC582,Legende!$A$5:$B$6,2,FALSE)</f>
        <v>Abfertigung innerhalb 90 Min</v>
      </c>
      <c r="AE582" s="1" t="s">
        <v>41</v>
      </c>
      <c r="AF582" s="6">
        <v>3</v>
      </c>
      <c r="AG582" s="6" t="str">
        <f>VLOOKUP(AF582,Legende!$A$10:$B$16,2,FALSE)</f>
        <v>Mittwoch</v>
      </c>
      <c r="AH582" s="2">
        <v>45847</v>
      </c>
      <c r="AI582" s="5">
        <v>0.76736111111111005</v>
      </c>
      <c r="AJ582" s="2">
        <v>45847</v>
      </c>
      <c r="AK582" s="5">
        <v>0.76875000000000004</v>
      </c>
      <c r="AL582" s="2">
        <v>45847</v>
      </c>
      <c r="AM582" s="5">
        <v>0.77222222222222003</v>
      </c>
      <c r="AN582" s="1" t="s">
        <v>237</v>
      </c>
      <c r="AO582" s="1" t="str">
        <f>VLOOKUP(AN582,Verkehrsarten!$A:$B,2,FALSE)</f>
        <v>Linienflug</v>
      </c>
      <c r="AP582" s="1" t="s">
        <v>377</v>
      </c>
      <c r="AQ582" s="1" t="s">
        <v>44</v>
      </c>
      <c r="AR582" s="1" t="s">
        <v>354</v>
      </c>
      <c r="AS582" s="1" t="s">
        <v>462</v>
      </c>
      <c r="AT582" s="1" t="s">
        <v>245</v>
      </c>
      <c r="AU582" s="1" t="s">
        <v>34</v>
      </c>
      <c r="AV582" s="1" t="s">
        <v>699</v>
      </c>
      <c r="AW582" s="1">
        <v>97</v>
      </c>
      <c r="AX582" s="1" t="s">
        <v>699</v>
      </c>
      <c r="AY582" s="1" t="s">
        <v>482</v>
      </c>
      <c r="AZ582" s="1" t="str">
        <f>VLOOKUP(AY582,Legende!$A$5:$B$6,2,FALSE)</f>
        <v>Abfertigung innerhalb 90 Min</v>
      </c>
      <c r="BA582" s="1" t="s">
        <v>41</v>
      </c>
      <c r="BB582" s="1">
        <v>31</v>
      </c>
      <c r="BC582" s="30" t="s">
        <v>41</v>
      </c>
      <c r="BD582">
        <v>3</v>
      </c>
      <c r="BE582" s="1" t="str">
        <f>VLOOKUP(BD582,Legende!$A$10:$B$16,2,FALSE)</f>
        <v>Mittwoch</v>
      </c>
    </row>
    <row r="583" spans="1:57" x14ac:dyDescent="0.25">
      <c r="A583" s="1" t="s">
        <v>2168</v>
      </c>
      <c r="B583" s="1" t="s">
        <v>2169</v>
      </c>
      <c r="C583" s="1" t="s">
        <v>4419</v>
      </c>
      <c r="D583" s="1" t="s">
        <v>2170</v>
      </c>
      <c r="E583" s="1" t="s">
        <v>17</v>
      </c>
      <c r="F583" s="1" t="s">
        <v>2123</v>
      </c>
      <c r="G583" s="1" t="s">
        <v>17</v>
      </c>
      <c r="H583" s="3">
        <v>6.3</v>
      </c>
      <c r="I583" s="1" t="s">
        <v>2123</v>
      </c>
      <c r="J583" s="4">
        <v>6</v>
      </c>
      <c r="K583" s="1" t="s">
        <v>23</v>
      </c>
      <c r="L583" s="1" t="s">
        <v>17</v>
      </c>
      <c r="M583" s="1" t="s">
        <v>17</v>
      </c>
      <c r="N583" s="2">
        <v>45847</v>
      </c>
      <c r="O583" s="5">
        <v>0.74930555555556</v>
      </c>
      <c r="P583" s="2">
        <v>45847</v>
      </c>
      <c r="Q583" s="5">
        <v>0.74652777777778001</v>
      </c>
      <c r="R583" s="2">
        <v>45847</v>
      </c>
      <c r="S583" s="5">
        <v>0.74444444444444002</v>
      </c>
      <c r="T583" s="1" t="s">
        <v>107</v>
      </c>
      <c r="U583" s="1" t="s">
        <v>1373</v>
      </c>
      <c r="V583" s="1" t="str">
        <f>VLOOKUP(U583,Flughäfen!A:F,6,FALSE)</f>
        <v>London/Biggin Hill</v>
      </c>
      <c r="W583" s="1" t="s">
        <v>44</v>
      </c>
      <c r="X583" s="1" t="s">
        <v>2171</v>
      </c>
      <c r="Y583" s="1" t="s">
        <v>29</v>
      </c>
      <c r="Z583" s="1">
        <v>0</v>
      </c>
      <c r="AA583" s="1">
        <v>0</v>
      </c>
      <c r="AB583" s="1">
        <v>0</v>
      </c>
      <c r="AC583" s="1" t="s">
        <v>482</v>
      </c>
      <c r="AD583" s="1" t="str">
        <f>VLOOKUP(AC583,Legende!$A$5:$B$6,2,FALSE)</f>
        <v>Abfertigung innerhalb 90 Min</v>
      </c>
      <c r="AE583" s="1" t="s">
        <v>17</v>
      </c>
      <c r="AF583" s="6">
        <v>3</v>
      </c>
      <c r="AG583" s="6" t="str">
        <f>VLOOKUP(AF583,Legende!$A$10:$B$16,2,FALSE)</f>
        <v>Mittwoch</v>
      </c>
      <c r="AH583" s="2">
        <v>45847</v>
      </c>
      <c r="AI583" s="5">
        <v>0.79513888888888995</v>
      </c>
      <c r="AJ583" s="2">
        <v>45847</v>
      </c>
      <c r="AK583" s="5">
        <v>0.79652777777778005</v>
      </c>
      <c r="AL583" s="2">
        <v>45847</v>
      </c>
      <c r="AM583" s="5">
        <v>0.79930555555556004</v>
      </c>
      <c r="AN583" s="1" t="s">
        <v>107</v>
      </c>
      <c r="AO583" s="1" t="str">
        <f>VLOOKUP(AN583,Verkehrsarten!$A:$B,2,FALSE)</f>
        <v>sonstiger nichtgewerblicher Verkehr</v>
      </c>
      <c r="AP583" s="1" t="s">
        <v>380</v>
      </c>
      <c r="AQ583" s="1" t="s">
        <v>44</v>
      </c>
      <c r="AR583" s="1" t="s">
        <v>2171</v>
      </c>
      <c r="AS583" s="1" t="s">
        <v>17</v>
      </c>
      <c r="AT583" s="1" t="s">
        <v>17</v>
      </c>
      <c r="AU583" s="1" t="s">
        <v>34</v>
      </c>
      <c r="AV583" s="1" t="s">
        <v>23</v>
      </c>
      <c r="AW583" s="1">
        <v>0</v>
      </c>
      <c r="AX583" s="1" t="s">
        <v>23</v>
      </c>
      <c r="AY583" s="1" t="s">
        <v>482</v>
      </c>
      <c r="AZ583" s="1" t="str">
        <f>VLOOKUP(AY583,Legende!$A$5:$B$6,2,FALSE)</f>
        <v>Abfertigung innerhalb 90 Min</v>
      </c>
      <c r="BA583" s="1" t="s">
        <v>17</v>
      </c>
      <c r="BB583" s="1">
        <v>0</v>
      </c>
      <c r="BC583" s="30" t="s">
        <v>17</v>
      </c>
      <c r="BD583">
        <v>3</v>
      </c>
      <c r="BE583" s="1" t="str">
        <f>VLOOKUP(BD583,Legende!$A$10:$B$16,2,FALSE)</f>
        <v>Mittwoch</v>
      </c>
    </row>
    <row r="584" spans="1:57" x14ac:dyDescent="0.25">
      <c r="A584" s="1" t="s">
        <v>2172</v>
      </c>
      <c r="B584" s="1" t="s">
        <v>180</v>
      </c>
      <c r="C584" s="1" t="s">
        <v>4419</v>
      </c>
      <c r="D584" s="1" t="s">
        <v>2173</v>
      </c>
      <c r="E584" s="1" t="s">
        <v>17</v>
      </c>
      <c r="F584" s="1" t="s">
        <v>17</v>
      </c>
      <c r="G584" s="1" t="s">
        <v>17</v>
      </c>
      <c r="H584" s="3">
        <v>3</v>
      </c>
      <c r="I584" s="1" t="s">
        <v>182</v>
      </c>
      <c r="J584" s="4">
        <v>4</v>
      </c>
      <c r="K584" s="1" t="s">
        <v>23</v>
      </c>
      <c r="L584" s="1" t="s">
        <v>24</v>
      </c>
      <c r="M584" s="1" t="s">
        <v>17</v>
      </c>
      <c r="N584" s="2">
        <v>45847</v>
      </c>
      <c r="O584" s="5">
        <v>0.74513888888889002</v>
      </c>
      <c r="P584" s="2">
        <v>45847</v>
      </c>
      <c r="Q584" s="5">
        <v>0.74652777777778001</v>
      </c>
      <c r="R584" s="2">
        <v>45847</v>
      </c>
      <c r="S584" s="5">
        <v>0.74652777777778001</v>
      </c>
      <c r="T584" s="1" t="s">
        <v>44</v>
      </c>
      <c r="U584" s="1" t="s">
        <v>32</v>
      </c>
      <c r="V584" s="1" t="str">
        <f>VLOOKUP(U584,Flughäfen!A:F,6,FALSE)</f>
        <v>Hamburg</v>
      </c>
      <c r="W584" s="1" t="s">
        <v>27</v>
      </c>
      <c r="X584" s="1" t="s">
        <v>183</v>
      </c>
      <c r="Y584" s="1" t="s">
        <v>144</v>
      </c>
      <c r="Z584" s="1">
        <v>0</v>
      </c>
      <c r="AA584" s="1">
        <v>0</v>
      </c>
      <c r="AB584" s="1">
        <v>0</v>
      </c>
      <c r="AC584" s="1" t="s">
        <v>22</v>
      </c>
      <c r="AD584" s="1" t="str">
        <f>VLOOKUP(AC584,Legende!$A$5:$B$6,2,FALSE)</f>
        <v>getrennte Abfertigung, länger als 90 Min</v>
      </c>
      <c r="AE584" s="1" t="s">
        <v>17</v>
      </c>
      <c r="AF584" s="6">
        <v>3</v>
      </c>
      <c r="AG584" s="6" t="str">
        <f>VLOOKUP(AF584,Legende!$A$10:$B$16,2,FALSE)</f>
        <v>Mittwoch</v>
      </c>
      <c r="AH584" s="2">
        <v>45848</v>
      </c>
      <c r="AI584" s="5">
        <v>0.53958333333332997</v>
      </c>
      <c r="AJ584" s="2">
        <v>45848</v>
      </c>
      <c r="AK584" s="5">
        <v>0.53958333333332997</v>
      </c>
      <c r="AL584" s="2">
        <v>45848</v>
      </c>
      <c r="AM584" s="5">
        <v>0.53958333333332997</v>
      </c>
      <c r="AN584" s="1" t="s">
        <v>44</v>
      </c>
      <c r="AO584" s="1" t="str">
        <f>VLOOKUP(AN584,Verkehrsarten!$A:$B,2,FALSE)</f>
        <v>Deutsche Behörden und Regierungsflüge</v>
      </c>
      <c r="AP584" s="1" t="s">
        <v>32</v>
      </c>
      <c r="AQ584" s="1" t="s">
        <v>27</v>
      </c>
      <c r="AR584" s="1" t="s">
        <v>183</v>
      </c>
      <c r="AS584" s="1" t="s">
        <v>17</v>
      </c>
      <c r="AT584" s="1" t="s">
        <v>17</v>
      </c>
      <c r="AU584" s="1" t="s">
        <v>144</v>
      </c>
      <c r="AV584" s="1" t="s">
        <v>23</v>
      </c>
      <c r="AW584" s="1">
        <v>0</v>
      </c>
      <c r="AX584" s="1" t="s">
        <v>23</v>
      </c>
      <c r="AY584" s="1" t="s">
        <v>22</v>
      </c>
      <c r="AZ584" s="1" t="str">
        <f>VLOOKUP(AY584,Legende!$A$5:$B$6,2,FALSE)</f>
        <v>getrennte Abfertigung, länger als 90 Min</v>
      </c>
      <c r="BA584" s="1" t="s">
        <v>17</v>
      </c>
      <c r="BB584" s="1">
        <v>0</v>
      </c>
      <c r="BC584" s="30" t="s">
        <v>17</v>
      </c>
      <c r="BD584">
        <v>4</v>
      </c>
      <c r="BE584" s="1" t="str">
        <f>VLOOKUP(BD584,Legende!$A$10:$B$16,2,FALSE)</f>
        <v>Donnerstag</v>
      </c>
    </row>
    <row r="585" spans="1:57" x14ac:dyDescent="0.25">
      <c r="A585" s="1" t="s">
        <v>2174</v>
      </c>
      <c r="B585" s="1" t="s">
        <v>472</v>
      </c>
      <c r="C585" s="1" t="s">
        <v>4420</v>
      </c>
      <c r="D585" s="1" t="s">
        <v>2175</v>
      </c>
      <c r="E585" s="1" t="s">
        <v>17</v>
      </c>
      <c r="F585" s="1" t="s">
        <v>251</v>
      </c>
      <c r="G585" s="1" t="s">
        <v>252</v>
      </c>
      <c r="H585" s="3">
        <v>68</v>
      </c>
      <c r="I585" s="1" t="s">
        <v>253</v>
      </c>
      <c r="J585" s="4">
        <v>150</v>
      </c>
      <c r="K585" s="1" t="s">
        <v>23</v>
      </c>
      <c r="L585" s="1" t="s">
        <v>17</v>
      </c>
      <c r="M585" s="1" t="s">
        <v>17</v>
      </c>
      <c r="N585" s="2">
        <v>45847</v>
      </c>
      <c r="O585" s="5">
        <v>0.74652777777778001</v>
      </c>
      <c r="P585" s="2">
        <v>45847</v>
      </c>
      <c r="Q585" s="5">
        <v>0.75069444444444</v>
      </c>
      <c r="R585" s="2">
        <v>45847</v>
      </c>
      <c r="S585" s="5">
        <v>0.74722222222222001</v>
      </c>
      <c r="T585" s="1" t="s">
        <v>237</v>
      </c>
      <c r="U585" s="1" t="s">
        <v>267</v>
      </c>
      <c r="V585" s="1" t="str">
        <f>VLOOKUP(U585,Flughäfen!A:F,6,FALSE)</f>
        <v>Rom/Fiumicino</v>
      </c>
      <c r="W585" s="1" t="s">
        <v>44</v>
      </c>
      <c r="X585" s="1" t="s">
        <v>346</v>
      </c>
      <c r="Y585" s="1" t="s">
        <v>29</v>
      </c>
      <c r="Z585" s="1">
        <v>73</v>
      </c>
      <c r="AA585" s="1">
        <v>73</v>
      </c>
      <c r="AB585" s="1">
        <v>73</v>
      </c>
      <c r="AC585" s="1" t="s">
        <v>482</v>
      </c>
      <c r="AD585" s="1" t="str">
        <f>VLOOKUP(AC585,Legende!$A$5:$B$6,2,FALSE)</f>
        <v>Abfertigung innerhalb 90 Min</v>
      </c>
      <c r="AE585" s="1" t="s">
        <v>41</v>
      </c>
      <c r="AF585" s="6">
        <v>3</v>
      </c>
      <c r="AG585" s="6" t="str">
        <f>VLOOKUP(AF585,Legende!$A$10:$B$16,2,FALSE)</f>
        <v>Mittwoch</v>
      </c>
      <c r="AH585" s="2">
        <v>45847</v>
      </c>
      <c r="AI585" s="5">
        <v>0.77430555555556002</v>
      </c>
      <c r="AJ585" s="2">
        <v>45847</v>
      </c>
      <c r="AK585" s="5">
        <v>0.78055555555556</v>
      </c>
      <c r="AL585" s="2">
        <v>45847</v>
      </c>
      <c r="AM585" s="5">
        <v>0.78611111111110998</v>
      </c>
      <c r="AN585" s="1" t="s">
        <v>237</v>
      </c>
      <c r="AO585" s="1" t="str">
        <f>VLOOKUP(AN585,Verkehrsarten!$A:$B,2,FALSE)</f>
        <v>Linienflug</v>
      </c>
      <c r="AP585" s="1" t="s">
        <v>311</v>
      </c>
      <c r="AQ585" s="1" t="s">
        <v>44</v>
      </c>
      <c r="AR585" s="1" t="s">
        <v>346</v>
      </c>
      <c r="AS585" s="1" t="s">
        <v>349</v>
      </c>
      <c r="AT585" s="1" t="s">
        <v>245</v>
      </c>
      <c r="AU585" s="1" t="s">
        <v>34</v>
      </c>
      <c r="AV585" s="1" t="s">
        <v>919</v>
      </c>
      <c r="AW585" s="1">
        <v>87</v>
      </c>
      <c r="AX585" s="1" t="s">
        <v>919</v>
      </c>
      <c r="AY585" s="1" t="s">
        <v>482</v>
      </c>
      <c r="AZ585" s="1" t="str">
        <f>VLOOKUP(AY585,Legende!$A$5:$B$6,2,FALSE)</f>
        <v>Abfertigung innerhalb 90 Min</v>
      </c>
      <c r="BA585" s="1" t="s">
        <v>41</v>
      </c>
      <c r="BB585" s="1">
        <v>34</v>
      </c>
      <c r="BC585" s="30" t="s">
        <v>41</v>
      </c>
      <c r="BD585">
        <v>3</v>
      </c>
      <c r="BE585" s="1" t="str">
        <f>VLOOKUP(BD585,Legende!$A$10:$B$16,2,FALSE)</f>
        <v>Mittwoch</v>
      </c>
    </row>
    <row r="586" spans="1:57" x14ac:dyDescent="0.25">
      <c r="A586" s="1" t="s">
        <v>2176</v>
      </c>
      <c r="B586" s="1" t="s">
        <v>911</v>
      </c>
      <c r="C586" s="1" t="s">
        <v>4420</v>
      </c>
      <c r="D586" s="1" t="s">
        <v>2177</v>
      </c>
      <c r="E586" s="1" t="s">
        <v>17</v>
      </c>
      <c r="F586" s="1" t="s">
        <v>251</v>
      </c>
      <c r="G586" s="1" t="s">
        <v>252</v>
      </c>
      <c r="H586" s="3">
        <v>70</v>
      </c>
      <c r="I586" s="1" t="s">
        <v>253</v>
      </c>
      <c r="J586" s="4">
        <v>138</v>
      </c>
      <c r="K586" s="1" t="s">
        <v>23</v>
      </c>
      <c r="L586" s="1" t="s">
        <v>17</v>
      </c>
      <c r="M586" s="1" t="s">
        <v>17</v>
      </c>
      <c r="N586" s="2">
        <v>45847</v>
      </c>
      <c r="O586" s="5">
        <v>0.75347222222221999</v>
      </c>
      <c r="P586" s="2">
        <v>45847</v>
      </c>
      <c r="Q586" s="5">
        <v>0.75277777777777999</v>
      </c>
      <c r="R586" s="2">
        <v>45847</v>
      </c>
      <c r="S586" s="5">
        <v>0.75</v>
      </c>
      <c r="T586" s="1" t="s">
        <v>237</v>
      </c>
      <c r="U586" s="1" t="s">
        <v>51</v>
      </c>
      <c r="V586" s="1" t="str">
        <f>VLOOKUP(U586,Flughäfen!A:F,6,FALSE)</f>
        <v>Frankfurt</v>
      </c>
      <c r="W586" s="1" t="s">
        <v>27</v>
      </c>
      <c r="X586" s="1" t="s">
        <v>287</v>
      </c>
      <c r="Y586" s="1" t="s">
        <v>29</v>
      </c>
      <c r="Z586" s="1">
        <v>127</v>
      </c>
      <c r="AA586" s="1">
        <v>127</v>
      </c>
      <c r="AB586" s="1">
        <v>127</v>
      </c>
      <c r="AC586" s="1" t="s">
        <v>482</v>
      </c>
      <c r="AD586" s="1" t="str">
        <f>VLOOKUP(AC586,Legende!$A$5:$B$6,2,FALSE)</f>
        <v>Abfertigung innerhalb 90 Min</v>
      </c>
      <c r="AE586" s="1" t="s">
        <v>63</v>
      </c>
      <c r="AF586" s="6">
        <v>3</v>
      </c>
      <c r="AG586" s="6" t="str">
        <f>VLOOKUP(AF586,Legende!$A$10:$B$16,2,FALSE)</f>
        <v>Mittwoch</v>
      </c>
      <c r="AH586" s="2">
        <v>45847</v>
      </c>
      <c r="AI586" s="5">
        <v>0.79166666666666996</v>
      </c>
      <c r="AJ586" s="2">
        <v>45847</v>
      </c>
      <c r="AK586" s="5">
        <v>0.79374999999999996</v>
      </c>
      <c r="AL586" s="2">
        <v>45847</v>
      </c>
      <c r="AM586" s="5">
        <v>0.79791666666667005</v>
      </c>
      <c r="AN586" s="1" t="s">
        <v>237</v>
      </c>
      <c r="AO586" s="1" t="str">
        <f>VLOOKUP(AN586,Verkehrsarten!$A:$B,2,FALSE)</f>
        <v>Linienflug</v>
      </c>
      <c r="AP586" s="1" t="s">
        <v>51</v>
      </c>
      <c r="AQ586" s="1" t="s">
        <v>27</v>
      </c>
      <c r="AR586" s="1" t="s">
        <v>287</v>
      </c>
      <c r="AS586" s="1" t="s">
        <v>414</v>
      </c>
      <c r="AT586" s="1" t="s">
        <v>259</v>
      </c>
      <c r="AU586" s="1" t="s">
        <v>34</v>
      </c>
      <c r="AV586" s="1" t="s">
        <v>429</v>
      </c>
      <c r="AW586" s="1">
        <v>121</v>
      </c>
      <c r="AX586" s="1" t="s">
        <v>429</v>
      </c>
      <c r="AY586" s="1" t="s">
        <v>482</v>
      </c>
      <c r="AZ586" s="1" t="str">
        <f>VLOOKUP(AY586,Legende!$A$5:$B$6,2,FALSE)</f>
        <v>Abfertigung innerhalb 90 Min</v>
      </c>
      <c r="BA586" s="1" t="s">
        <v>35</v>
      </c>
      <c r="BB586" s="1">
        <v>34</v>
      </c>
      <c r="BC586" s="30" t="s">
        <v>63</v>
      </c>
      <c r="BD586">
        <v>3</v>
      </c>
      <c r="BE586" s="1" t="str">
        <f>VLOOKUP(BD586,Legende!$A$10:$B$16,2,FALSE)</f>
        <v>Mittwoch</v>
      </c>
    </row>
    <row r="587" spans="1:57" x14ac:dyDescent="0.25">
      <c r="A587" s="1" t="s">
        <v>2178</v>
      </c>
      <c r="B587" s="1" t="s">
        <v>343</v>
      </c>
      <c r="C587" s="1" t="s">
        <v>4420</v>
      </c>
      <c r="D587" s="1" t="s">
        <v>2179</v>
      </c>
      <c r="E587" s="1" t="s">
        <v>17</v>
      </c>
      <c r="F587" s="1" t="s">
        <v>251</v>
      </c>
      <c r="G587" s="1" t="s">
        <v>252</v>
      </c>
      <c r="H587" s="3">
        <v>68</v>
      </c>
      <c r="I587" s="1" t="s">
        <v>253</v>
      </c>
      <c r="J587" s="4">
        <v>150</v>
      </c>
      <c r="K587" s="1" t="s">
        <v>23</v>
      </c>
      <c r="L587" s="1" t="s">
        <v>17</v>
      </c>
      <c r="M587" s="1" t="s">
        <v>17</v>
      </c>
      <c r="N587" s="2">
        <v>45847</v>
      </c>
      <c r="O587" s="5">
        <v>0.72569444444443998</v>
      </c>
      <c r="P587" s="2">
        <v>45847</v>
      </c>
      <c r="Q587" s="5">
        <v>0.75486111111110998</v>
      </c>
      <c r="R587" s="2">
        <v>45847</v>
      </c>
      <c r="S587" s="5">
        <v>0.75138888888888999</v>
      </c>
      <c r="T587" s="1" t="s">
        <v>237</v>
      </c>
      <c r="U587" s="1" t="s">
        <v>467</v>
      </c>
      <c r="V587" s="1" t="str">
        <f>VLOOKUP(U587,Flughäfen!A:F,6,FALSE)</f>
        <v>London/Heathrow</v>
      </c>
      <c r="W587" s="1" t="s">
        <v>44</v>
      </c>
      <c r="X587" s="1" t="s">
        <v>378</v>
      </c>
      <c r="Y587" s="1" t="s">
        <v>29</v>
      </c>
      <c r="Z587" s="1">
        <v>106</v>
      </c>
      <c r="AA587" s="1">
        <v>106</v>
      </c>
      <c r="AB587" s="1">
        <v>106</v>
      </c>
      <c r="AC587" s="1" t="s">
        <v>482</v>
      </c>
      <c r="AD587" s="1" t="str">
        <f>VLOOKUP(AC587,Legende!$A$5:$B$6,2,FALSE)</f>
        <v>Abfertigung innerhalb 90 Min</v>
      </c>
      <c r="AE587" s="1" t="s">
        <v>41</v>
      </c>
      <c r="AF587" s="6">
        <v>3</v>
      </c>
      <c r="AG587" s="6" t="str">
        <f>VLOOKUP(AF587,Legende!$A$10:$B$16,2,FALSE)</f>
        <v>Mittwoch</v>
      </c>
      <c r="AH587" s="2">
        <v>45847</v>
      </c>
      <c r="AI587" s="5">
        <v>0.76041666666666996</v>
      </c>
      <c r="AJ587" s="2">
        <v>45847</v>
      </c>
      <c r="AK587" s="5">
        <v>0.78541666666666998</v>
      </c>
      <c r="AL587" s="2">
        <v>45847</v>
      </c>
      <c r="AM587" s="5">
        <v>0.79027777777777997</v>
      </c>
      <c r="AN587" s="1" t="s">
        <v>237</v>
      </c>
      <c r="AO587" s="1" t="str">
        <f>VLOOKUP(AN587,Verkehrsarten!$A:$B,2,FALSE)</f>
        <v>Linienflug</v>
      </c>
      <c r="AP587" s="1" t="s">
        <v>336</v>
      </c>
      <c r="AQ587" s="1" t="s">
        <v>44</v>
      </c>
      <c r="AR587" s="1" t="s">
        <v>378</v>
      </c>
      <c r="AS587" s="1" t="s">
        <v>381</v>
      </c>
      <c r="AT587" s="1" t="s">
        <v>245</v>
      </c>
      <c r="AU587" s="1" t="s">
        <v>34</v>
      </c>
      <c r="AV587" s="1" t="s">
        <v>883</v>
      </c>
      <c r="AW587" s="1">
        <v>102</v>
      </c>
      <c r="AX587" s="1" t="s">
        <v>883</v>
      </c>
      <c r="AY587" s="1" t="s">
        <v>482</v>
      </c>
      <c r="AZ587" s="1" t="str">
        <f>VLOOKUP(AY587,Legende!$A$5:$B$6,2,FALSE)</f>
        <v>Abfertigung innerhalb 90 Min</v>
      </c>
      <c r="BA587" s="1" t="s">
        <v>41</v>
      </c>
      <c r="BB587" s="1">
        <v>35</v>
      </c>
      <c r="BC587" s="30" t="s">
        <v>41</v>
      </c>
      <c r="BD587">
        <v>3</v>
      </c>
      <c r="BE587" s="1" t="str">
        <f>VLOOKUP(BD587,Legende!$A$10:$B$16,2,FALSE)</f>
        <v>Mittwoch</v>
      </c>
    </row>
    <row r="588" spans="1:57" x14ac:dyDescent="0.25">
      <c r="A588" s="1" t="s">
        <v>2180</v>
      </c>
      <c r="B588" s="1" t="s">
        <v>282</v>
      </c>
      <c r="C588" s="1" t="s">
        <v>4420</v>
      </c>
      <c r="D588" s="1" t="s">
        <v>2181</v>
      </c>
      <c r="E588" s="1" t="s">
        <v>17</v>
      </c>
      <c r="F588" s="1" t="s">
        <v>284</v>
      </c>
      <c r="G588" s="1" t="s">
        <v>285</v>
      </c>
      <c r="H588" s="3">
        <v>74</v>
      </c>
      <c r="I588" s="1" t="s">
        <v>286</v>
      </c>
      <c r="J588" s="4">
        <v>180</v>
      </c>
      <c r="K588" s="1" t="s">
        <v>23</v>
      </c>
      <c r="L588" s="1" t="s">
        <v>17</v>
      </c>
      <c r="M588" s="32" t="s">
        <v>4421</v>
      </c>
      <c r="N588" s="2">
        <v>45847</v>
      </c>
      <c r="O588" s="5">
        <v>0.75694444444443998</v>
      </c>
      <c r="P588" s="2">
        <v>45847</v>
      </c>
      <c r="Q588" s="5">
        <v>0.75694444444443998</v>
      </c>
      <c r="R588" s="2">
        <v>45847</v>
      </c>
      <c r="S588" s="5">
        <v>0.75277777777777999</v>
      </c>
      <c r="T588" s="1" t="s">
        <v>237</v>
      </c>
      <c r="U588" s="1" t="s">
        <v>413</v>
      </c>
      <c r="V588" s="1" t="str">
        <f>VLOOKUP(U588,Flughäfen!A:F,6,FALSE)</f>
        <v>Heraklion</v>
      </c>
      <c r="W588" s="1" t="s">
        <v>44</v>
      </c>
      <c r="X588" s="1" t="s">
        <v>371</v>
      </c>
      <c r="Y588" s="1" t="s">
        <v>29</v>
      </c>
      <c r="Z588" s="1">
        <v>153</v>
      </c>
      <c r="AA588" s="1">
        <v>153</v>
      </c>
      <c r="AB588" s="1">
        <v>153</v>
      </c>
      <c r="AC588" s="1" t="s">
        <v>482</v>
      </c>
      <c r="AD588" s="1" t="str">
        <f>VLOOKUP(AC588,Legende!$A$5:$B$6,2,FALSE)</f>
        <v>Abfertigung innerhalb 90 Min</v>
      </c>
      <c r="AE588" s="1" t="s">
        <v>41</v>
      </c>
      <c r="AF588" s="6">
        <v>3</v>
      </c>
      <c r="AG588" s="6" t="str">
        <f>VLOOKUP(AF588,Legende!$A$10:$B$16,2,FALSE)</f>
        <v>Mittwoch</v>
      </c>
      <c r="AH588" s="2">
        <v>45847</v>
      </c>
      <c r="AI588" s="5">
        <v>0.79166666666666996</v>
      </c>
      <c r="AJ588" s="2">
        <v>45847</v>
      </c>
      <c r="AK588" s="5">
        <v>0.79027777777777997</v>
      </c>
      <c r="AL588" s="2">
        <v>45847</v>
      </c>
      <c r="AM588" s="5">
        <v>0.79652777777778005</v>
      </c>
      <c r="AN588" s="1" t="s">
        <v>237</v>
      </c>
      <c r="AO588" s="1" t="str">
        <f>VLOOKUP(AN588,Verkehrsarten!$A:$B,2,FALSE)</f>
        <v>Linienflug</v>
      </c>
      <c r="AP588" s="1" t="s">
        <v>299</v>
      </c>
      <c r="AQ588" s="1" t="s">
        <v>27</v>
      </c>
      <c r="AR588" s="1" t="s">
        <v>371</v>
      </c>
      <c r="AS588" s="1" t="s">
        <v>373</v>
      </c>
      <c r="AT588" s="1" t="s">
        <v>245</v>
      </c>
      <c r="AU588" s="1" t="s">
        <v>34</v>
      </c>
      <c r="AV588" s="1" t="s">
        <v>278</v>
      </c>
      <c r="AW588" s="1">
        <v>101</v>
      </c>
      <c r="AX588" s="1" t="s">
        <v>278</v>
      </c>
      <c r="AY588" s="1" t="s">
        <v>482</v>
      </c>
      <c r="AZ588" s="1" t="str">
        <f>VLOOKUP(AY588,Legende!$A$5:$B$6,2,FALSE)</f>
        <v>Abfertigung innerhalb 90 Min</v>
      </c>
      <c r="BA588" s="1" t="s">
        <v>63</v>
      </c>
      <c r="BB588" s="1">
        <v>15</v>
      </c>
      <c r="BC588" s="30" t="s">
        <v>41</v>
      </c>
      <c r="BD588">
        <v>3</v>
      </c>
      <c r="BE588" s="1" t="str">
        <f>VLOOKUP(BD588,Legende!$A$10:$B$16,2,FALSE)</f>
        <v>Mittwoch</v>
      </c>
    </row>
    <row r="589" spans="1:57" x14ac:dyDescent="0.25">
      <c r="A589" s="1" t="s">
        <v>2182</v>
      </c>
      <c r="B589" s="1" t="s">
        <v>1949</v>
      </c>
      <c r="C589" s="1" t="s">
        <v>4420</v>
      </c>
      <c r="D589" s="1" t="s">
        <v>2183</v>
      </c>
      <c r="E589" s="1" t="s">
        <v>17</v>
      </c>
      <c r="F589" s="1" t="s">
        <v>251</v>
      </c>
      <c r="G589" s="1" t="s">
        <v>252</v>
      </c>
      <c r="H589" s="3">
        <v>68</v>
      </c>
      <c r="I589" s="1" t="s">
        <v>253</v>
      </c>
      <c r="J589" s="4">
        <v>138</v>
      </c>
      <c r="K589" s="1" t="s">
        <v>23</v>
      </c>
      <c r="L589" s="1" t="s">
        <v>17</v>
      </c>
      <c r="M589" s="1" t="s">
        <v>17</v>
      </c>
      <c r="N589" s="2">
        <v>45847</v>
      </c>
      <c r="O589" s="5">
        <v>0.76736111111111005</v>
      </c>
      <c r="P589" s="2">
        <v>45847</v>
      </c>
      <c r="Q589" s="5">
        <v>0.76875000000000004</v>
      </c>
      <c r="R589" s="2">
        <v>45847</v>
      </c>
      <c r="S589" s="5">
        <v>0.76597222222221995</v>
      </c>
      <c r="T589" s="1" t="s">
        <v>237</v>
      </c>
      <c r="U589" s="1" t="s">
        <v>299</v>
      </c>
      <c r="V589" s="1" t="str">
        <f>VLOOKUP(U589,Flughäfen!A:F,6,FALSE)</f>
        <v>München</v>
      </c>
      <c r="W589" s="1" t="s">
        <v>27</v>
      </c>
      <c r="X589" s="1" t="s">
        <v>265</v>
      </c>
      <c r="Y589" s="1" t="s">
        <v>29</v>
      </c>
      <c r="Z589" s="1">
        <v>91</v>
      </c>
      <c r="AA589" s="1">
        <v>91</v>
      </c>
      <c r="AB589" s="1">
        <v>91</v>
      </c>
      <c r="AC589" s="1" t="s">
        <v>482</v>
      </c>
      <c r="AD589" s="1" t="str">
        <f>VLOOKUP(AC589,Legende!$A$5:$B$6,2,FALSE)</f>
        <v>Abfertigung innerhalb 90 Min</v>
      </c>
      <c r="AE589" s="1" t="s">
        <v>63</v>
      </c>
      <c r="AF589" s="6">
        <v>3</v>
      </c>
      <c r="AG589" s="6" t="str">
        <f>VLOOKUP(AF589,Legende!$A$10:$B$16,2,FALSE)</f>
        <v>Mittwoch</v>
      </c>
      <c r="AH589" s="2">
        <v>45847</v>
      </c>
      <c r="AI589" s="5">
        <v>0.79861111111111005</v>
      </c>
      <c r="AJ589" s="2">
        <v>45847</v>
      </c>
      <c r="AK589" s="5">
        <v>0.80069444444444005</v>
      </c>
      <c r="AL589" s="2">
        <v>45847</v>
      </c>
      <c r="AM589" s="5">
        <v>0.80625000000000002</v>
      </c>
      <c r="AN589" s="1" t="s">
        <v>237</v>
      </c>
      <c r="AO589" s="1" t="str">
        <f>VLOOKUP(AN589,Verkehrsarten!$A:$B,2,FALSE)</f>
        <v>Linienflug</v>
      </c>
      <c r="AP589" s="1" t="s">
        <v>299</v>
      </c>
      <c r="AQ589" s="1" t="s">
        <v>27</v>
      </c>
      <c r="AR589" s="1" t="s">
        <v>265</v>
      </c>
      <c r="AS589" s="1" t="s">
        <v>268</v>
      </c>
      <c r="AT589" s="1" t="s">
        <v>259</v>
      </c>
      <c r="AU589" s="1" t="s">
        <v>34</v>
      </c>
      <c r="AV589" s="1" t="s">
        <v>1092</v>
      </c>
      <c r="AW589" s="1">
        <v>123</v>
      </c>
      <c r="AX589" s="1" t="s">
        <v>1092</v>
      </c>
      <c r="AY589" s="1" t="s">
        <v>482</v>
      </c>
      <c r="AZ589" s="1" t="str">
        <f>VLOOKUP(AY589,Legende!$A$5:$B$6,2,FALSE)</f>
        <v>Abfertigung innerhalb 90 Min</v>
      </c>
      <c r="BA589" s="1" t="s">
        <v>35</v>
      </c>
      <c r="BB589" s="1">
        <v>43</v>
      </c>
      <c r="BC589" s="30" t="s">
        <v>63</v>
      </c>
      <c r="BD589">
        <v>3</v>
      </c>
      <c r="BE589" s="1" t="str">
        <f>VLOOKUP(BD589,Legende!$A$10:$B$16,2,FALSE)</f>
        <v>Mittwoch</v>
      </c>
    </row>
    <row r="590" spans="1:57" x14ac:dyDescent="0.25">
      <c r="A590" s="1" t="s">
        <v>2184</v>
      </c>
      <c r="B590" s="1" t="s">
        <v>465</v>
      </c>
      <c r="C590" s="1" t="s">
        <v>4420</v>
      </c>
      <c r="D590" s="1" t="s">
        <v>2185</v>
      </c>
      <c r="E590" s="1" t="s">
        <v>17</v>
      </c>
      <c r="F590" s="1" t="s">
        <v>251</v>
      </c>
      <c r="G590" s="1" t="s">
        <v>252</v>
      </c>
      <c r="H590" s="3">
        <v>68</v>
      </c>
      <c r="I590" s="1" t="s">
        <v>253</v>
      </c>
      <c r="J590" s="4">
        <v>150</v>
      </c>
      <c r="K590" s="1" t="s">
        <v>23</v>
      </c>
      <c r="L590" s="1" t="s">
        <v>17</v>
      </c>
      <c r="M590" s="1" t="s">
        <v>17</v>
      </c>
      <c r="N590" s="2">
        <v>45847</v>
      </c>
      <c r="O590" s="5">
        <v>0.76041666666666996</v>
      </c>
      <c r="P590" s="2">
        <v>45847</v>
      </c>
      <c r="Q590" s="5">
        <v>0.77222222222222003</v>
      </c>
      <c r="R590" s="2">
        <v>45847</v>
      </c>
      <c r="S590" s="5">
        <v>0.76944444444444005</v>
      </c>
      <c r="T590" s="1" t="s">
        <v>237</v>
      </c>
      <c r="U590" s="1" t="s">
        <v>206</v>
      </c>
      <c r="V590" s="1" t="str">
        <f>VLOOKUP(U590,Flughäfen!A:F,6,FALSE)</f>
        <v>Palma de Mallorca</v>
      </c>
      <c r="W590" s="1" t="s">
        <v>44</v>
      </c>
      <c r="X590" s="1" t="s">
        <v>123</v>
      </c>
      <c r="Y590" s="1" t="s">
        <v>29</v>
      </c>
      <c r="Z590" s="1">
        <v>110</v>
      </c>
      <c r="AA590" s="1">
        <v>110</v>
      </c>
      <c r="AB590" s="1">
        <v>110</v>
      </c>
      <c r="AC590" s="1" t="s">
        <v>482</v>
      </c>
      <c r="AD590" s="1" t="str">
        <f>VLOOKUP(AC590,Legende!$A$5:$B$6,2,FALSE)</f>
        <v>Abfertigung innerhalb 90 Min</v>
      </c>
      <c r="AE590" s="1" t="s">
        <v>41</v>
      </c>
      <c r="AF590" s="6">
        <v>3</v>
      </c>
      <c r="AG590" s="6" t="str">
        <f>VLOOKUP(AF590,Legende!$A$10:$B$16,2,FALSE)</f>
        <v>Mittwoch</v>
      </c>
      <c r="AH590" s="2">
        <v>45847</v>
      </c>
      <c r="AI590" s="5">
        <v>0.78819444444443998</v>
      </c>
      <c r="AJ590" s="2">
        <v>45847</v>
      </c>
      <c r="AK590" s="5">
        <v>0.79861111111111005</v>
      </c>
      <c r="AL590" s="2">
        <v>45847</v>
      </c>
      <c r="AM590" s="5">
        <v>0.80277777777778003</v>
      </c>
      <c r="AN590" s="1" t="s">
        <v>237</v>
      </c>
      <c r="AO590" s="1" t="str">
        <f>VLOOKUP(AN590,Verkehrsarten!$A:$B,2,FALSE)</f>
        <v>Linienflug</v>
      </c>
      <c r="AP590" s="1" t="s">
        <v>348</v>
      </c>
      <c r="AQ590" s="1" t="s">
        <v>27</v>
      </c>
      <c r="AR590" s="1" t="s">
        <v>123</v>
      </c>
      <c r="AS590" s="1" t="s">
        <v>443</v>
      </c>
      <c r="AT590" s="1" t="s">
        <v>245</v>
      </c>
      <c r="AU590" s="1" t="s">
        <v>34</v>
      </c>
      <c r="AV590" s="1" t="s">
        <v>229</v>
      </c>
      <c r="AW590" s="1">
        <v>105</v>
      </c>
      <c r="AX590" s="1" t="s">
        <v>229</v>
      </c>
      <c r="AY590" s="1" t="s">
        <v>482</v>
      </c>
      <c r="AZ590" s="1" t="str">
        <f>VLOOKUP(AY590,Legende!$A$5:$B$6,2,FALSE)</f>
        <v>Abfertigung innerhalb 90 Min</v>
      </c>
      <c r="BA590" s="1" t="s">
        <v>63</v>
      </c>
      <c r="BB590" s="1">
        <v>14</v>
      </c>
      <c r="BC590" s="30" t="s">
        <v>41</v>
      </c>
      <c r="BD590">
        <v>3</v>
      </c>
      <c r="BE590" s="1" t="str">
        <f>VLOOKUP(BD590,Legende!$A$10:$B$16,2,FALSE)</f>
        <v>Mittwoch</v>
      </c>
    </row>
    <row r="591" spans="1:57" x14ac:dyDescent="0.25">
      <c r="A591" s="1" t="s">
        <v>2186</v>
      </c>
      <c r="B591" s="1" t="s">
        <v>2187</v>
      </c>
      <c r="C591" s="1" t="s">
        <v>4420</v>
      </c>
      <c r="D591" s="1" t="s">
        <v>2188</v>
      </c>
      <c r="E591" s="1" t="s">
        <v>17</v>
      </c>
      <c r="F591" s="1" t="s">
        <v>17</v>
      </c>
      <c r="G591" s="1" t="s">
        <v>394</v>
      </c>
      <c r="H591" s="3">
        <v>64</v>
      </c>
      <c r="I591" s="1" t="s">
        <v>395</v>
      </c>
      <c r="J591" s="4">
        <v>160</v>
      </c>
      <c r="K591" s="1" t="s">
        <v>23</v>
      </c>
      <c r="L591" s="1" t="s">
        <v>17</v>
      </c>
      <c r="M591" s="1" t="s">
        <v>17</v>
      </c>
      <c r="N591" s="2">
        <v>45847</v>
      </c>
      <c r="O591" s="5">
        <v>0.75694444444443998</v>
      </c>
      <c r="P591" s="2">
        <v>45847</v>
      </c>
      <c r="Q591" s="5">
        <v>0.77361111111111003</v>
      </c>
      <c r="R591" s="2">
        <v>45847</v>
      </c>
      <c r="S591" s="5">
        <v>0.77013888888889004</v>
      </c>
      <c r="T591" s="1" t="s">
        <v>237</v>
      </c>
      <c r="U591" s="1" t="s">
        <v>311</v>
      </c>
      <c r="V591" s="1" t="str">
        <f>VLOOKUP(U591,Flughäfen!A:F,6,FALSE)</f>
        <v>Paris/Ch.de Gaulle</v>
      </c>
      <c r="W591" s="1" t="s">
        <v>44</v>
      </c>
      <c r="X591" s="1" t="s">
        <v>337</v>
      </c>
      <c r="Y591" s="1" t="s">
        <v>29</v>
      </c>
      <c r="Z591" s="1">
        <v>141</v>
      </c>
      <c r="AA591" s="1">
        <v>141</v>
      </c>
      <c r="AB591" s="1">
        <v>141</v>
      </c>
      <c r="AC591" s="1" t="s">
        <v>482</v>
      </c>
      <c r="AD591" s="1" t="str">
        <f>VLOOKUP(AC591,Legende!$A$5:$B$6,2,FALSE)</f>
        <v>Abfertigung innerhalb 90 Min</v>
      </c>
      <c r="AE591" s="1" t="s">
        <v>63</v>
      </c>
      <c r="AF591" s="6">
        <v>3</v>
      </c>
      <c r="AG591" s="6" t="str">
        <f>VLOOKUP(AF591,Legende!$A$10:$B$16,2,FALSE)</f>
        <v>Mittwoch</v>
      </c>
      <c r="AH591" s="2">
        <v>45847</v>
      </c>
      <c r="AI591" s="5">
        <v>0.79861111111111005</v>
      </c>
      <c r="AJ591" s="2">
        <v>45847</v>
      </c>
      <c r="AK591" s="5">
        <v>0.81388888888888999</v>
      </c>
      <c r="AL591" s="2">
        <v>45847</v>
      </c>
      <c r="AM591" s="5">
        <v>0.81944444444443998</v>
      </c>
      <c r="AN591" s="1" t="s">
        <v>237</v>
      </c>
      <c r="AO591" s="1" t="str">
        <f>VLOOKUP(AN591,Verkehrsarten!$A:$B,2,FALSE)</f>
        <v>Linienflug</v>
      </c>
      <c r="AP591" s="1" t="s">
        <v>311</v>
      </c>
      <c r="AQ591" s="1" t="s">
        <v>44</v>
      </c>
      <c r="AR591" s="1" t="s">
        <v>337</v>
      </c>
      <c r="AS591" s="1" t="s">
        <v>339</v>
      </c>
      <c r="AT591" s="1" t="s">
        <v>177</v>
      </c>
      <c r="AU591" s="1" t="s">
        <v>34</v>
      </c>
      <c r="AV591" s="1" t="s">
        <v>940</v>
      </c>
      <c r="AW591" s="1">
        <v>89</v>
      </c>
      <c r="AX591" s="1" t="s">
        <v>940</v>
      </c>
      <c r="AY591" s="1" t="s">
        <v>482</v>
      </c>
      <c r="AZ591" s="1" t="str">
        <f>VLOOKUP(AY591,Legende!$A$5:$B$6,2,FALSE)</f>
        <v>Abfertigung innerhalb 90 Min</v>
      </c>
      <c r="BA591" s="1" t="s">
        <v>35</v>
      </c>
      <c r="BB591" s="1">
        <v>35</v>
      </c>
      <c r="BC591" s="30" t="s">
        <v>63</v>
      </c>
      <c r="BD591">
        <v>3</v>
      </c>
      <c r="BE591" s="1" t="str">
        <f>VLOOKUP(BD591,Legende!$A$10:$B$16,2,FALSE)</f>
        <v>Mittwoch</v>
      </c>
    </row>
    <row r="592" spans="1:57" x14ac:dyDescent="0.25">
      <c r="A592" s="1" t="s">
        <v>2189</v>
      </c>
      <c r="B592" s="1" t="s">
        <v>623</v>
      </c>
      <c r="C592" s="1" t="s">
        <v>4420</v>
      </c>
      <c r="D592" s="1" t="s">
        <v>2190</v>
      </c>
      <c r="E592" s="1" t="s">
        <v>17</v>
      </c>
      <c r="F592" s="1" t="s">
        <v>284</v>
      </c>
      <c r="G592" s="1" t="s">
        <v>285</v>
      </c>
      <c r="H592" s="3">
        <v>74</v>
      </c>
      <c r="I592" s="1" t="s">
        <v>286</v>
      </c>
      <c r="J592" s="4">
        <v>180</v>
      </c>
      <c r="K592" s="1" t="s">
        <v>23</v>
      </c>
      <c r="L592" s="1" t="s">
        <v>17</v>
      </c>
      <c r="M592" s="1" t="s">
        <v>17</v>
      </c>
      <c r="N592" s="2">
        <v>45847</v>
      </c>
      <c r="O592" s="5">
        <v>0.76736111111111005</v>
      </c>
      <c r="P592" s="2">
        <v>45847</v>
      </c>
      <c r="Q592" s="5">
        <v>0.77500000000000002</v>
      </c>
      <c r="R592" s="2">
        <v>45847</v>
      </c>
      <c r="S592" s="5">
        <v>0.77222222222222003</v>
      </c>
      <c r="T592" s="1" t="s">
        <v>237</v>
      </c>
      <c r="U592" s="1" t="s">
        <v>377</v>
      </c>
      <c r="V592" s="1" t="str">
        <f>VLOOKUP(U592,Flughäfen!A:F,6,FALSE)</f>
        <v>Zürich</v>
      </c>
      <c r="W592" s="1" t="s">
        <v>44</v>
      </c>
      <c r="X592" s="1" t="s">
        <v>240</v>
      </c>
      <c r="Y592" s="1" t="s">
        <v>29</v>
      </c>
      <c r="Z592" s="1">
        <v>135</v>
      </c>
      <c r="AA592" s="1">
        <v>135</v>
      </c>
      <c r="AB592" s="1">
        <v>135</v>
      </c>
      <c r="AC592" s="1" t="s">
        <v>482</v>
      </c>
      <c r="AD592" s="1" t="str">
        <f>VLOOKUP(AC592,Legende!$A$5:$B$6,2,FALSE)</f>
        <v>Abfertigung innerhalb 90 Min</v>
      </c>
      <c r="AE592" s="1" t="s">
        <v>63</v>
      </c>
      <c r="AF592" s="6">
        <v>3</v>
      </c>
      <c r="AG592" s="6" t="str">
        <f>VLOOKUP(AF592,Legende!$A$10:$B$16,2,FALSE)</f>
        <v>Mittwoch</v>
      </c>
      <c r="AH592" s="2">
        <v>45847</v>
      </c>
      <c r="AI592" s="5">
        <v>0.79861111111111005</v>
      </c>
      <c r="AJ592" s="2">
        <v>45847</v>
      </c>
      <c r="AK592" s="5">
        <v>0.80833333333333002</v>
      </c>
      <c r="AL592" s="2">
        <v>45847</v>
      </c>
      <c r="AM592" s="5">
        <v>0.81388888888888999</v>
      </c>
      <c r="AN592" s="1" t="s">
        <v>237</v>
      </c>
      <c r="AO592" s="1" t="str">
        <f>VLOOKUP(AN592,Verkehrsarten!$A:$B,2,FALSE)</f>
        <v>Linienflug</v>
      </c>
      <c r="AP592" s="1" t="s">
        <v>377</v>
      </c>
      <c r="AQ592" s="1" t="s">
        <v>44</v>
      </c>
      <c r="AR592" s="1" t="s">
        <v>240</v>
      </c>
      <c r="AS592" s="1" t="s">
        <v>388</v>
      </c>
      <c r="AT592" s="1" t="s">
        <v>259</v>
      </c>
      <c r="AU592" s="1" t="s">
        <v>34</v>
      </c>
      <c r="AV592" s="1" t="s">
        <v>1100</v>
      </c>
      <c r="AW592" s="1">
        <v>114</v>
      </c>
      <c r="AX592" s="1" t="s">
        <v>1100</v>
      </c>
      <c r="AY592" s="1" t="s">
        <v>482</v>
      </c>
      <c r="AZ592" s="1" t="str">
        <f>VLOOKUP(AY592,Legende!$A$5:$B$6,2,FALSE)</f>
        <v>Abfertigung innerhalb 90 Min</v>
      </c>
      <c r="BA592" s="1" t="s">
        <v>35</v>
      </c>
      <c r="BB592" s="1">
        <v>44</v>
      </c>
      <c r="BC592" s="30" t="s">
        <v>63</v>
      </c>
      <c r="BD592">
        <v>3</v>
      </c>
      <c r="BE592" s="1" t="str">
        <f>VLOOKUP(BD592,Legende!$A$10:$B$16,2,FALSE)</f>
        <v>Mittwoch</v>
      </c>
    </row>
    <row r="593" spans="1:57" x14ac:dyDescent="0.25">
      <c r="A593" s="1" t="s">
        <v>2191</v>
      </c>
      <c r="B593" s="1" t="s">
        <v>768</v>
      </c>
      <c r="C593" s="1" t="s">
        <v>4420</v>
      </c>
      <c r="D593" s="1" t="s">
        <v>2192</v>
      </c>
      <c r="E593" s="1" t="s">
        <v>17</v>
      </c>
      <c r="F593" s="1" t="s">
        <v>770</v>
      </c>
      <c r="G593" s="1" t="s">
        <v>771</v>
      </c>
      <c r="H593" s="3">
        <v>63</v>
      </c>
      <c r="I593" s="1" t="s">
        <v>435</v>
      </c>
      <c r="J593" s="4">
        <v>129</v>
      </c>
      <c r="K593" s="1" t="s">
        <v>23</v>
      </c>
      <c r="L593" s="1" t="s">
        <v>17</v>
      </c>
      <c r="M593" s="1" t="s">
        <v>17</v>
      </c>
      <c r="N593" s="2">
        <v>45847</v>
      </c>
      <c r="O593" s="5">
        <v>0.74305555555556002</v>
      </c>
      <c r="P593" s="2">
        <v>45847</v>
      </c>
      <c r="Q593" s="5">
        <v>0.77847222222222001</v>
      </c>
      <c r="R593" s="2">
        <v>45847</v>
      </c>
      <c r="S593" s="5">
        <v>0.77500000000000002</v>
      </c>
      <c r="T593" s="1" t="s">
        <v>237</v>
      </c>
      <c r="U593" s="1" t="s">
        <v>218</v>
      </c>
      <c r="V593" s="1" t="str">
        <f>VLOOKUP(U593,Flughäfen!A:F,6,FALSE)</f>
        <v>Amsterdam</v>
      </c>
      <c r="W593" s="1" t="s">
        <v>44</v>
      </c>
      <c r="X593" s="1" t="s">
        <v>255</v>
      </c>
      <c r="Y593" s="1" t="s">
        <v>29</v>
      </c>
      <c r="Z593" s="1">
        <v>137</v>
      </c>
      <c r="AA593" s="1">
        <v>137</v>
      </c>
      <c r="AB593" s="1">
        <v>137</v>
      </c>
      <c r="AC593" s="1" t="s">
        <v>482</v>
      </c>
      <c r="AD593" s="1" t="str">
        <f>VLOOKUP(AC593,Legende!$A$5:$B$6,2,FALSE)</f>
        <v>Abfertigung innerhalb 90 Min</v>
      </c>
      <c r="AE593" s="1" t="s">
        <v>63</v>
      </c>
      <c r="AF593" s="6">
        <v>3</v>
      </c>
      <c r="AG593" s="6" t="str">
        <f>VLOOKUP(AF593,Legende!$A$10:$B$16,2,FALSE)</f>
        <v>Mittwoch</v>
      </c>
      <c r="AH593" s="2">
        <v>45847</v>
      </c>
      <c r="AI593" s="5">
        <v>0.77430555555556002</v>
      </c>
      <c r="AJ593" s="2">
        <v>45847</v>
      </c>
      <c r="AK593" s="5">
        <v>0.80763888888889002</v>
      </c>
      <c r="AL593" s="2">
        <v>45847</v>
      </c>
      <c r="AM593" s="5">
        <v>0.81458333333333</v>
      </c>
      <c r="AN593" s="1" t="s">
        <v>237</v>
      </c>
      <c r="AO593" s="1" t="str">
        <f>VLOOKUP(AN593,Verkehrsarten!$A:$B,2,FALSE)</f>
        <v>Linienflug</v>
      </c>
      <c r="AP593" s="1" t="s">
        <v>218</v>
      </c>
      <c r="AQ593" s="1" t="s">
        <v>44</v>
      </c>
      <c r="AR593" s="1" t="s">
        <v>255</v>
      </c>
      <c r="AS593" s="1" t="s">
        <v>306</v>
      </c>
      <c r="AT593" s="1" t="s">
        <v>177</v>
      </c>
      <c r="AU593" s="1" t="s">
        <v>34</v>
      </c>
      <c r="AV593" s="1" t="s">
        <v>320</v>
      </c>
      <c r="AW593" s="1">
        <v>118</v>
      </c>
      <c r="AX593" s="1" t="s">
        <v>320</v>
      </c>
      <c r="AY593" s="1" t="s">
        <v>482</v>
      </c>
      <c r="AZ593" s="1" t="str">
        <f>VLOOKUP(AY593,Legende!$A$5:$B$6,2,FALSE)</f>
        <v>Abfertigung innerhalb 90 Min</v>
      </c>
      <c r="BA593" s="1" t="s">
        <v>35</v>
      </c>
      <c r="BB593" s="1">
        <v>45</v>
      </c>
      <c r="BC593" s="30" t="s">
        <v>63</v>
      </c>
      <c r="BD593">
        <v>3</v>
      </c>
      <c r="BE593" s="1" t="str">
        <f>VLOOKUP(BD593,Legende!$A$10:$B$16,2,FALSE)</f>
        <v>Mittwoch</v>
      </c>
    </row>
    <row r="594" spans="1:57" x14ac:dyDescent="0.25">
      <c r="A594" s="1" t="s">
        <v>2193</v>
      </c>
      <c r="B594" s="1" t="s">
        <v>1874</v>
      </c>
      <c r="C594" s="1" t="s">
        <v>4420</v>
      </c>
      <c r="D594" s="1" t="s">
        <v>2194</v>
      </c>
      <c r="E594" s="1" t="s">
        <v>17</v>
      </c>
      <c r="F594" s="1" t="s">
        <v>17</v>
      </c>
      <c r="G594" s="1" t="s">
        <v>597</v>
      </c>
      <c r="H594" s="3">
        <v>80</v>
      </c>
      <c r="I594" s="1" t="s">
        <v>435</v>
      </c>
      <c r="J594" s="4">
        <v>189</v>
      </c>
      <c r="K594" s="1" t="s">
        <v>23</v>
      </c>
      <c r="L594" s="1" t="s">
        <v>17</v>
      </c>
      <c r="M594" s="1" t="s">
        <v>17</v>
      </c>
      <c r="N594" s="2">
        <v>45847</v>
      </c>
      <c r="O594" s="5">
        <v>0.79513888888888995</v>
      </c>
      <c r="P594" s="2">
        <v>45847</v>
      </c>
      <c r="Q594" s="5">
        <v>0.78819444444443998</v>
      </c>
      <c r="R594" s="2">
        <v>45847</v>
      </c>
      <c r="S594" s="5">
        <v>0.78333333333333</v>
      </c>
      <c r="T594" s="1" t="s">
        <v>237</v>
      </c>
      <c r="U594" s="1" t="s">
        <v>667</v>
      </c>
      <c r="V594" s="1" t="str">
        <f>VLOOKUP(U594,Flughäfen!A:F,6,FALSE)</f>
        <v>Antalya</v>
      </c>
      <c r="W594" s="1" t="s">
        <v>15</v>
      </c>
      <c r="X594" s="1" t="s">
        <v>487</v>
      </c>
      <c r="Y594" s="1" t="s">
        <v>29</v>
      </c>
      <c r="Z594" s="1">
        <v>122</v>
      </c>
      <c r="AA594" s="1">
        <v>122</v>
      </c>
      <c r="AB594" s="1">
        <v>122</v>
      </c>
      <c r="AC594" s="1" t="s">
        <v>482</v>
      </c>
      <c r="AD594" s="1" t="str">
        <f>VLOOKUP(AC594,Legende!$A$5:$B$6,2,FALSE)</f>
        <v>Abfertigung innerhalb 90 Min</v>
      </c>
      <c r="AE594" s="1" t="s">
        <v>41</v>
      </c>
      <c r="AF594" s="6">
        <v>3</v>
      </c>
      <c r="AG594" s="6" t="str">
        <f>VLOOKUP(AF594,Legende!$A$10:$B$16,2,FALSE)</f>
        <v>Mittwoch</v>
      </c>
      <c r="AH594" s="2">
        <v>45847</v>
      </c>
      <c r="AI594" s="5">
        <v>0.82986111111111005</v>
      </c>
      <c r="AJ594" s="2">
        <v>45847</v>
      </c>
      <c r="AK594" s="5">
        <v>0.82638888888888995</v>
      </c>
      <c r="AL594" s="2">
        <v>45847</v>
      </c>
      <c r="AM594" s="5">
        <v>0.83402777777778003</v>
      </c>
      <c r="AN594" s="1" t="s">
        <v>237</v>
      </c>
      <c r="AO594" s="1" t="str">
        <f>VLOOKUP(AN594,Verkehrsarten!$A:$B,2,FALSE)</f>
        <v>Linienflug</v>
      </c>
      <c r="AP594" s="1" t="s">
        <v>667</v>
      </c>
      <c r="AQ594" s="1" t="s">
        <v>15</v>
      </c>
      <c r="AR594" s="1" t="s">
        <v>487</v>
      </c>
      <c r="AS594" s="1" t="s">
        <v>488</v>
      </c>
      <c r="AT594" s="1" t="s">
        <v>2195</v>
      </c>
      <c r="AU594" s="1" t="s">
        <v>34</v>
      </c>
      <c r="AV594" s="1" t="s">
        <v>1023</v>
      </c>
      <c r="AW594" s="1">
        <v>187</v>
      </c>
      <c r="AX594" s="1" t="s">
        <v>1023</v>
      </c>
      <c r="AY594" s="1" t="s">
        <v>482</v>
      </c>
      <c r="AZ594" s="1" t="str">
        <f>VLOOKUP(AY594,Legende!$A$5:$B$6,2,FALSE)</f>
        <v>Abfertigung innerhalb 90 Min</v>
      </c>
      <c r="BA594" s="1" t="s">
        <v>41</v>
      </c>
      <c r="BB594" s="1">
        <v>165</v>
      </c>
      <c r="BC594" s="30" t="s">
        <v>41</v>
      </c>
      <c r="BD594">
        <v>3</v>
      </c>
      <c r="BE594" s="1" t="str">
        <f>VLOOKUP(BD594,Legende!$A$10:$B$16,2,FALSE)</f>
        <v>Mittwoch</v>
      </c>
    </row>
    <row r="595" spans="1:57" x14ac:dyDescent="0.25">
      <c r="A595" s="1" t="s">
        <v>2196</v>
      </c>
      <c r="B595" s="1" t="s">
        <v>2197</v>
      </c>
      <c r="C595" s="1" t="s">
        <v>4420</v>
      </c>
      <c r="D595" s="1" t="s">
        <v>2198</v>
      </c>
      <c r="E595" s="1" t="s">
        <v>17</v>
      </c>
      <c r="F595" s="1" t="s">
        <v>17</v>
      </c>
      <c r="G595" s="1" t="s">
        <v>17</v>
      </c>
      <c r="H595" s="3">
        <v>39</v>
      </c>
      <c r="I595" s="1" t="s">
        <v>747</v>
      </c>
      <c r="J595" s="4">
        <v>82</v>
      </c>
      <c r="K595" s="1" t="s">
        <v>23</v>
      </c>
      <c r="L595" s="1" t="s">
        <v>17</v>
      </c>
      <c r="M595" s="1" t="s">
        <v>17</v>
      </c>
      <c r="N595" s="2">
        <v>45847</v>
      </c>
      <c r="O595" s="5">
        <v>0.78819444444443998</v>
      </c>
      <c r="P595" s="2">
        <v>45847</v>
      </c>
      <c r="Q595" s="5">
        <v>0.79097222222221997</v>
      </c>
      <c r="R595" s="2">
        <v>45847</v>
      </c>
      <c r="S595" s="5">
        <v>0.78680555555555998</v>
      </c>
      <c r="T595" s="1" t="s">
        <v>237</v>
      </c>
      <c r="U595" s="1" t="s">
        <v>328</v>
      </c>
      <c r="V595" s="1" t="str">
        <f>VLOOKUP(U595,Flughäfen!A:F,6,FALSE)</f>
        <v>Warschau</v>
      </c>
      <c r="W595" s="1" t="s">
        <v>44</v>
      </c>
      <c r="X595" s="1" t="s">
        <v>257</v>
      </c>
      <c r="Y595" s="1" t="s">
        <v>29</v>
      </c>
      <c r="Z595" s="1">
        <v>67</v>
      </c>
      <c r="AA595" s="1">
        <v>67</v>
      </c>
      <c r="AB595" s="1">
        <v>67</v>
      </c>
      <c r="AC595" s="1" t="s">
        <v>482</v>
      </c>
      <c r="AD595" s="1" t="str">
        <f>VLOOKUP(AC595,Legende!$A$5:$B$6,2,FALSE)</f>
        <v>Abfertigung innerhalb 90 Min</v>
      </c>
      <c r="AE595" s="1" t="s">
        <v>63</v>
      </c>
      <c r="AF595" s="6">
        <v>3</v>
      </c>
      <c r="AG595" s="6" t="str">
        <f>VLOOKUP(AF595,Legende!$A$10:$B$16,2,FALSE)</f>
        <v>Mittwoch</v>
      </c>
      <c r="AH595" s="2">
        <v>45847</v>
      </c>
      <c r="AI595" s="5">
        <v>0.81944444444443998</v>
      </c>
      <c r="AJ595" s="2">
        <v>45847</v>
      </c>
      <c r="AK595" s="5">
        <v>0.82083333333332997</v>
      </c>
      <c r="AL595" s="2">
        <v>45847</v>
      </c>
      <c r="AM595" s="5">
        <v>0.82708333333332995</v>
      </c>
      <c r="AN595" s="1" t="s">
        <v>237</v>
      </c>
      <c r="AO595" s="1" t="str">
        <f>VLOOKUP(AN595,Verkehrsarten!$A:$B,2,FALSE)</f>
        <v>Linienflug</v>
      </c>
      <c r="AP595" s="1" t="s">
        <v>328</v>
      </c>
      <c r="AQ595" s="1" t="s">
        <v>44</v>
      </c>
      <c r="AR595" s="1" t="s">
        <v>257</v>
      </c>
      <c r="AS595" s="1" t="s">
        <v>258</v>
      </c>
      <c r="AT595" s="1" t="s">
        <v>838</v>
      </c>
      <c r="AU595" s="1" t="s">
        <v>34</v>
      </c>
      <c r="AV595" s="1" t="s">
        <v>539</v>
      </c>
      <c r="AW595" s="1">
        <v>69</v>
      </c>
      <c r="AX595" s="1" t="s">
        <v>539</v>
      </c>
      <c r="AY595" s="1" t="s">
        <v>482</v>
      </c>
      <c r="AZ595" s="1" t="str">
        <f>VLOOKUP(AY595,Legende!$A$5:$B$6,2,FALSE)</f>
        <v>Abfertigung innerhalb 90 Min</v>
      </c>
      <c r="BA595" s="1" t="s">
        <v>63</v>
      </c>
      <c r="BB595" s="1">
        <v>23</v>
      </c>
      <c r="BC595" s="30" t="s">
        <v>63</v>
      </c>
      <c r="BD595">
        <v>3</v>
      </c>
      <c r="BE595" s="1" t="str">
        <f>VLOOKUP(BD595,Legende!$A$10:$B$16,2,FALSE)</f>
        <v>Mittwoch</v>
      </c>
    </row>
    <row r="596" spans="1:57" x14ac:dyDescent="0.25">
      <c r="A596" s="1" t="s">
        <v>2199</v>
      </c>
      <c r="B596" s="1" t="s">
        <v>2200</v>
      </c>
      <c r="C596" s="1" t="s">
        <v>4419</v>
      </c>
      <c r="D596" s="1" t="s">
        <v>2201</v>
      </c>
      <c r="E596" s="1" t="s">
        <v>17</v>
      </c>
      <c r="F596" s="1" t="s">
        <v>17</v>
      </c>
      <c r="G596" s="1" t="s">
        <v>17</v>
      </c>
      <c r="H596" s="3">
        <v>7.7</v>
      </c>
      <c r="I596" s="1" t="s">
        <v>204</v>
      </c>
      <c r="J596" s="4">
        <v>8</v>
      </c>
      <c r="K596" s="1" t="s">
        <v>23</v>
      </c>
      <c r="L596" s="1" t="s">
        <v>24</v>
      </c>
      <c r="M596" s="1" t="s">
        <v>17</v>
      </c>
      <c r="N596" s="2">
        <v>45847</v>
      </c>
      <c r="O596" s="5">
        <v>0.79444444444443996</v>
      </c>
      <c r="P596" s="2">
        <v>45847</v>
      </c>
      <c r="Q596" s="5">
        <v>0.79583333333332995</v>
      </c>
      <c r="R596" s="2">
        <v>45847</v>
      </c>
      <c r="S596" s="5">
        <v>0.79305555555555995</v>
      </c>
      <c r="T596" s="1" t="s">
        <v>107</v>
      </c>
      <c r="U596" s="1" t="s">
        <v>2202</v>
      </c>
      <c r="V596" s="1" t="str">
        <f>VLOOKUP(U596,Flughäfen!A:F,6,FALSE)</f>
        <v>Giebelstadt</v>
      </c>
      <c r="W596" s="1" t="s">
        <v>27</v>
      </c>
      <c r="X596" s="1" t="s">
        <v>229</v>
      </c>
      <c r="Y596" s="1" t="s">
        <v>29</v>
      </c>
      <c r="Z596" s="1">
        <v>0</v>
      </c>
      <c r="AA596" s="1">
        <v>0</v>
      </c>
      <c r="AB596" s="1">
        <v>0</v>
      </c>
      <c r="AC596" s="1" t="s">
        <v>22</v>
      </c>
      <c r="AD596" s="1" t="str">
        <f>VLOOKUP(AC596,Legende!$A$5:$B$6,2,FALSE)</f>
        <v>getrennte Abfertigung, länger als 90 Min</v>
      </c>
      <c r="AE596" s="1" t="s">
        <v>17</v>
      </c>
      <c r="AF596" s="6">
        <v>3</v>
      </c>
      <c r="AG596" s="6" t="str">
        <f>VLOOKUP(AF596,Legende!$A$10:$B$16,2,FALSE)</f>
        <v>Mittwoch</v>
      </c>
      <c r="AH596" s="2">
        <v>45848</v>
      </c>
      <c r="AI596" s="5">
        <v>0.4375</v>
      </c>
      <c r="AJ596" s="2">
        <v>45848</v>
      </c>
      <c r="AK596" s="5">
        <v>0.43888888888888999</v>
      </c>
      <c r="AL596" s="2">
        <v>45848</v>
      </c>
      <c r="AM596" s="5">
        <v>0.44305555555555998</v>
      </c>
      <c r="AN596" s="1" t="s">
        <v>110</v>
      </c>
      <c r="AO596" s="1" t="str">
        <f>VLOOKUP(AN596,Verkehrsarten!$A:$B,2,FALSE)</f>
        <v>Taxiverkehr</v>
      </c>
      <c r="AP596" s="1" t="s">
        <v>2203</v>
      </c>
      <c r="AQ596" s="1" t="s">
        <v>44</v>
      </c>
      <c r="AR596" s="1" t="s">
        <v>229</v>
      </c>
      <c r="AS596" s="1" t="s">
        <v>17</v>
      </c>
      <c r="AT596" s="1" t="s">
        <v>17</v>
      </c>
      <c r="AU596" s="1" t="s">
        <v>29</v>
      </c>
      <c r="AV596" s="1" t="s">
        <v>41</v>
      </c>
      <c r="AW596" s="1">
        <v>1</v>
      </c>
      <c r="AX596" s="1" t="s">
        <v>41</v>
      </c>
      <c r="AY596" s="1" t="s">
        <v>22</v>
      </c>
      <c r="AZ596" s="1" t="str">
        <f>VLOOKUP(AY596,Legende!$A$5:$B$6,2,FALSE)</f>
        <v>getrennte Abfertigung, länger als 90 Min</v>
      </c>
      <c r="BA596" s="1" t="s">
        <v>17</v>
      </c>
      <c r="BB596" s="1">
        <v>0</v>
      </c>
      <c r="BC596" s="30" t="s">
        <v>17</v>
      </c>
      <c r="BD596">
        <v>4</v>
      </c>
      <c r="BE596" s="1" t="str">
        <f>VLOOKUP(BD596,Legende!$A$10:$B$16,2,FALSE)</f>
        <v>Donnerstag</v>
      </c>
    </row>
    <row r="597" spans="1:57" x14ac:dyDescent="0.25">
      <c r="A597" s="1" t="s">
        <v>2204</v>
      </c>
      <c r="B597" s="1" t="s">
        <v>987</v>
      </c>
      <c r="C597" s="1" t="s">
        <v>4420</v>
      </c>
      <c r="D597" s="1" t="s">
        <v>2205</v>
      </c>
      <c r="E597" s="1" t="s">
        <v>17</v>
      </c>
      <c r="F597" s="1" t="s">
        <v>655</v>
      </c>
      <c r="G597" s="1" t="s">
        <v>97</v>
      </c>
      <c r="H597" s="3">
        <v>23</v>
      </c>
      <c r="I597" s="1" t="s">
        <v>655</v>
      </c>
      <c r="J597" s="4">
        <v>70</v>
      </c>
      <c r="K597" s="1" t="s">
        <v>23</v>
      </c>
      <c r="L597" s="1" t="s">
        <v>17</v>
      </c>
      <c r="M597" s="1" t="s">
        <v>17</v>
      </c>
      <c r="N597" s="2">
        <v>45847</v>
      </c>
      <c r="O597" s="5">
        <v>0.79513888888888995</v>
      </c>
      <c r="P597" s="2">
        <v>45847</v>
      </c>
      <c r="Q597" s="5">
        <v>0.79722222222221995</v>
      </c>
      <c r="R597" s="2">
        <v>45847</v>
      </c>
      <c r="S597" s="5">
        <v>0.79374999999999996</v>
      </c>
      <c r="T597" s="1" t="s">
        <v>237</v>
      </c>
      <c r="U597" s="1" t="s">
        <v>656</v>
      </c>
      <c r="V597" s="1" t="str">
        <f>VLOOKUP(U597,Flughäfen!A:F,6,FALSE)</f>
        <v>Kopenhagen</v>
      </c>
      <c r="W597" s="1" t="s">
        <v>44</v>
      </c>
      <c r="X597" s="1" t="s">
        <v>552</v>
      </c>
      <c r="Y597" s="1" t="s">
        <v>29</v>
      </c>
      <c r="Z597" s="1">
        <v>54</v>
      </c>
      <c r="AA597" s="1">
        <v>54</v>
      </c>
      <c r="AB597" s="1">
        <v>54</v>
      </c>
      <c r="AC597" s="1" t="s">
        <v>482</v>
      </c>
      <c r="AD597" s="1" t="str">
        <f>VLOOKUP(AC597,Legende!$A$5:$B$6,2,FALSE)</f>
        <v>Abfertigung innerhalb 90 Min</v>
      </c>
      <c r="AE597" s="1" t="s">
        <v>63</v>
      </c>
      <c r="AF597" s="6">
        <v>3</v>
      </c>
      <c r="AG597" s="6" t="str">
        <f>VLOOKUP(AF597,Legende!$A$10:$B$16,2,FALSE)</f>
        <v>Mittwoch</v>
      </c>
      <c r="AH597" s="2">
        <v>45847</v>
      </c>
      <c r="AI597" s="5">
        <v>0.81597222222221999</v>
      </c>
      <c r="AJ597" s="2">
        <v>45847</v>
      </c>
      <c r="AK597" s="5">
        <v>0.81805555555555998</v>
      </c>
      <c r="AL597" s="2">
        <v>45847</v>
      </c>
      <c r="AM597" s="5">
        <v>0.82291666666666996</v>
      </c>
      <c r="AN597" s="1" t="s">
        <v>237</v>
      </c>
      <c r="AO597" s="1" t="str">
        <f>VLOOKUP(AN597,Verkehrsarten!$A:$B,2,FALSE)</f>
        <v>Linienflug</v>
      </c>
      <c r="AP597" s="1" t="s">
        <v>656</v>
      </c>
      <c r="AQ597" s="1" t="s">
        <v>44</v>
      </c>
      <c r="AR597" s="1" t="s">
        <v>552</v>
      </c>
      <c r="AS597" s="1" t="s">
        <v>657</v>
      </c>
      <c r="AT597" s="1" t="s">
        <v>195</v>
      </c>
      <c r="AU597" s="1" t="s">
        <v>34</v>
      </c>
      <c r="AV597" s="1" t="s">
        <v>34</v>
      </c>
      <c r="AW597" s="1">
        <v>33</v>
      </c>
      <c r="AX597" s="1" t="s">
        <v>34</v>
      </c>
      <c r="AY597" s="1" t="s">
        <v>482</v>
      </c>
      <c r="AZ597" s="1" t="str">
        <f>VLOOKUP(AY597,Legende!$A$5:$B$6,2,FALSE)</f>
        <v>Abfertigung innerhalb 90 Min</v>
      </c>
      <c r="BA597" s="1" t="s">
        <v>63</v>
      </c>
      <c r="BB597" s="1">
        <v>16</v>
      </c>
      <c r="BC597" s="30" t="s">
        <v>63</v>
      </c>
      <c r="BD597">
        <v>3</v>
      </c>
      <c r="BE597" s="1" t="str">
        <f>VLOOKUP(BD597,Legende!$A$10:$B$16,2,FALSE)</f>
        <v>Mittwoch</v>
      </c>
    </row>
    <row r="598" spans="1:57" x14ac:dyDescent="0.25">
      <c r="A598" s="1" t="s">
        <v>2206</v>
      </c>
      <c r="B598" s="1" t="s">
        <v>2207</v>
      </c>
      <c r="C598" s="1" t="s">
        <v>4420</v>
      </c>
      <c r="D598" s="1" t="s">
        <v>2208</v>
      </c>
      <c r="E598" s="1" t="s">
        <v>17</v>
      </c>
      <c r="F598" s="1" t="s">
        <v>284</v>
      </c>
      <c r="G598" s="1" t="s">
        <v>285</v>
      </c>
      <c r="H598" s="3">
        <v>77</v>
      </c>
      <c r="I598" s="1" t="s">
        <v>286</v>
      </c>
      <c r="J598" s="4">
        <v>180</v>
      </c>
      <c r="K598" s="1" t="s">
        <v>23</v>
      </c>
      <c r="L598" s="1" t="s">
        <v>17</v>
      </c>
      <c r="M598" s="1" t="s">
        <v>17</v>
      </c>
      <c r="N598" s="2">
        <v>45847</v>
      </c>
      <c r="O598" s="5">
        <v>0.79513888888888995</v>
      </c>
      <c r="P598" s="2">
        <v>45847</v>
      </c>
      <c r="Q598" s="5">
        <v>0.80277777777778003</v>
      </c>
      <c r="R598" s="2">
        <v>45847</v>
      </c>
      <c r="S598" s="5">
        <v>0.79930555555556004</v>
      </c>
      <c r="T598" s="1" t="s">
        <v>237</v>
      </c>
      <c r="U598" s="1" t="s">
        <v>843</v>
      </c>
      <c r="V598" s="1" t="str">
        <f>VLOOKUP(U598,Flughäfen!A:F,6,FALSE)</f>
        <v>Salzburg</v>
      </c>
      <c r="W598" s="1" t="s">
        <v>44</v>
      </c>
      <c r="X598" s="1" t="s">
        <v>386</v>
      </c>
      <c r="Y598" s="1" t="s">
        <v>29</v>
      </c>
      <c r="Z598" s="1">
        <v>126</v>
      </c>
      <c r="AA598" s="1">
        <v>126</v>
      </c>
      <c r="AB598" s="1">
        <v>126</v>
      </c>
      <c r="AC598" s="1" t="s">
        <v>482</v>
      </c>
      <c r="AD598" s="1" t="str">
        <f>VLOOKUP(AC598,Legende!$A$5:$B$6,2,FALSE)</f>
        <v>Abfertigung innerhalb 90 Min</v>
      </c>
      <c r="AE598" s="1" t="s">
        <v>41</v>
      </c>
      <c r="AF598" s="6">
        <v>3</v>
      </c>
      <c r="AG598" s="6" t="str">
        <f>VLOOKUP(AF598,Legende!$A$10:$B$16,2,FALSE)</f>
        <v>Mittwoch</v>
      </c>
      <c r="AH598" s="2">
        <v>45847</v>
      </c>
      <c r="AI598" s="5">
        <v>0.82291666666666996</v>
      </c>
      <c r="AJ598" s="2">
        <v>45847</v>
      </c>
      <c r="AK598" s="5">
        <v>0.83402777777778003</v>
      </c>
      <c r="AL598" s="2">
        <v>45847</v>
      </c>
      <c r="AM598" s="5">
        <v>0.84027777777778001</v>
      </c>
      <c r="AN598" s="1" t="s">
        <v>237</v>
      </c>
      <c r="AO598" s="1" t="str">
        <f>VLOOKUP(AN598,Verkehrsarten!$A:$B,2,FALSE)</f>
        <v>Linienflug</v>
      </c>
      <c r="AP598" s="1" t="s">
        <v>843</v>
      </c>
      <c r="AQ598" s="1" t="s">
        <v>44</v>
      </c>
      <c r="AR598" s="1" t="s">
        <v>386</v>
      </c>
      <c r="AS598" s="1" t="s">
        <v>502</v>
      </c>
      <c r="AT598" s="1" t="s">
        <v>245</v>
      </c>
      <c r="AU598" s="1" t="s">
        <v>34</v>
      </c>
      <c r="AV598" s="1" t="s">
        <v>891</v>
      </c>
      <c r="AW598" s="1">
        <v>149</v>
      </c>
      <c r="AX598" s="1" t="s">
        <v>891</v>
      </c>
      <c r="AY598" s="1" t="s">
        <v>482</v>
      </c>
      <c r="AZ598" s="1" t="str">
        <f>VLOOKUP(AY598,Legende!$A$5:$B$6,2,FALSE)</f>
        <v>Abfertigung innerhalb 90 Min</v>
      </c>
      <c r="BA598" s="1" t="s">
        <v>41</v>
      </c>
      <c r="BB598" s="1">
        <v>87</v>
      </c>
      <c r="BC598" s="30" t="s">
        <v>41</v>
      </c>
      <c r="BD598">
        <v>3</v>
      </c>
      <c r="BE598" s="1" t="str">
        <f>VLOOKUP(BD598,Legende!$A$10:$B$16,2,FALSE)</f>
        <v>Mittwoch</v>
      </c>
    </row>
    <row r="599" spans="1:57" x14ac:dyDescent="0.25">
      <c r="A599" s="1" t="s">
        <v>2209</v>
      </c>
      <c r="B599" s="1" t="s">
        <v>2210</v>
      </c>
      <c r="C599" s="1" t="s">
        <v>4419</v>
      </c>
      <c r="D599" s="1" t="s">
        <v>2211</v>
      </c>
      <c r="E599" s="1" t="s">
        <v>17</v>
      </c>
      <c r="F599" s="1" t="s">
        <v>17</v>
      </c>
      <c r="G599" s="1" t="s">
        <v>17</v>
      </c>
      <c r="H599" s="3">
        <v>9</v>
      </c>
      <c r="I599" s="1" t="s">
        <v>187</v>
      </c>
      <c r="J599" s="4">
        <v>7</v>
      </c>
      <c r="K599" s="1" t="s">
        <v>23</v>
      </c>
      <c r="L599" s="1" t="s">
        <v>24</v>
      </c>
      <c r="M599" s="1" t="s">
        <v>17</v>
      </c>
      <c r="N599" s="2">
        <v>45847</v>
      </c>
      <c r="O599" s="5">
        <v>0.81527777777777999</v>
      </c>
      <c r="P599" s="2">
        <v>45847</v>
      </c>
      <c r="Q599" s="5">
        <v>0.80694444444444002</v>
      </c>
      <c r="R599" s="2">
        <v>45847</v>
      </c>
      <c r="S599" s="5">
        <v>0.80555555555556002</v>
      </c>
      <c r="T599" s="1" t="s">
        <v>107</v>
      </c>
      <c r="U599" s="1" t="s">
        <v>2212</v>
      </c>
      <c r="V599" s="1" t="str">
        <f>VLOOKUP(U599,Flughäfen!A:F,6,FALSE)</f>
        <v>Pula</v>
      </c>
      <c r="W599" s="1" t="s">
        <v>44</v>
      </c>
      <c r="X599" s="1" t="s">
        <v>122</v>
      </c>
      <c r="Y599" s="1" t="s">
        <v>29</v>
      </c>
      <c r="Z599" s="1">
        <v>0</v>
      </c>
      <c r="AA599" s="1">
        <v>0</v>
      </c>
      <c r="AB599" s="1">
        <v>0</v>
      </c>
      <c r="AC599" s="1" t="s">
        <v>22</v>
      </c>
      <c r="AD599" s="1" t="str">
        <f>VLOOKUP(AC599,Legende!$A$5:$B$6,2,FALSE)</f>
        <v>getrennte Abfertigung, länger als 90 Min</v>
      </c>
      <c r="AE599" s="1" t="s">
        <v>17</v>
      </c>
      <c r="AF599" s="6">
        <v>3</v>
      </c>
      <c r="AG599" s="6" t="str">
        <f>VLOOKUP(AF599,Legende!$A$10:$B$16,2,FALSE)</f>
        <v>Mittwoch</v>
      </c>
      <c r="AH599" s="2">
        <v>45848</v>
      </c>
      <c r="AI599" s="5">
        <v>0.53819444444443998</v>
      </c>
      <c r="AJ599" s="2">
        <v>45848</v>
      </c>
      <c r="AK599" s="5">
        <v>0.57013888888888997</v>
      </c>
      <c r="AL599" s="2">
        <v>45848</v>
      </c>
      <c r="AM599" s="5">
        <v>0.57499999999999996</v>
      </c>
      <c r="AN599" s="1" t="s">
        <v>110</v>
      </c>
      <c r="AO599" s="1" t="str">
        <f>VLOOKUP(AN599,Verkehrsarten!$A:$B,2,FALSE)</f>
        <v>Taxiverkehr</v>
      </c>
      <c r="AP599" s="1" t="s">
        <v>2046</v>
      </c>
      <c r="AQ599" s="1" t="s">
        <v>44</v>
      </c>
      <c r="AR599" s="1" t="s">
        <v>122</v>
      </c>
      <c r="AS599" s="1" t="s">
        <v>17</v>
      </c>
      <c r="AT599" s="1" t="s">
        <v>17</v>
      </c>
      <c r="AU599" s="1" t="s">
        <v>29</v>
      </c>
      <c r="AV599" s="1" t="s">
        <v>63</v>
      </c>
      <c r="AW599" s="1">
        <v>2</v>
      </c>
      <c r="AX599" s="1" t="s">
        <v>63</v>
      </c>
      <c r="AY599" s="1" t="s">
        <v>22</v>
      </c>
      <c r="AZ599" s="1" t="str">
        <f>VLOOKUP(AY599,Legende!$A$5:$B$6,2,FALSE)</f>
        <v>getrennte Abfertigung, länger als 90 Min</v>
      </c>
      <c r="BA599" s="1" t="s">
        <v>17</v>
      </c>
      <c r="BB599" s="1">
        <v>0</v>
      </c>
      <c r="BC599" s="30" t="s">
        <v>17</v>
      </c>
      <c r="BD599">
        <v>4</v>
      </c>
      <c r="BE599" s="1" t="str">
        <f>VLOOKUP(BD599,Legende!$A$10:$B$16,2,FALSE)</f>
        <v>Donnerstag</v>
      </c>
    </row>
    <row r="600" spans="1:57" x14ac:dyDescent="0.25">
      <c r="A600" s="1" t="s">
        <v>2213</v>
      </c>
      <c r="B600" s="1" t="s">
        <v>1133</v>
      </c>
      <c r="C600" s="1" t="s">
        <v>4420</v>
      </c>
      <c r="D600" s="1" t="s">
        <v>2214</v>
      </c>
      <c r="E600" s="1" t="s">
        <v>17</v>
      </c>
      <c r="F600" s="1" t="s">
        <v>298</v>
      </c>
      <c r="G600" s="1" t="s">
        <v>252</v>
      </c>
      <c r="H600" s="3">
        <v>83</v>
      </c>
      <c r="I600" s="1" t="s">
        <v>235</v>
      </c>
      <c r="J600" s="4">
        <v>200</v>
      </c>
      <c r="K600" s="1" t="s">
        <v>23</v>
      </c>
      <c r="L600" s="1" t="s">
        <v>17</v>
      </c>
      <c r="M600" s="32" t="s">
        <v>4421</v>
      </c>
      <c r="N600" s="2">
        <v>45847</v>
      </c>
      <c r="O600" s="5">
        <v>0.81944444444443998</v>
      </c>
      <c r="P600" s="2">
        <v>45847</v>
      </c>
      <c r="Q600" s="5">
        <v>0.80972222222222001</v>
      </c>
      <c r="R600" s="2">
        <v>45847</v>
      </c>
      <c r="S600" s="5">
        <v>0.80625000000000002</v>
      </c>
      <c r="T600" s="1" t="s">
        <v>237</v>
      </c>
      <c r="U600" s="1" t="s">
        <v>477</v>
      </c>
      <c r="V600" s="1" t="str">
        <f>VLOOKUP(U600,Flughäfen!A:F,6,FALSE)</f>
        <v>Wien</v>
      </c>
      <c r="W600" s="1" t="s">
        <v>44</v>
      </c>
      <c r="X600" s="1" t="s">
        <v>265</v>
      </c>
      <c r="Y600" s="1" t="s">
        <v>29</v>
      </c>
      <c r="Z600" s="1">
        <v>183</v>
      </c>
      <c r="AA600" s="1">
        <v>183</v>
      </c>
      <c r="AB600" s="1">
        <v>183</v>
      </c>
      <c r="AC600" s="1" t="s">
        <v>482</v>
      </c>
      <c r="AD600" s="1" t="str">
        <f>VLOOKUP(AC600,Legende!$A$5:$B$6,2,FALSE)</f>
        <v>Abfertigung innerhalb 90 Min</v>
      </c>
      <c r="AE600" s="1" t="s">
        <v>63</v>
      </c>
      <c r="AF600" s="6">
        <v>3</v>
      </c>
      <c r="AG600" s="6" t="str">
        <f>VLOOKUP(AF600,Legende!$A$10:$B$16,2,FALSE)</f>
        <v>Mittwoch</v>
      </c>
      <c r="AH600" s="2">
        <v>45847</v>
      </c>
      <c r="AI600" s="5">
        <v>0.85416666666666996</v>
      </c>
      <c r="AJ600" s="2">
        <v>45847</v>
      </c>
      <c r="AK600" s="5">
        <v>0.84930555555555998</v>
      </c>
      <c r="AL600" s="2">
        <v>45847</v>
      </c>
      <c r="AM600" s="5">
        <v>0.85347222222221997</v>
      </c>
      <c r="AN600" s="1" t="s">
        <v>237</v>
      </c>
      <c r="AO600" s="1" t="str">
        <f>VLOOKUP(AN600,Verkehrsarten!$A:$B,2,FALSE)</f>
        <v>Linienflug</v>
      </c>
      <c r="AP600" s="1" t="s">
        <v>477</v>
      </c>
      <c r="AQ600" s="1" t="s">
        <v>44</v>
      </c>
      <c r="AR600" s="1" t="s">
        <v>265</v>
      </c>
      <c r="AS600" s="1" t="s">
        <v>268</v>
      </c>
      <c r="AT600" s="1" t="s">
        <v>259</v>
      </c>
      <c r="AU600" s="1" t="s">
        <v>34</v>
      </c>
      <c r="AV600" s="1" t="s">
        <v>310</v>
      </c>
      <c r="AW600" s="1">
        <v>157</v>
      </c>
      <c r="AX600" s="1" t="s">
        <v>310</v>
      </c>
      <c r="AY600" s="1" t="s">
        <v>482</v>
      </c>
      <c r="AZ600" s="1" t="str">
        <f>VLOOKUP(AY600,Legende!$A$5:$B$6,2,FALSE)</f>
        <v>Abfertigung innerhalb 90 Min</v>
      </c>
      <c r="BA600" s="1" t="s">
        <v>63</v>
      </c>
      <c r="BB600" s="1">
        <v>66</v>
      </c>
      <c r="BC600" s="30" t="s">
        <v>63</v>
      </c>
      <c r="BD600">
        <v>3</v>
      </c>
      <c r="BE600" s="1" t="str">
        <f>VLOOKUP(BD600,Legende!$A$10:$B$16,2,FALSE)</f>
        <v>Mittwoch</v>
      </c>
    </row>
    <row r="601" spans="1:57" x14ac:dyDescent="0.25">
      <c r="A601" s="1" t="s">
        <v>2215</v>
      </c>
      <c r="B601" s="1" t="s">
        <v>2216</v>
      </c>
      <c r="C601" s="1" t="s">
        <v>4420</v>
      </c>
      <c r="D601" s="1" t="s">
        <v>2217</v>
      </c>
      <c r="E601" s="1" t="s">
        <v>17</v>
      </c>
      <c r="F601" s="1" t="s">
        <v>17</v>
      </c>
      <c r="G601" s="1" t="s">
        <v>17</v>
      </c>
      <c r="H601" s="3">
        <v>58</v>
      </c>
      <c r="I601" s="1" t="s">
        <v>1862</v>
      </c>
      <c r="J601" s="4">
        <v>125</v>
      </c>
      <c r="K601" s="1" t="s">
        <v>23</v>
      </c>
      <c r="L601" s="1" t="s">
        <v>17</v>
      </c>
      <c r="M601" s="1" t="s">
        <v>17</v>
      </c>
      <c r="N601" s="2">
        <v>45847</v>
      </c>
      <c r="O601" s="5">
        <v>0.81944444444443998</v>
      </c>
      <c r="P601" s="2">
        <v>45847</v>
      </c>
      <c r="Q601" s="5">
        <v>0.81111111111111001</v>
      </c>
      <c r="R601" s="2">
        <v>45847</v>
      </c>
      <c r="S601" s="5">
        <v>0.80763888888889002</v>
      </c>
      <c r="T601" s="1" t="s">
        <v>237</v>
      </c>
      <c r="U601" s="1" t="s">
        <v>2218</v>
      </c>
      <c r="V601" s="1" t="str">
        <f>VLOOKUP(U601,Flughäfen!A:F,6,FALSE)</f>
        <v>Genf</v>
      </c>
      <c r="W601" s="1" t="s">
        <v>44</v>
      </c>
      <c r="X601" s="1" t="s">
        <v>240</v>
      </c>
      <c r="Y601" s="1" t="s">
        <v>29</v>
      </c>
      <c r="Z601" s="1">
        <v>84</v>
      </c>
      <c r="AA601" s="1">
        <v>84</v>
      </c>
      <c r="AB601" s="1">
        <v>84</v>
      </c>
      <c r="AC601" s="1" t="s">
        <v>482</v>
      </c>
      <c r="AD601" s="1" t="str">
        <f>VLOOKUP(AC601,Legende!$A$5:$B$6,2,FALSE)</f>
        <v>Abfertigung innerhalb 90 Min</v>
      </c>
      <c r="AE601" s="1" t="s">
        <v>63</v>
      </c>
      <c r="AF601" s="6">
        <v>3</v>
      </c>
      <c r="AG601" s="6" t="str">
        <f>VLOOKUP(AF601,Legende!$A$10:$B$16,2,FALSE)</f>
        <v>Mittwoch</v>
      </c>
      <c r="AH601" s="2">
        <v>45847</v>
      </c>
      <c r="AI601" s="5">
        <v>0.85416666666666996</v>
      </c>
      <c r="AJ601" s="2">
        <v>45847</v>
      </c>
      <c r="AK601" s="5">
        <v>0.84375</v>
      </c>
      <c r="AL601" s="2">
        <v>45847</v>
      </c>
      <c r="AM601" s="5">
        <v>0.85208333333332997</v>
      </c>
      <c r="AN601" s="1" t="s">
        <v>237</v>
      </c>
      <c r="AO601" s="1" t="str">
        <f>VLOOKUP(AN601,Verkehrsarten!$A:$B,2,FALSE)</f>
        <v>Linienflug</v>
      </c>
      <c r="AP601" s="1" t="s">
        <v>2218</v>
      </c>
      <c r="AQ601" s="1" t="s">
        <v>44</v>
      </c>
      <c r="AR601" s="1" t="s">
        <v>240</v>
      </c>
      <c r="AS601" s="1" t="s">
        <v>388</v>
      </c>
      <c r="AT601" s="1" t="s">
        <v>259</v>
      </c>
      <c r="AU601" s="1" t="s">
        <v>34</v>
      </c>
      <c r="AV601" s="1" t="s">
        <v>294</v>
      </c>
      <c r="AW601" s="1">
        <v>38</v>
      </c>
      <c r="AX601" s="1" t="s">
        <v>294</v>
      </c>
      <c r="AY601" s="1" t="s">
        <v>482</v>
      </c>
      <c r="AZ601" s="1" t="str">
        <f>VLOOKUP(AY601,Legende!$A$5:$B$6,2,FALSE)</f>
        <v>Abfertigung innerhalb 90 Min</v>
      </c>
      <c r="BA601" s="1" t="s">
        <v>35</v>
      </c>
      <c r="BB601" s="1">
        <v>16</v>
      </c>
      <c r="BC601" s="30" t="s">
        <v>63</v>
      </c>
      <c r="BD601">
        <v>3</v>
      </c>
      <c r="BE601" s="1" t="str">
        <f>VLOOKUP(BD601,Legende!$A$10:$B$16,2,FALSE)</f>
        <v>Mittwoch</v>
      </c>
    </row>
    <row r="602" spans="1:57" x14ac:dyDescent="0.25">
      <c r="A602" s="1" t="s">
        <v>2219</v>
      </c>
      <c r="B602" s="1" t="s">
        <v>146</v>
      </c>
      <c r="C602" s="1" t="s">
        <v>4419</v>
      </c>
      <c r="D602" s="1" t="s">
        <v>2220</v>
      </c>
      <c r="E602" s="1" t="s">
        <v>17</v>
      </c>
      <c r="F602" s="1" t="s">
        <v>82</v>
      </c>
      <c r="G602" s="1" t="s">
        <v>17</v>
      </c>
      <c r="H602" s="3">
        <v>1.2</v>
      </c>
      <c r="I602" s="1" t="s">
        <v>82</v>
      </c>
      <c r="J602" s="4">
        <v>4</v>
      </c>
      <c r="K602" s="1" t="s">
        <v>23</v>
      </c>
      <c r="L602" s="1" t="s">
        <v>24</v>
      </c>
      <c r="M602" s="1" t="s">
        <v>17</v>
      </c>
      <c r="N602" s="2">
        <v>45847</v>
      </c>
      <c r="O602" s="5">
        <v>0.80208333333333004</v>
      </c>
      <c r="P602" s="2">
        <v>45847</v>
      </c>
      <c r="Q602" s="5">
        <v>0.81319444444444</v>
      </c>
      <c r="R602" s="2">
        <v>45847</v>
      </c>
      <c r="S602" s="5">
        <v>0.81111111111111001</v>
      </c>
      <c r="T602" s="1" t="s">
        <v>25</v>
      </c>
      <c r="U602" s="1" t="s">
        <v>148</v>
      </c>
      <c r="V602" s="1" t="str">
        <f>VLOOKUP(U602,Flughäfen!A:F,6,FALSE)</f>
        <v>Wilhelmshaven</v>
      </c>
      <c r="W602" s="1" t="s">
        <v>27</v>
      </c>
      <c r="X602" s="1" t="s">
        <v>28</v>
      </c>
      <c r="Y602" s="1" t="s">
        <v>29</v>
      </c>
      <c r="Z602" s="1">
        <v>0</v>
      </c>
      <c r="AA602" s="1">
        <v>0</v>
      </c>
      <c r="AB602" s="1">
        <v>0</v>
      </c>
      <c r="AC602" s="1" t="s">
        <v>22</v>
      </c>
      <c r="AD602" s="1" t="str">
        <f>VLOOKUP(AC602,Legende!$A$5:$B$6,2,FALSE)</f>
        <v>getrennte Abfertigung, länger als 90 Min</v>
      </c>
      <c r="AE602" s="1" t="s">
        <v>17</v>
      </c>
      <c r="AF602" s="6">
        <v>3</v>
      </c>
      <c r="AG602" s="6" t="str">
        <f>VLOOKUP(AF602,Legende!$A$10:$B$16,2,FALSE)</f>
        <v>Mittwoch</v>
      </c>
      <c r="AH602" s="2">
        <v>45849</v>
      </c>
      <c r="AI602" s="5">
        <v>0.61597222222222003</v>
      </c>
      <c r="AJ602" s="2">
        <v>45849</v>
      </c>
      <c r="AK602" s="5">
        <v>0.61666666666667003</v>
      </c>
      <c r="AL602" s="2">
        <v>45849</v>
      </c>
      <c r="AM602" s="5">
        <v>0.62361111111111001</v>
      </c>
      <c r="AN602" s="1" t="s">
        <v>25</v>
      </c>
      <c r="AO602" s="1" t="str">
        <f>VLOOKUP(AN602,Verkehrsarten!$A:$B,2,FALSE)</f>
        <v>Schulflüge</v>
      </c>
      <c r="AP602" s="1" t="s">
        <v>901</v>
      </c>
      <c r="AQ602" s="1" t="s">
        <v>27</v>
      </c>
      <c r="AR602" s="1" t="s">
        <v>28</v>
      </c>
      <c r="AS602" s="1" t="s">
        <v>17</v>
      </c>
      <c r="AT602" s="1" t="s">
        <v>17</v>
      </c>
      <c r="AU602" s="1" t="s">
        <v>34</v>
      </c>
      <c r="AV602" s="1" t="s">
        <v>23</v>
      </c>
      <c r="AW602" s="1">
        <v>0</v>
      </c>
      <c r="AX602" s="1" t="s">
        <v>23</v>
      </c>
      <c r="AY602" s="1" t="s">
        <v>22</v>
      </c>
      <c r="AZ602" s="1" t="str">
        <f>VLOOKUP(AY602,Legende!$A$5:$B$6,2,FALSE)</f>
        <v>getrennte Abfertigung, länger als 90 Min</v>
      </c>
      <c r="BA602" s="1" t="s">
        <v>17</v>
      </c>
      <c r="BB602" s="1">
        <v>0</v>
      </c>
      <c r="BC602" s="30" t="s">
        <v>17</v>
      </c>
      <c r="BD602">
        <v>5</v>
      </c>
      <c r="BE602" s="1" t="str">
        <f>VLOOKUP(BD602,Legende!$A$10:$B$16,2,FALSE)</f>
        <v>Freitag</v>
      </c>
    </row>
    <row r="603" spans="1:57" x14ac:dyDescent="0.25">
      <c r="A603" s="1" t="s">
        <v>2221</v>
      </c>
      <c r="B603" s="1" t="s">
        <v>2222</v>
      </c>
      <c r="C603" s="1" t="s">
        <v>4420</v>
      </c>
      <c r="D603" s="1" t="s">
        <v>2223</v>
      </c>
      <c r="E603" s="1" t="s">
        <v>17</v>
      </c>
      <c r="F603" s="1" t="s">
        <v>17</v>
      </c>
      <c r="G603" s="1" t="s">
        <v>394</v>
      </c>
      <c r="H603" s="3">
        <v>341</v>
      </c>
      <c r="I603" s="1" t="s">
        <v>881</v>
      </c>
      <c r="J603" s="4">
        <v>360</v>
      </c>
      <c r="K603" s="1" t="s">
        <v>23</v>
      </c>
      <c r="L603" s="1" t="s">
        <v>17</v>
      </c>
      <c r="M603" s="32" t="s">
        <v>4421</v>
      </c>
      <c r="N603" s="2">
        <v>45847</v>
      </c>
      <c r="O603" s="5">
        <v>0.82291666666666996</v>
      </c>
      <c r="P603" s="2">
        <v>45847</v>
      </c>
      <c r="Q603" s="5">
        <v>0.81527777777777999</v>
      </c>
      <c r="R603" s="2">
        <v>45847</v>
      </c>
      <c r="S603" s="5">
        <v>0.80902777777778001</v>
      </c>
      <c r="T603" s="1" t="s">
        <v>237</v>
      </c>
      <c r="U603" s="1" t="s">
        <v>882</v>
      </c>
      <c r="V603" s="1" t="str">
        <f>VLOOKUP(U603,Flughäfen!A:F,6,FALSE)</f>
        <v>Dubai</v>
      </c>
      <c r="W603" s="1" t="s">
        <v>15</v>
      </c>
      <c r="X603" s="1" t="s">
        <v>57</v>
      </c>
      <c r="Y603" s="1" t="s">
        <v>29</v>
      </c>
      <c r="Z603" s="1">
        <v>121</v>
      </c>
      <c r="AA603" s="1">
        <v>121</v>
      </c>
      <c r="AB603" s="1">
        <v>121</v>
      </c>
      <c r="AC603" s="1" t="s">
        <v>22</v>
      </c>
      <c r="AD603" s="1" t="str">
        <f>VLOOKUP(AC603,Legende!$A$5:$B$6,2,FALSE)</f>
        <v>getrennte Abfertigung, länger als 90 Min</v>
      </c>
      <c r="AE603" s="1" t="s">
        <v>41</v>
      </c>
      <c r="AF603" s="6">
        <v>3</v>
      </c>
      <c r="AG603" s="6" t="str">
        <f>VLOOKUP(AF603,Legende!$A$10:$B$16,2,FALSE)</f>
        <v>Mittwoch</v>
      </c>
      <c r="AH603" s="2">
        <v>45847</v>
      </c>
      <c r="AI603" s="5">
        <v>0.89583333333333004</v>
      </c>
      <c r="AJ603" s="2">
        <v>45847</v>
      </c>
      <c r="AK603" s="5">
        <v>0.89444444444444005</v>
      </c>
      <c r="AL603" s="2">
        <v>45847</v>
      </c>
      <c r="AM603" s="5">
        <v>0.90277777777778001</v>
      </c>
      <c r="AN603" s="1" t="s">
        <v>237</v>
      </c>
      <c r="AO603" s="1" t="str">
        <f>VLOOKUP(AN603,Verkehrsarten!$A:$B,2,FALSE)</f>
        <v>Linienflug</v>
      </c>
      <c r="AP603" s="1" t="s">
        <v>882</v>
      </c>
      <c r="AQ603" s="1" t="s">
        <v>15</v>
      </c>
      <c r="AR603" s="1" t="s">
        <v>57</v>
      </c>
      <c r="AS603" s="1" t="s">
        <v>514</v>
      </c>
      <c r="AT603" s="1" t="s">
        <v>884</v>
      </c>
      <c r="AU603" s="1" t="s">
        <v>34</v>
      </c>
      <c r="AV603" s="1" t="s">
        <v>2224</v>
      </c>
      <c r="AW603" s="1">
        <v>304</v>
      </c>
      <c r="AX603" s="1" t="s">
        <v>2224</v>
      </c>
      <c r="AY603" s="1" t="s">
        <v>22</v>
      </c>
      <c r="AZ603" s="1" t="str">
        <f>VLOOKUP(AY603,Legende!$A$5:$B$6,2,FALSE)</f>
        <v>getrennte Abfertigung, länger als 90 Min</v>
      </c>
      <c r="BA603" s="1" t="s">
        <v>35</v>
      </c>
      <c r="BB603" s="1">
        <v>370</v>
      </c>
      <c r="BC603" s="30" t="s">
        <v>41</v>
      </c>
      <c r="BD603">
        <v>3</v>
      </c>
      <c r="BE603" s="1" t="str">
        <f>VLOOKUP(BD603,Legende!$A$10:$B$16,2,FALSE)</f>
        <v>Mittwoch</v>
      </c>
    </row>
    <row r="604" spans="1:57" x14ac:dyDescent="0.25">
      <c r="A604" s="1" t="s">
        <v>2225</v>
      </c>
      <c r="B604" s="1" t="s">
        <v>452</v>
      </c>
      <c r="C604" s="1" t="s">
        <v>4420</v>
      </c>
      <c r="D604" s="1" t="s">
        <v>2226</v>
      </c>
      <c r="E604" s="1" t="s">
        <v>17</v>
      </c>
      <c r="F604" s="1" t="s">
        <v>284</v>
      </c>
      <c r="G604" s="1" t="s">
        <v>285</v>
      </c>
      <c r="H604" s="3">
        <v>77</v>
      </c>
      <c r="I604" s="1" t="s">
        <v>286</v>
      </c>
      <c r="J604" s="4">
        <v>180</v>
      </c>
      <c r="K604" s="1" t="s">
        <v>23</v>
      </c>
      <c r="L604" s="1" t="s">
        <v>24</v>
      </c>
      <c r="M604" s="1" t="s">
        <v>17</v>
      </c>
      <c r="N604" s="2">
        <v>45847</v>
      </c>
      <c r="O604" s="5">
        <v>0.81944444444443998</v>
      </c>
      <c r="P604" s="2">
        <v>45847</v>
      </c>
      <c r="Q604" s="5">
        <v>0.81805555555555998</v>
      </c>
      <c r="R604" s="2">
        <v>45847</v>
      </c>
      <c r="S604" s="5">
        <v>0.81388888888888999</v>
      </c>
      <c r="T604" s="1" t="s">
        <v>237</v>
      </c>
      <c r="U604" s="1" t="s">
        <v>380</v>
      </c>
      <c r="V604" s="1" t="str">
        <f>VLOOKUP(U604,Flughäfen!A:F,6,FALSE)</f>
        <v>Ibiza</v>
      </c>
      <c r="W604" s="1" t="s">
        <v>44</v>
      </c>
      <c r="X604" s="1" t="s">
        <v>287</v>
      </c>
      <c r="Y604" s="1" t="s">
        <v>29</v>
      </c>
      <c r="Z604" s="1">
        <v>101</v>
      </c>
      <c r="AA604" s="1">
        <v>101</v>
      </c>
      <c r="AB604" s="1">
        <v>101</v>
      </c>
      <c r="AC604" s="1" t="s">
        <v>22</v>
      </c>
      <c r="AD604" s="1" t="str">
        <f>VLOOKUP(AC604,Legende!$A$5:$B$6,2,FALSE)</f>
        <v>getrennte Abfertigung, länger als 90 Min</v>
      </c>
      <c r="AE604" s="1" t="s">
        <v>41</v>
      </c>
      <c r="AF604" s="6">
        <v>3</v>
      </c>
      <c r="AG604" s="6" t="str">
        <f>VLOOKUP(AF604,Legende!$A$10:$B$16,2,FALSE)</f>
        <v>Mittwoch</v>
      </c>
      <c r="AH604" s="2">
        <v>45848</v>
      </c>
      <c r="AI604" s="5">
        <v>0.29166666666667002</v>
      </c>
      <c r="AJ604" s="2">
        <v>45848</v>
      </c>
      <c r="AK604" s="5">
        <v>0.28888888888889003</v>
      </c>
      <c r="AL604" s="2">
        <v>45848</v>
      </c>
      <c r="AM604" s="5">
        <v>0.29583333333333001</v>
      </c>
      <c r="AN604" s="1" t="s">
        <v>237</v>
      </c>
      <c r="AO604" s="1" t="str">
        <f>VLOOKUP(AN604,Verkehrsarten!$A:$B,2,FALSE)</f>
        <v>Linienflug</v>
      </c>
      <c r="AP604" s="1" t="s">
        <v>775</v>
      </c>
      <c r="AQ604" s="1" t="s">
        <v>44</v>
      </c>
      <c r="AR604" s="1" t="s">
        <v>386</v>
      </c>
      <c r="AS604" s="1" t="s">
        <v>502</v>
      </c>
      <c r="AT604" s="1" t="s">
        <v>245</v>
      </c>
      <c r="AU604" s="1" t="s">
        <v>34</v>
      </c>
      <c r="AV604" s="1" t="s">
        <v>279</v>
      </c>
      <c r="AW604" s="1">
        <v>160</v>
      </c>
      <c r="AX604" s="1" t="s">
        <v>279</v>
      </c>
      <c r="AY604" s="1" t="s">
        <v>22</v>
      </c>
      <c r="AZ604" s="1" t="str">
        <f>VLOOKUP(AY604,Legende!$A$5:$B$6,2,FALSE)</f>
        <v>getrennte Abfertigung, länger als 90 Min</v>
      </c>
      <c r="BA604" s="1" t="s">
        <v>41</v>
      </c>
      <c r="BB604" s="1">
        <v>155</v>
      </c>
      <c r="BC604" s="30" t="s">
        <v>41</v>
      </c>
      <c r="BD604">
        <v>4</v>
      </c>
      <c r="BE604" s="1" t="str">
        <f>VLOOKUP(BD604,Legende!$A$10:$B$16,2,FALSE)</f>
        <v>Donnerstag</v>
      </c>
    </row>
    <row r="605" spans="1:57" x14ac:dyDescent="0.25">
      <c r="A605" s="1" t="s">
        <v>2227</v>
      </c>
      <c r="B605" s="1" t="s">
        <v>2228</v>
      </c>
      <c r="C605" s="1" t="s">
        <v>4420</v>
      </c>
      <c r="D605" s="1" t="s">
        <v>2229</v>
      </c>
      <c r="E605" s="1" t="s">
        <v>17</v>
      </c>
      <c r="F605" s="1" t="s">
        <v>284</v>
      </c>
      <c r="G605" s="1" t="s">
        <v>285</v>
      </c>
      <c r="H605" s="3">
        <v>74</v>
      </c>
      <c r="I605" s="1" t="s">
        <v>286</v>
      </c>
      <c r="J605" s="4">
        <v>168</v>
      </c>
      <c r="K605" s="1" t="s">
        <v>23</v>
      </c>
      <c r="L605" s="1" t="s">
        <v>17</v>
      </c>
      <c r="M605" s="32" t="s">
        <v>4421</v>
      </c>
      <c r="N605" s="2">
        <v>45847</v>
      </c>
      <c r="O605" s="5">
        <v>0.8125</v>
      </c>
      <c r="P605" s="2">
        <v>45847</v>
      </c>
      <c r="Q605" s="5">
        <v>0.81944444444443998</v>
      </c>
      <c r="R605" s="2">
        <v>45847</v>
      </c>
      <c r="S605" s="5">
        <v>0.81597222222221999</v>
      </c>
      <c r="T605" s="1" t="s">
        <v>237</v>
      </c>
      <c r="U605" s="1" t="s">
        <v>299</v>
      </c>
      <c r="V605" s="1" t="str">
        <f>VLOOKUP(U605,Flughäfen!A:F,6,FALSE)</f>
        <v>München</v>
      </c>
      <c r="W605" s="1" t="s">
        <v>27</v>
      </c>
      <c r="X605" s="1" t="s">
        <v>378</v>
      </c>
      <c r="Y605" s="1" t="s">
        <v>29</v>
      </c>
      <c r="Z605" s="1">
        <v>154</v>
      </c>
      <c r="AA605" s="1">
        <v>154</v>
      </c>
      <c r="AB605" s="1">
        <v>154</v>
      </c>
      <c r="AC605" s="1" t="s">
        <v>482</v>
      </c>
      <c r="AD605" s="1" t="str">
        <f>VLOOKUP(AC605,Legende!$A$5:$B$6,2,FALSE)</f>
        <v>Abfertigung innerhalb 90 Min</v>
      </c>
      <c r="AE605" s="1" t="s">
        <v>63</v>
      </c>
      <c r="AF605" s="6">
        <v>3</v>
      </c>
      <c r="AG605" s="6" t="str">
        <f>VLOOKUP(AF605,Legende!$A$10:$B$16,2,FALSE)</f>
        <v>Mittwoch</v>
      </c>
      <c r="AH605" s="2">
        <v>45847</v>
      </c>
      <c r="AI605" s="5">
        <v>0.84375</v>
      </c>
      <c r="AJ605" s="2">
        <v>45847</v>
      </c>
      <c r="AK605" s="5">
        <v>0.84444444444444</v>
      </c>
      <c r="AL605" s="2">
        <v>45847</v>
      </c>
      <c r="AM605" s="5">
        <v>0.84930555555555998</v>
      </c>
      <c r="AN605" s="1" t="s">
        <v>237</v>
      </c>
      <c r="AO605" s="1" t="str">
        <f>VLOOKUP(AN605,Verkehrsarten!$A:$B,2,FALSE)</f>
        <v>Linienflug</v>
      </c>
      <c r="AP605" s="1" t="s">
        <v>299</v>
      </c>
      <c r="AQ605" s="1" t="s">
        <v>27</v>
      </c>
      <c r="AR605" s="1" t="s">
        <v>378</v>
      </c>
      <c r="AS605" s="1" t="s">
        <v>381</v>
      </c>
      <c r="AT605" s="1" t="s">
        <v>259</v>
      </c>
      <c r="AU605" s="1" t="s">
        <v>34</v>
      </c>
      <c r="AV605" s="1" t="s">
        <v>673</v>
      </c>
      <c r="AW605" s="1">
        <v>74</v>
      </c>
      <c r="AX605" s="1" t="s">
        <v>673</v>
      </c>
      <c r="AY605" s="1" t="s">
        <v>482</v>
      </c>
      <c r="AZ605" s="1" t="str">
        <f>VLOOKUP(AY605,Legende!$A$5:$B$6,2,FALSE)</f>
        <v>Abfertigung innerhalb 90 Min</v>
      </c>
      <c r="BA605" s="1" t="s">
        <v>35</v>
      </c>
      <c r="BB605" s="1">
        <v>14</v>
      </c>
      <c r="BC605" s="30" t="s">
        <v>63</v>
      </c>
      <c r="BD605">
        <v>3</v>
      </c>
      <c r="BE605" s="1" t="str">
        <f>VLOOKUP(BD605,Legende!$A$10:$B$16,2,FALSE)</f>
        <v>Mittwoch</v>
      </c>
    </row>
    <row r="606" spans="1:57" x14ac:dyDescent="0.25">
      <c r="A606" s="1" t="s">
        <v>2230</v>
      </c>
      <c r="B606" s="1" t="s">
        <v>2231</v>
      </c>
      <c r="C606" s="1" t="s">
        <v>4420</v>
      </c>
      <c r="D606" s="1" t="s">
        <v>2232</v>
      </c>
      <c r="E606" s="1" t="s">
        <v>17</v>
      </c>
      <c r="F606" s="1" t="s">
        <v>17</v>
      </c>
      <c r="G606" s="1" t="s">
        <v>17</v>
      </c>
      <c r="H606" s="3">
        <v>65</v>
      </c>
      <c r="I606" s="1" t="s">
        <v>1290</v>
      </c>
      <c r="J606" s="4">
        <v>145</v>
      </c>
      <c r="K606" s="1" t="s">
        <v>23</v>
      </c>
      <c r="L606" s="1" t="s">
        <v>17</v>
      </c>
      <c r="M606" s="1" t="s">
        <v>17</v>
      </c>
      <c r="N606" s="2">
        <v>45847</v>
      </c>
      <c r="O606" s="5">
        <v>0.79861111111111005</v>
      </c>
      <c r="P606" s="2">
        <v>45847</v>
      </c>
      <c r="Q606" s="5">
        <v>0.82291666666666996</v>
      </c>
      <c r="R606" s="2">
        <v>45847</v>
      </c>
      <c r="S606" s="5">
        <v>0.82013888888888997</v>
      </c>
      <c r="T606" s="1" t="s">
        <v>237</v>
      </c>
      <c r="U606" s="1" t="s">
        <v>377</v>
      </c>
      <c r="V606" s="1" t="str">
        <f>VLOOKUP(U606,Flughäfen!A:F,6,FALSE)</f>
        <v>Zürich</v>
      </c>
      <c r="W606" s="1" t="s">
        <v>44</v>
      </c>
      <c r="X606" s="1" t="s">
        <v>337</v>
      </c>
      <c r="Y606" s="1" t="s">
        <v>34</v>
      </c>
      <c r="Z606" s="1">
        <v>133</v>
      </c>
      <c r="AA606" s="1">
        <v>133</v>
      </c>
      <c r="AB606" s="1">
        <v>133</v>
      </c>
      <c r="AC606" s="1" t="s">
        <v>482</v>
      </c>
      <c r="AD606" s="1" t="str">
        <f>VLOOKUP(AC606,Legende!$A$5:$B$6,2,FALSE)</f>
        <v>Abfertigung innerhalb 90 Min</v>
      </c>
      <c r="AE606" s="1" t="s">
        <v>63</v>
      </c>
      <c r="AF606" s="6">
        <v>3</v>
      </c>
      <c r="AG606" s="6" t="str">
        <f>VLOOKUP(AF606,Legende!$A$10:$B$16,2,FALSE)</f>
        <v>Mittwoch</v>
      </c>
      <c r="AH606" s="2">
        <v>45847</v>
      </c>
      <c r="AI606" s="5">
        <v>0.83333333333333004</v>
      </c>
      <c r="AJ606" s="2">
        <v>45847</v>
      </c>
      <c r="AK606" s="5">
        <v>0.84930555555555998</v>
      </c>
      <c r="AL606" s="2">
        <v>45847</v>
      </c>
      <c r="AM606" s="5">
        <v>0.85486111111110996</v>
      </c>
      <c r="AN606" s="1" t="s">
        <v>237</v>
      </c>
      <c r="AO606" s="1" t="str">
        <f>VLOOKUP(AN606,Verkehrsarten!$A:$B,2,FALSE)</f>
        <v>Linienflug</v>
      </c>
      <c r="AP606" s="1" t="s">
        <v>377</v>
      </c>
      <c r="AQ606" s="1" t="s">
        <v>44</v>
      </c>
      <c r="AR606" s="1" t="s">
        <v>337</v>
      </c>
      <c r="AS606" s="1" t="s">
        <v>339</v>
      </c>
      <c r="AT606" s="1" t="s">
        <v>259</v>
      </c>
      <c r="AU606" s="1" t="s">
        <v>34</v>
      </c>
      <c r="AV606" s="1" t="s">
        <v>866</v>
      </c>
      <c r="AW606" s="1">
        <v>42</v>
      </c>
      <c r="AX606" s="1" t="s">
        <v>866</v>
      </c>
      <c r="AY606" s="1" t="s">
        <v>482</v>
      </c>
      <c r="AZ606" s="1" t="str">
        <f>VLOOKUP(AY606,Legende!$A$5:$B$6,2,FALSE)</f>
        <v>Abfertigung innerhalb 90 Min</v>
      </c>
      <c r="BA606" s="1" t="s">
        <v>35</v>
      </c>
      <c r="BB606" s="1">
        <v>17</v>
      </c>
      <c r="BC606" s="30" t="s">
        <v>63</v>
      </c>
      <c r="BD606">
        <v>3</v>
      </c>
      <c r="BE606" s="1" t="str">
        <f>VLOOKUP(BD606,Legende!$A$10:$B$16,2,FALSE)</f>
        <v>Mittwoch</v>
      </c>
    </row>
    <row r="607" spans="1:57" x14ac:dyDescent="0.25">
      <c r="A607" s="1" t="s">
        <v>2233</v>
      </c>
      <c r="B607" s="1" t="s">
        <v>1970</v>
      </c>
      <c r="C607" s="1" t="s">
        <v>4420</v>
      </c>
      <c r="D607" s="1" t="s">
        <v>2234</v>
      </c>
      <c r="E607" s="1" t="s">
        <v>17</v>
      </c>
      <c r="F607" s="1" t="s">
        <v>17</v>
      </c>
      <c r="G607" s="1" t="s">
        <v>234</v>
      </c>
      <c r="H607" s="3">
        <v>89</v>
      </c>
      <c r="I607" s="1" t="s">
        <v>235</v>
      </c>
      <c r="J607" s="4">
        <v>226</v>
      </c>
      <c r="K607" s="1" t="s">
        <v>23</v>
      </c>
      <c r="L607" s="1" t="s">
        <v>24</v>
      </c>
      <c r="M607" s="32" t="s">
        <v>4421</v>
      </c>
      <c r="N607" s="2">
        <v>45847</v>
      </c>
      <c r="O607" s="5">
        <v>0.82638888888888995</v>
      </c>
      <c r="P607" s="2">
        <v>45847</v>
      </c>
      <c r="Q607" s="5">
        <v>0.83055555555556004</v>
      </c>
      <c r="R607" s="2">
        <v>45847</v>
      </c>
      <c r="S607" s="5">
        <v>0.82638888888888995</v>
      </c>
      <c r="T607" s="1" t="s">
        <v>237</v>
      </c>
      <c r="U607" s="1" t="s">
        <v>206</v>
      </c>
      <c r="V607" s="1" t="str">
        <f>VLOOKUP(U607,Flughäfen!A:F,6,FALSE)</f>
        <v>Palma de Mallorca</v>
      </c>
      <c r="W607" s="1" t="s">
        <v>44</v>
      </c>
      <c r="X607" s="1" t="s">
        <v>255</v>
      </c>
      <c r="Y607" s="1" t="s">
        <v>29</v>
      </c>
      <c r="Z607" s="1">
        <v>154</v>
      </c>
      <c r="AA607" s="1">
        <v>154</v>
      </c>
      <c r="AB607" s="1">
        <v>154</v>
      </c>
      <c r="AC607" s="1" t="s">
        <v>22</v>
      </c>
      <c r="AD607" s="1" t="str">
        <f>VLOOKUP(AC607,Legende!$A$5:$B$6,2,FALSE)</f>
        <v>getrennte Abfertigung, länger als 90 Min</v>
      </c>
      <c r="AE607" s="1" t="s">
        <v>41</v>
      </c>
      <c r="AF607" s="6">
        <v>3</v>
      </c>
      <c r="AG607" s="6" t="str">
        <f>VLOOKUP(AF607,Legende!$A$10:$B$16,2,FALSE)</f>
        <v>Mittwoch</v>
      </c>
      <c r="AH607" s="2">
        <v>45848</v>
      </c>
      <c r="AI607" s="5">
        <v>0.25</v>
      </c>
      <c r="AJ607" s="2">
        <v>45848</v>
      </c>
      <c r="AK607" s="5">
        <v>0.24791666666667</v>
      </c>
      <c r="AL607" s="2">
        <v>45848</v>
      </c>
      <c r="AM607" s="5">
        <v>0.25486111111110998</v>
      </c>
      <c r="AN607" s="1" t="s">
        <v>237</v>
      </c>
      <c r="AO607" s="1" t="str">
        <f>VLOOKUP(AN607,Verkehrsarten!$A:$B,2,FALSE)</f>
        <v>Linienflug</v>
      </c>
      <c r="AP607" s="1" t="s">
        <v>809</v>
      </c>
      <c r="AQ607" s="1" t="s">
        <v>44</v>
      </c>
      <c r="AR607" s="1" t="s">
        <v>287</v>
      </c>
      <c r="AS607" s="1" t="s">
        <v>414</v>
      </c>
      <c r="AT607" s="1" t="s">
        <v>245</v>
      </c>
      <c r="AU607" s="1" t="s">
        <v>29</v>
      </c>
      <c r="AV607" s="1" t="s">
        <v>2235</v>
      </c>
      <c r="AW607" s="1">
        <v>230</v>
      </c>
      <c r="AX607" s="1" t="s">
        <v>2235</v>
      </c>
      <c r="AY607" s="1" t="s">
        <v>22</v>
      </c>
      <c r="AZ607" s="1" t="str">
        <f>VLOOKUP(AY607,Legende!$A$5:$B$6,2,FALSE)</f>
        <v>getrennte Abfertigung, länger als 90 Min</v>
      </c>
      <c r="BA607" s="1" t="s">
        <v>41</v>
      </c>
      <c r="BB607" s="1">
        <v>141</v>
      </c>
      <c r="BC607" s="30" t="s">
        <v>41</v>
      </c>
      <c r="BD607">
        <v>4</v>
      </c>
      <c r="BE607" s="1" t="str">
        <f>VLOOKUP(BD607,Legende!$A$10:$B$16,2,FALSE)</f>
        <v>Donnerstag</v>
      </c>
    </row>
    <row r="608" spans="1:57" x14ac:dyDescent="0.25">
      <c r="A608" s="1" t="s">
        <v>2236</v>
      </c>
      <c r="B608" s="1" t="s">
        <v>2237</v>
      </c>
      <c r="C608" s="1" t="s">
        <v>4420</v>
      </c>
      <c r="D608" s="1" t="s">
        <v>2238</v>
      </c>
      <c r="E608" s="1" t="s">
        <v>17</v>
      </c>
      <c r="F608" s="1" t="s">
        <v>433</v>
      </c>
      <c r="G608" s="1" t="s">
        <v>434</v>
      </c>
      <c r="H608" s="3">
        <v>79</v>
      </c>
      <c r="I608" s="1" t="s">
        <v>435</v>
      </c>
      <c r="J608" s="4">
        <v>189</v>
      </c>
      <c r="K608" s="1" t="s">
        <v>23</v>
      </c>
      <c r="L608" s="1" t="s">
        <v>17</v>
      </c>
      <c r="M608" s="1" t="s">
        <v>17</v>
      </c>
      <c r="N608" s="2">
        <v>45847</v>
      </c>
      <c r="O608" s="5">
        <v>0.82638888888888995</v>
      </c>
      <c r="P608" s="2">
        <v>45847</v>
      </c>
      <c r="Q608" s="5">
        <v>0.83194444444444005</v>
      </c>
      <c r="R608" s="2">
        <v>45847</v>
      </c>
      <c r="S608" s="5">
        <v>0.82777777777778005</v>
      </c>
      <c r="T608" s="1" t="s">
        <v>237</v>
      </c>
      <c r="U608" s="1" t="s">
        <v>667</v>
      </c>
      <c r="V608" s="1" t="str">
        <f>VLOOKUP(U608,Flughäfen!A:F,6,FALSE)</f>
        <v>Antalya</v>
      </c>
      <c r="W608" s="1" t="s">
        <v>15</v>
      </c>
      <c r="X608" s="1" t="s">
        <v>243</v>
      </c>
      <c r="Y608" s="1" t="s">
        <v>29</v>
      </c>
      <c r="Z608" s="1">
        <v>115</v>
      </c>
      <c r="AA608" s="1">
        <v>115</v>
      </c>
      <c r="AB608" s="1">
        <v>115</v>
      </c>
      <c r="AC608" s="1" t="s">
        <v>482</v>
      </c>
      <c r="AD608" s="1" t="str">
        <f>VLOOKUP(AC608,Legende!$A$5:$B$6,2,FALSE)</f>
        <v>Abfertigung innerhalb 90 Min</v>
      </c>
      <c r="AE608" s="1" t="s">
        <v>41</v>
      </c>
      <c r="AF608" s="6">
        <v>3</v>
      </c>
      <c r="AG608" s="6" t="str">
        <f>VLOOKUP(AF608,Legende!$A$10:$B$16,2,FALSE)</f>
        <v>Mittwoch</v>
      </c>
      <c r="AH608" s="2">
        <v>45847</v>
      </c>
      <c r="AI608" s="5">
        <v>0.86458333333333004</v>
      </c>
      <c r="AJ608" s="2">
        <v>45847</v>
      </c>
      <c r="AK608" s="5">
        <v>0.86736111111111003</v>
      </c>
      <c r="AL608" s="2">
        <v>45847</v>
      </c>
      <c r="AM608" s="5">
        <v>0.87430555555556</v>
      </c>
      <c r="AN608" s="1" t="s">
        <v>237</v>
      </c>
      <c r="AO608" s="1" t="str">
        <f>VLOOKUP(AN608,Verkehrsarten!$A:$B,2,FALSE)</f>
        <v>Linienflug</v>
      </c>
      <c r="AP608" s="1" t="s">
        <v>667</v>
      </c>
      <c r="AQ608" s="1" t="s">
        <v>15</v>
      </c>
      <c r="AR608" s="1" t="s">
        <v>243</v>
      </c>
      <c r="AS608" s="1" t="s">
        <v>244</v>
      </c>
      <c r="AT608" s="1" t="s">
        <v>611</v>
      </c>
      <c r="AU608" s="1" t="s">
        <v>34</v>
      </c>
      <c r="AV608" s="1" t="s">
        <v>1377</v>
      </c>
      <c r="AW608" s="1">
        <v>188</v>
      </c>
      <c r="AX608" s="1" t="s">
        <v>1377</v>
      </c>
      <c r="AY608" s="1" t="s">
        <v>482</v>
      </c>
      <c r="AZ608" s="1" t="str">
        <f>VLOOKUP(AY608,Legende!$A$5:$B$6,2,FALSE)</f>
        <v>Abfertigung innerhalb 90 Min</v>
      </c>
      <c r="BA608" s="1" t="s">
        <v>41</v>
      </c>
      <c r="BB608" s="1">
        <v>176</v>
      </c>
      <c r="BC608" s="30" t="s">
        <v>41</v>
      </c>
      <c r="BD608">
        <v>3</v>
      </c>
      <c r="BE608" s="1" t="str">
        <f>VLOOKUP(BD608,Legende!$A$10:$B$16,2,FALSE)</f>
        <v>Mittwoch</v>
      </c>
    </row>
    <row r="609" spans="1:57" x14ac:dyDescent="0.25">
      <c r="A609" s="1" t="s">
        <v>2239</v>
      </c>
      <c r="B609" s="1" t="s">
        <v>1158</v>
      </c>
      <c r="C609" s="1" t="s">
        <v>4420</v>
      </c>
      <c r="D609" s="1" t="s">
        <v>2240</v>
      </c>
      <c r="E609" s="1" t="s">
        <v>17</v>
      </c>
      <c r="F609" s="1" t="s">
        <v>284</v>
      </c>
      <c r="G609" s="1" t="s">
        <v>285</v>
      </c>
      <c r="H609" s="3">
        <v>74</v>
      </c>
      <c r="I609" s="1" t="s">
        <v>286</v>
      </c>
      <c r="J609" s="4">
        <v>180</v>
      </c>
      <c r="K609" s="1" t="s">
        <v>23</v>
      </c>
      <c r="L609" s="1" t="s">
        <v>17</v>
      </c>
      <c r="M609" s="1" t="s">
        <v>4421</v>
      </c>
      <c r="N609" s="2">
        <v>45847</v>
      </c>
      <c r="O609" s="5">
        <v>0.84375</v>
      </c>
      <c r="P609" s="2">
        <v>45847</v>
      </c>
      <c r="Q609" s="5">
        <v>0.83472222222222003</v>
      </c>
      <c r="R609" s="2">
        <v>45847</v>
      </c>
      <c r="S609" s="5">
        <v>0.83125000000000004</v>
      </c>
      <c r="T609" s="1" t="s">
        <v>237</v>
      </c>
      <c r="U609" s="1" t="s">
        <v>242</v>
      </c>
      <c r="V609" s="1" t="str">
        <f>VLOOKUP(U609,Flughäfen!A:F,6,FALSE)</f>
        <v>Barcelona</v>
      </c>
      <c r="W609" s="1" t="s">
        <v>44</v>
      </c>
      <c r="X609" s="1" t="s">
        <v>257</v>
      </c>
      <c r="Y609" s="1" t="s">
        <v>29</v>
      </c>
      <c r="Z609" s="1">
        <v>146</v>
      </c>
      <c r="AA609" s="1">
        <v>146</v>
      </c>
      <c r="AB609" s="1">
        <v>146</v>
      </c>
      <c r="AC609" s="1" t="s">
        <v>482</v>
      </c>
      <c r="AD609" s="1" t="str">
        <f>VLOOKUP(AC609,Legende!$A$5:$B$6,2,FALSE)</f>
        <v>Abfertigung innerhalb 90 Min</v>
      </c>
      <c r="AE609" s="1" t="s">
        <v>63</v>
      </c>
      <c r="AF609" s="6">
        <v>3</v>
      </c>
      <c r="AG609" s="6" t="str">
        <f>VLOOKUP(AF609,Legende!$A$10:$B$16,2,FALSE)</f>
        <v>Mittwoch</v>
      </c>
      <c r="AH609" s="2">
        <v>45847</v>
      </c>
      <c r="AI609" s="5">
        <v>0.87152777777778001</v>
      </c>
      <c r="AJ609" s="2">
        <v>45847</v>
      </c>
      <c r="AK609" s="5">
        <v>0.87013888888889002</v>
      </c>
      <c r="AL609" s="2">
        <v>45847</v>
      </c>
      <c r="AM609" s="5">
        <v>0.87569444444444</v>
      </c>
      <c r="AN609" s="1" t="s">
        <v>237</v>
      </c>
      <c r="AO609" s="1" t="str">
        <f>VLOOKUP(AN609,Verkehrsarten!$A:$B,2,FALSE)</f>
        <v>Linienflug</v>
      </c>
      <c r="AP609" s="1" t="s">
        <v>242</v>
      </c>
      <c r="AQ609" s="1" t="s">
        <v>44</v>
      </c>
      <c r="AR609" s="1" t="s">
        <v>257</v>
      </c>
      <c r="AS609" s="1" t="s">
        <v>258</v>
      </c>
      <c r="AT609" s="1" t="s">
        <v>529</v>
      </c>
      <c r="AU609" s="1" t="s">
        <v>34</v>
      </c>
      <c r="AV609" s="1" t="s">
        <v>503</v>
      </c>
      <c r="AW609" s="1">
        <v>163</v>
      </c>
      <c r="AX609" s="1" t="s">
        <v>503</v>
      </c>
      <c r="AY609" s="1" t="s">
        <v>482</v>
      </c>
      <c r="AZ609" s="1" t="str">
        <f>VLOOKUP(AY609,Legende!$A$5:$B$6,2,FALSE)</f>
        <v>Abfertigung innerhalb 90 Min</v>
      </c>
      <c r="BA609" s="1" t="s">
        <v>63</v>
      </c>
      <c r="BB609" s="1">
        <v>41</v>
      </c>
      <c r="BC609" s="30" t="s">
        <v>63</v>
      </c>
      <c r="BD609">
        <v>3</v>
      </c>
      <c r="BE609" s="1" t="str">
        <f>VLOOKUP(BD609,Legende!$A$10:$B$16,2,FALSE)</f>
        <v>Mittwoch</v>
      </c>
    </row>
    <row r="610" spans="1:57" x14ac:dyDescent="0.25">
      <c r="A610" s="1" t="s">
        <v>2241</v>
      </c>
      <c r="B610" s="1" t="s">
        <v>125</v>
      </c>
      <c r="C610" s="1" t="s">
        <v>4419</v>
      </c>
      <c r="D610" s="1" t="s">
        <v>2242</v>
      </c>
      <c r="E610" s="1" t="s">
        <v>17</v>
      </c>
      <c r="F610" s="1" t="s">
        <v>17</v>
      </c>
      <c r="G610" s="1" t="s">
        <v>17</v>
      </c>
      <c r="H610" s="3">
        <v>1.2</v>
      </c>
      <c r="I610" s="1" t="s">
        <v>18</v>
      </c>
      <c r="J610" s="4">
        <v>4</v>
      </c>
      <c r="K610" s="1" t="s">
        <v>23</v>
      </c>
      <c r="L610" s="1" t="s">
        <v>24</v>
      </c>
      <c r="M610" s="1" t="s">
        <v>17</v>
      </c>
      <c r="N610" s="2">
        <v>45847</v>
      </c>
      <c r="O610" s="5">
        <v>0.83750000000000002</v>
      </c>
      <c r="P610" s="2">
        <v>45847</v>
      </c>
      <c r="Q610" s="5">
        <v>0.84097222222222001</v>
      </c>
      <c r="R610" s="2">
        <v>45847</v>
      </c>
      <c r="S610" s="5">
        <v>0.83888888888889002</v>
      </c>
      <c r="T610" s="1" t="s">
        <v>25</v>
      </c>
      <c r="U610" s="1" t="s">
        <v>58</v>
      </c>
      <c r="V610" s="1" t="str">
        <f>VLOOKUP(U610,Flughäfen!A:F,6,FALSE)</f>
        <v>Sonst. Schleswig-Holstein</v>
      </c>
      <c r="W610" s="1" t="s">
        <v>27</v>
      </c>
      <c r="X610" s="1" t="s">
        <v>28</v>
      </c>
      <c r="Y610" s="1" t="s">
        <v>29</v>
      </c>
      <c r="Z610" s="1">
        <v>0</v>
      </c>
      <c r="AA610" s="1">
        <v>0</v>
      </c>
      <c r="AB610" s="1">
        <v>0</v>
      </c>
      <c r="AC610" s="1" t="s">
        <v>22</v>
      </c>
      <c r="AD610" s="1" t="str">
        <f>VLOOKUP(AC610,Legende!$A$5:$B$6,2,FALSE)</f>
        <v>getrennte Abfertigung, länger als 90 Min</v>
      </c>
      <c r="AE610" s="1" t="s">
        <v>17</v>
      </c>
      <c r="AF610" s="6">
        <v>3</v>
      </c>
      <c r="AG610" s="6" t="str">
        <f>VLOOKUP(AF610,Legende!$A$10:$B$16,2,FALSE)</f>
        <v>Mittwoch</v>
      </c>
      <c r="AH610" s="2">
        <v>45848</v>
      </c>
      <c r="AI610" s="5">
        <v>0.77222222222222003</v>
      </c>
      <c r="AJ610" s="2">
        <v>45848</v>
      </c>
      <c r="AK610" s="5">
        <v>0.77291666666667003</v>
      </c>
      <c r="AL610" s="2">
        <v>45848</v>
      </c>
      <c r="AM610" s="5">
        <v>0.78055555555556</v>
      </c>
      <c r="AN610" s="1" t="s">
        <v>25</v>
      </c>
      <c r="AO610" s="1" t="str">
        <f>VLOOKUP(AN610,Verkehrsarten!$A:$B,2,FALSE)</f>
        <v>Schulflüge</v>
      </c>
      <c r="AP610" s="1" t="s">
        <v>127</v>
      </c>
      <c r="AQ610" s="1" t="s">
        <v>27</v>
      </c>
      <c r="AR610" s="1" t="s">
        <v>28</v>
      </c>
      <c r="AS610" s="1" t="s">
        <v>17</v>
      </c>
      <c r="AT610" s="1" t="s">
        <v>17</v>
      </c>
      <c r="AU610" s="1" t="s">
        <v>34</v>
      </c>
      <c r="AV610" s="1" t="s">
        <v>23</v>
      </c>
      <c r="AW610" s="1">
        <v>0</v>
      </c>
      <c r="AX610" s="1" t="s">
        <v>23</v>
      </c>
      <c r="AY610" s="1" t="s">
        <v>22</v>
      </c>
      <c r="AZ610" s="1" t="str">
        <f>VLOOKUP(AY610,Legende!$A$5:$B$6,2,FALSE)</f>
        <v>getrennte Abfertigung, länger als 90 Min</v>
      </c>
      <c r="BA610" s="1" t="s">
        <v>17</v>
      </c>
      <c r="BB610" s="1">
        <v>0</v>
      </c>
      <c r="BC610" s="30" t="s">
        <v>17</v>
      </c>
      <c r="BD610">
        <v>4</v>
      </c>
      <c r="BE610" s="1" t="str">
        <f>VLOOKUP(BD610,Legende!$A$10:$B$16,2,FALSE)</f>
        <v>Donnerstag</v>
      </c>
    </row>
    <row r="611" spans="1:57" x14ac:dyDescent="0.25">
      <c r="A611" s="1" t="s">
        <v>2243</v>
      </c>
      <c r="B611" s="1" t="s">
        <v>2098</v>
      </c>
      <c r="C611" s="1" t="s">
        <v>4420</v>
      </c>
      <c r="D611" s="1" t="s">
        <v>2244</v>
      </c>
      <c r="E611" s="1" t="s">
        <v>17</v>
      </c>
      <c r="F611" s="1" t="s">
        <v>251</v>
      </c>
      <c r="G611" s="1" t="s">
        <v>252</v>
      </c>
      <c r="H611" s="3">
        <v>68</v>
      </c>
      <c r="I611" s="1" t="s">
        <v>253</v>
      </c>
      <c r="J611" s="4">
        <v>138</v>
      </c>
      <c r="K611" s="1" t="s">
        <v>23</v>
      </c>
      <c r="L611" s="1" t="s">
        <v>24</v>
      </c>
      <c r="M611" s="1" t="s">
        <v>17</v>
      </c>
      <c r="N611" s="2">
        <v>45847</v>
      </c>
      <c r="O611" s="5">
        <v>0.83680555555556002</v>
      </c>
      <c r="P611" s="2">
        <v>45847</v>
      </c>
      <c r="Q611" s="5">
        <v>0.84097222222222001</v>
      </c>
      <c r="R611" s="2">
        <v>45847</v>
      </c>
      <c r="S611" s="5">
        <v>0.83750000000000002</v>
      </c>
      <c r="T611" s="1" t="s">
        <v>237</v>
      </c>
      <c r="U611" s="1" t="s">
        <v>51</v>
      </c>
      <c r="V611" s="1" t="str">
        <f>VLOOKUP(U611,Flughäfen!A:F,6,FALSE)</f>
        <v>Frankfurt</v>
      </c>
      <c r="W611" s="1" t="s">
        <v>27</v>
      </c>
      <c r="X611" s="1" t="s">
        <v>487</v>
      </c>
      <c r="Y611" s="1" t="s">
        <v>29</v>
      </c>
      <c r="Z611" s="1">
        <v>130</v>
      </c>
      <c r="AA611" s="1">
        <v>130</v>
      </c>
      <c r="AB611" s="1">
        <v>130</v>
      </c>
      <c r="AC611" s="1" t="s">
        <v>22</v>
      </c>
      <c r="AD611" s="1" t="str">
        <f>VLOOKUP(AC611,Legende!$A$5:$B$6,2,FALSE)</f>
        <v>getrennte Abfertigung, länger als 90 Min</v>
      </c>
      <c r="AE611" s="1" t="s">
        <v>63</v>
      </c>
      <c r="AF611" s="6">
        <v>3</v>
      </c>
      <c r="AG611" s="6" t="str">
        <f>VLOOKUP(AF611,Legende!$A$10:$B$16,2,FALSE)</f>
        <v>Mittwoch</v>
      </c>
      <c r="AH611" s="2">
        <v>45848</v>
      </c>
      <c r="AI611" s="5">
        <v>0.29166666666667002</v>
      </c>
      <c r="AJ611" s="2">
        <v>45848</v>
      </c>
      <c r="AK611" s="5">
        <v>0.29027777777778002</v>
      </c>
      <c r="AL611" s="2">
        <v>45848</v>
      </c>
      <c r="AM611" s="5">
        <v>0.29722222222222</v>
      </c>
      <c r="AN611" s="1" t="s">
        <v>237</v>
      </c>
      <c r="AO611" s="1" t="str">
        <f>VLOOKUP(AN611,Verkehrsarten!$A:$B,2,FALSE)</f>
        <v>Linienflug</v>
      </c>
      <c r="AP611" s="1" t="s">
        <v>51</v>
      </c>
      <c r="AQ611" s="1" t="s">
        <v>27</v>
      </c>
      <c r="AR611" s="1" t="s">
        <v>552</v>
      </c>
      <c r="AS611" s="1" t="s">
        <v>365</v>
      </c>
      <c r="AT611" s="1" t="s">
        <v>259</v>
      </c>
      <c r="AU611" s="1" t="s">
        <v>34</v>
      </c>
      <c r="AV611" s="1" t="s">
        <v>919</v>
      </c>
      <c r="AW611" s="1">
        <v>87</v>
      </c>
      <c r="AX611" s="1" t="s">
        <v>919</v>
      </c>
      <c r="AY611" s="1" t="s">
        <v>22</v>
      </c>
      <c r="AZ611" s="1" t="str">
        <f>VLOOKUP(AY611,Legende!$A$5:$B$6,2,FALSE)</f>
        <v>getrennte Abfertigung, länger als 90 Min</v>
      </c>
      <c r="BA611" s="1" t="s">
        <v>35</v>
      </c>
      <c r="BB611" s="1">
        <v>22</v>
      </c>
      <c r="BC611" s="30" t="s">
        <v>63</v>
      </c>
      <c r="BD611">
        <v>4</v>
      </c>
      <c r="BE611" s="1" t="str">
        <f>VLOOKUP(BD611,Legende!$A$10:$B$16,2,FALSE)</f>
        <v>Donnerstag</v>
      </c>
    </row>
    <row r="612" spans="1:57" x14ac:dyDescent="0.25">
      <c r="A612" s="1" t="s">
        <v>2245</v>
      </c>
      <c r="B612" s="1" t="s">
        <v>129</v>
      </c>
      <c r="C612" s="1" t="s">
        <v>4419</v>
      </c>
      <c r="D612" s="1" t="s">
        <v>2246</v>
      </c>
      <c r="E612" s="1" t="s">
        <v>17</v>
      </c>
      <c r="F612" s="1" t="s">
        <v>17</v>
      </c>
      <c r="G612" s="1" t="s">
        <v>17</v>
      </c>
      <c r="H612" s="3">
        <v>1.1000000000000001</v>
      </c>
      <c r="I612" s="1" t="s">
        <v>18</v>
      </c>
      <c r="J612" s="4">
        <v>4</v>
      </c>
      <c r="K612" s="1" t="s">
        <v>23</v>
      </c>
      <c r="L612" s="1" t="s">
        <v>24</v>
      </c>
      <c r="M612" s="1" t="s">
        <v>17</v>
      </c>
      <c r="N612" s="2">
        <v>45847</v>
      </c>
      <c r="O612" s="5">
        <v>0.83125000000000004</v>
      </c>
      <c r="P612" s="2">
        <v>45847</v>
      </c>
      <c r="Q612" s="5">
        <v>0.84097222222222001</v>
      </c>
      <c r="R612" s="2">
        <v>45847</v>
      </c>
      <c r="S612" s="5">
        <v>0.83888888888889002</v>
      </c>
      <c r="T612" s="1" t="s">
        <v>25</v>
      </c>
      <c r="U612" s="1" t="s">
        <v>58</v>
      </c>
      <c r="V612" s="1" t="str">
        <f>VLOOKUP(U612,Flughäfen!A:F,6,FALSE)</f>
        <v>Sonst. Schleswig-Holstein</v>
      </c>
      <c r="W612" s="1" t="s">
        <v>27</v>
      </c>
      <c r="X612" s="1" t="s">
        <v>28</v>
      </c>
      <c r="Y612" s="1" t="s">
        <v>29</v>
      </c>
      <c r="Z612" s="1">
        <v>0</v>
      </c>
      <c r="AA612" s="1">
        <v>0</v>
      </c>
      <c r="AB612" s="1">
        <v>0</v>
      </c>
      <c r="AC612" s="1" t="s">
        <v>22</v>
      </c>
      <c r="AD612" s="1" t="str">
        <f>VLOOKUP(AC612,Legende!$A$5:$B$6,2,FALSE)</f>
        <v>getrennte Abfertigung, länger als 90 Min</v>
      </c>
      <c r="AE612" s="1" t="s">
        <v>17</v>
      </c>
      <c r="AF612" s="6">
        <v>3</v>
      </c>
      <c r="AG612" s="6" t="str">
        <f>VLOOKUP(AF612,Legende!$A$10:$B$16,2,FALSE)</f>
        <v>Mittwoch</v>
      </c>
      <c r="AH612" s="2">
        <v>45848</v>
      </c>
      <c r="AI612" s="5">
        <v>0.38611111111111002</v>
      </c>
      <c r="AJ612" s="2">
        <v>45848</v>
      </c>
      <c r="AK612" s="5">
        <v>0.38611111111111002</v>
      </c>
      <c r="AL612" s="2">
        <v>45848</v>
      </c>
      <c r="AM612" s="5">
        <v>0.39236111111110999</v>
      </c>
      <c r="AN612" s="1" t="s">
        <v>25</v>
      </c>
      <c r="AO612" s="1" t="str">
        <f>VLOOKUP(AN612,Verkehrsarten!$A:$B,2,FALSE)</f>
        <v>Schulflüge</v>
      </c>
      <c r="AP612" s="1" t="s">
        <v>58</v>
      </c>
      <c r="AQ612" s="1" t="s">
        <v>27</v>
      </c>
      <c r="AR612" s="1" t="s">
        <v>28</v>
      </c>
      <c r="AS612" s="1" t="s">
        <v>17</v>
      </c>
      <c r="AT612" s="1" t="s">
        <v>17</v>
      </c>
      <c r="AU612" s="1" t="s">
        <v>29</v>
      </c>
      <c r="AV612" s="1" t="s">
        <v>23</v>
      </c>
      <c r="AW612" s="1">
        <v>0</v>
      </c>
      <c r="AX612" s="1" t="s">
        <v>23</v>
      </c>
      <c r="AY612" s="1" t="s">
        <v>22</v>
      </c>
      <c r="AZ612" s="1" t="str">
        <f>VLOOKUP(AY612,Legende!$A$5:$B$6,2,FALSE)</f>
        <v>getrennte Abfertigung, länger als 90 Min</v>
      </c>
      <c r="BA612" s="1" t="s">
        <v>17</v>
      </c>
      <c r="BB612" s="1">
        <v>0</v>
      </c>
      <c r="BC612" s="30" t="s">
        <v>17</v>
      </c>
      <c r="BD612">
        <v>4</v>
      </c>
      <c r="BE612" s="1" t="str">
        <f>VLOOKUP(BD612,Legende!$A$10:$B$16,2,FALSE)</f>
        <v>Donnerstag</v>
      </c>
    </row>
    <row r="613" spans="1:57" x14ac:dyDescent="0.25">
      <c r="A613" s="1" t="s">
        <v>2247</v>
      </c>
      <c r="B613" s="1" t="s">
        <v>1275</v>
      </c>
      <c r="C613" s="1" t="s">
        <v>4420</v>
      </c>
      <c r="D613" s="1" t="s">
        <v>2248</v>
      </c>
      <c r="E613" s="1" t="s">
        <v>17</v>
      </c>
      <c r="F613" s="1" t="s">
        <v>284</v>
      </c>
      <c r="G613" s="1" t="s">
        <v>285</v>
      </c>
      <c r="H613" s="3">
        <v>77</v>
      </c>
      <c r="I613" s="1" t="s">
        <v>286</v>
      </c>
      <c r="J613" s="4">
        <v>180</v>
      </c>
      <c r="K613" s="1" t="s">
        <v>23</v>
      </c>
      <c r="L613" s="1" t="s">
        <v>17</v>
      </c>
      <c r="M613" s="32" t="s">
        <v>4421</v>
      </c>
      <c r="N613" s="2">
        <v>45847</v>
      </c>
      <c r="O613" s="5">
        <v>0.82291666666666996</v>
      </c>
      <c r="P613" s="2">
        <v>45847</v>
      </c>
      <c r="Q613" s="5">
        <v>0.85</v>
      </c>
      <c r="R613" s="2">
        <v>45847</v>
      </c>
      <c r="S613" s="5">
        <v>0.84652777777777999</v>
      </c>
      <c r="T613" s="1" t="s">
        <v>237</v>
      </c>
      <c r="U613" s="1" t="s">
        <v>562</v>
      </c>
      <c r="V613" s="1" t="str">
        <f>VLOOKUP(U613,Flughäfen!A:F,6,FALSE)</f>
        <v>Düsseldorf</v>
      </c>
      <c r="W613" s="1" t="s">
        <v>27</v>
      </c>
      <c r="X613" s="1" t="s">
        <v>371</v>
      </c>
      <c r="Y613" s="1" t="s">
        <v>29</v>
      </c>
      <c r="Z613" s="1">
        <v>129</v>
      </c>
      <c r="AA613" s="1">
        <v>129</v>
      </c>
      <c r="AB613" s="1">
        <v>129</v>
      </c>
      <c r="AC613" s="1" t="s">
        <v>482</v>
      </c>
      <c r="AD613" s="1" t="str">
        <f>VLOOKUP(AC613,Legende!$A$5:$B$6,2,FALSE)</f>
        <v>Abfertigung innerhalb 90 Min</v>
      </c>
      <c r="AE613" s="1" t="s">
        <v>41</v>
      </c>
      <c r="AF613" s="6">
        <v>3</v>
      </c>
      <c r="AG613" s="6" t="str">
        <f>VLOOKUP(AF613,Legende!$A$10:$B$16,2,FALSE)</f>
        <v>Mittwoch</v>
      </c>
      <c r="AH613" s="2">
        <v>45847</v>
      </c>
      <c r="AI613" s="5">
        <v>0.85069444444443998</v>
      </c>
      <c r="AJ613" s="2">
        <v>45847</v>
      </c>
      <c r="AK613" s="5">
        <v>0.87916666666666998</v>
      </c>
      <c r="AL613" s="2">
        <v>45847</v>
      </c>
      <c r="AM613" s="5">
        <v>0.88402777777777997</v>
      </c>
      <c r="AN613" s="1" t="s">
        <v>237</v>
      </c>
      <c r="AO613" s="1" t="str">
        <f>VLOOKUP(AN613,Verkehrsarten!$A:$B,2,FALSE)</f>
        <v>Linienflug</v>
      </c>
      <c r="AP613" s="1" t="s">
        <v>562</v>
      </c>
      <c r="AQ613" s="1" t="s">
        <v>27</v>
      </c>
      <c r="AR613" s="1" t="s">
        <v>371</v>
      </c>
      <c r="AS613" s="1" t="s">
        <v>373</v>
      </c>
      <c r="AT613" s="1" t="s">
        <v>245</v>
      </c>
      <c r="AU613" s="1" t="s">
        <v>34</v>
      </c>
      <c r="AV613" s="1" t="s">
        <v>748</v>
      </c>
      <c r="AW613" s="1">
        <v>68</v>
      </c>
      <c r="AX613" s="1" t="s">
        <v>748</v>
      </c>
      <c r="AY613" s="1" t="s">
        <v>482</v>
      </c>
      <c r="AZ613" s="1" t="str">
        <f>VLOOKUP(AY613,Legende!$A$5:$B$6,2,FALSE)</f>
        <v>Abfertigung innerhalb 90 Min</v>
      </c>
      <c r="BA613" s="1" t="s">
        <v>63</v>
      </c>
      <c r="BB613" s="1">
        <v>4</v>
      </c>
      <c r="BC613" s="30" t="s">
        <v>41</v>
      </c>
      <c r="BD613">
        <v>3</v>
      </c>
      <c r="BE613" s="1" t="str">
        <f>VLOOKUP(BD613,Legende!$A$10:$B$16,2,FALSE)</f>
        <v>Mittwoch</v>
      </c>
    </row>
    <row r="614" spans="1:57" x14ac:dyDescent="0.25">
      <c r="A614" s="1" t="s">
        <v>2249</v>
      </c>
      <c r="B614" s="1" t="s">
        <v>2250</v>
      </c>
      <c r="C614" s="1" t="s">
        <v>4420</v>
      </c>
      <c r="D614" s="1" t="s">
        <v>2251</v>
      </c>
      <c r="E614" s="1" t="s">
        <v>17</v>
      </c>
      <c r="F614" s="1" t="s">
        <v>284</v>
      </c>
      <c r="G614" s="1" t="s">
        <v>285</v>
      </c>
      <c r="H614" s="3">
        <v>76</v>
      </c>
      <c r="I614" s="1" t="s">
        <v>286</v>
      </c>
      <c r="J614" s="4">
        <v>186</v>
      </c>
      <c r="K614" s="1" t="s">
        <v>23</v>
      </c>
      <c r="L614" s="1" t="s">
        <v>17</v>
      </c>
      <c r="M614" s="1" t="s">
        <v>17</v>
      </c>
      <c r="N614" s="2">
        <v>45847</v>
      </c>
      <c r="O614" s="5">
        <v>0.85416666666666996</v>
      </c>
      <c r="P614" s="2">
        <v>45847</v>
      </c>
      <c r="Q614" s="5">
        <v>0.85069444444443998</v>
      </c>
      <c r="R614" s="2">
        <v>45847</v>
      </c>
      <c r="S614" s="5">
        <v>0.84791666666666998</v>
      </c>
      <c r="T614" s="1" t="s">
        <v>237</v>
      </c>
      <c r="U614" s="1" t="s">
        <v>50</v>
      </c>
      <c r="V614" s="1" t="str">
        <f>VLOOKUP(U614,Flughäfen!A:F,6,FALSE)</f>
        <v>Basel</v>
      </c>
      <c r="W614" s="1" t="s">
        <v>44</v>
      </c>
      <c r="X614" s="1" t="s">
        <v>354</v>
      </c>
      <c r="Y614" s="1" t="s">
        <v>29</v>
      </c>
      <c r="Z614" s="1">
        <v>166</v>
      </c>
      <c r="AA614" s="1">
        <v>166</v>
      </c>
      <c r="AB614" s="1">
        <v>166</v>
      </c>
      <c r="AC614" s="1" t="s">
        <v>482</v>
      </c>
      <c r="AD614" s="1" t="str">
        <f>VLOOKUP(AC614,Legende!$A$5:$B$6,2,FALSE)</f>
        <v>Abfertigung innerhalb 90 Min</v>
      </c>
      <c r="AE614" s="1" t="s">
        <v>41</v>
      </c>
      <c r="AF614" s="6">
        <v>3</v>
      </c>
      <c r="AG614" s="6" t="str">
        <f>VLOOKUP(AF614,Legende!$A$10:$B$16,2,FALSE)</f>
        <v>Mittwoch</v>
      </c>
      <c r="AH614" s="2">
        <v>45847</v>
      </c>
      <c r="AI614" s="5">
        <v>0.87847222222221999</v>
      </c>
      <c r="AJ614" s="2">
        <v>45847</v>
      </c>
      <c r="AK614" s="5">
        <v>0.87638888888888999</v>
      </c>
      <c r="AL614" s="2">
        <v>45847</v>
      </c>
      <c r="AM614" s="5">
        <v>0.88194444444443998</v>
      </c>
      <c r="AN614" s="1" t="s">
        <v>237</v>
      </c>
      <c r="AO614" s="1" t="str">
        <f>VLOOKUP(AN614,Verkehrsarten!$A:$B,2,FALSE)</f>
        <v>Linienflug</v>
      </c>
      <c r="AP614" s="1" t="s">
        <v>50</v>
      </c>
      <c r="AQ614" s="1" t="s">
        <v>44</v>
      </c>
      <c r="AR614" s="1" t="s">
        <v>354</v>
      </c>
      <c r="AS614" s="1" t="s">
        <v>462</v>
      </c>
      <c r="AT614" s="1" t="s">
        <v>535</v>
      </c>
      <c r="AU614" s="1" t="s">
        <v>34</v>
      </c>
      <c r="AV614" s="1" t="s">
        <v>497</v>
      </c>
      <c r="AW614" s="1">
        <v>156</v>
      </c>
      <c r="AX614" s="1" t="s">
        <v>497</v>
      </c>
      <c r="AY614" s="1" t="s">
        <v>482</v>
      </c>
      <c r="AZ614" s="1" t="str">
        <f>VLOOKUP(AY614,Legende!$A$5:$B$6,2,FALSE)</f>
        <v>Abfertigung innerhalb 90 Min</v>
      </c>
      <c r="BA614" s="1" t="s">
        <v>41</v>
      </c>
      <c r="BB614" s="1">
        <v>25</v>
      </c>
      <c r="BC614" s="30" t="s">
        <v>41</v>
      </c>
      <c r="BD614">
        <v>3</v>
      </c>
      <c r="BE614" s="1" t="str">
        <f>VLOOKUP(BD614,Legende!$A$10:$B$16,2,FALSE)</f>
        <v>Mittwoch</v>
      </c>
    </row>
    <row r="615" spans="1:57" x14ac:dyDescent="0.25">
      <c r="A615" s="1" t="s">
        <v>2252</v>
      </c>
      <c r="B615" s="1" t="s">
        <v>2253</v>
      </c>
      <c r="C615" s="1" t="s">
        <v>4420</v>
      </c>
      <c r="D615" s="1" t="s">
        <v>2254</v>
      </c>
      <c r="E615" s="1" t="s">
        <v>17</v>
      </c>
      <c r="F615" s="1" t="s">
        <v>251</v>
      </c>
      <c r="G615" s="1" t="s">
        <v>252</v>
      </c>
      <c r="H615" s="3">
        <v>64</v>
      </c>
      <c r="I615" s="1" t="s">
        <v>253</v>
      </c>
      <c r="J615" s="4">
        <v>144</v>
      </c>
      <c r="K615" s="1" t="s">
        <v>23</v>
      </c>
      <c r="L615" s="1" t="s">
        <v>17</v>
      </c>
      <c r="M615" s="1" t="s">
        <v>17</v>
      </c>
      <c r="N615" s="2">
        <v>45847</v>
      </c>
      <c r="O615" s="5">
        <v>0.83333333333333004</v>
      </c>
      <c r="P615" s="2">
        <v>45847</v>
      </c>
      <c r="Q615" s="5">
        <v>0.85208333333332997</v>
      </c>
      <c r="R615" s="2">
        <v>45847</v>
      </c>
      <c r="S615" s="5">
        <v>0.84861111111110998</v>
      </c>
      <c r="T615" s="1" t="s">
        <v>237</v>
      </c>
      <c r="U615" s="1" t="s">
        <v>467</v>
      </c>
      <c r="V615" s="1" t="str">
        <f>VLOOKUP(U615,Flughäfen!A:F,6,FALSE)</f>
        <v>London/Heathrow</v>
      </c>
      <c r="W615" s="1" t="s">
        <v>44</v>
      </c>
      <c r="X615" s="1" t="s">
        <v>290</v>
      </c>
      <c r="Y615" s="1" t="s">
        <v>29</v>
      </c>
      <c r="Z615" s="1">
        <v>125</v>
      </c>
      <c r="AA615" s="1">
        <v>125</v>
      </c>
      <c r="AB615" s="1">
        <v>125</v>
      </c>
      <c r="AC615" s="1" t="s">
        <v>482</v>
      </c>
      <c r="AD615" s="1" t="str">
        <f>VLOOKUP(AC615,Legende!$A$5:$B$6,2,FALSE)</f>
        <v>Abfertigung innerhalb 90 Min</v>
      </c>
      <c r="AE615" s="1" t="s">
        <v>63</v>
      </c>
      <c r="AF615" s="6">
        <v>3</v>
      </c>
      <c r="AG615" s="6" t="str">
        <f>VLOOKUP(AF615,Legende!$A$10:$B$16,2,FALSE)</f>
        <v>Mittwoch</v>
      </c>
      <c r="AH615" s="2">
        <v>45847</v>
      </c>
      <c r="AI615" s="5">
        <v>0.86458333333333004</v>
      </c>
      <c r="AJ615" s="2">
        <v>45847</v>
      </c>
      <c r="AK615" s="5">
        <v>0.89027777777778005</v>
      </c>
      <c r="AL615" s="2">
        <v>45847</v>
      </c>
      <c r="AM615" s="5">
        <v>0.89652777777778003</v>
      </c>
      <c r="AN615" s="1" t="s">
        <v>237</v>
      </c>
      <c r="AO615" s="1" t="str">
        <f>VLOOKUP(AN615,Verkehrsarten!$A:$B,2,FALSE)</f>
        <v>Linienflug</v>
      </c>
      <c r="AP615" s="1" t="s">
        <v>467</v>
      </c>
      <c r="AQ615" s="1" t="s">
        <v>44</v>
      </c>
      <c r="AR615" s="1" t="s">
        <v>290</v>
      </c>
      <c r="AS615" s="1" t="s">
        <v>291</v>
      </c>
      <c r="AT615" s="1" t="s">
        <v>515</v>
      </c>
      <c r="AU615" s="1" t="s">
        <v>34</v>
      </c>
      <c r="AV615" s="1" t="s">
        <v>1006</v>
      </c>
      <c r="AW615" s="1">
        <v>129</v>
      </c>
      <c r="AX615" s="1" t="s">
        <v>1006</v>
      </c>
      <c r="AY615" s="1" t="s">
        <v>482</v>
      </c>
      <c r="AZ615" s="1" t="str">
        <f>VLOOKUP(AY615,Legende!$A$5:$B$6,2,FALSE)</f>
        <v>Abfertigung innerhalb 90 Min</v>
      </c>
      <c r="BA615" s="1" t="s">
        <v>63</v>
      </c>
      <c r="BB615" s="1">
        <v>58</v>
      </c>
      <c r="BC615" s="30" t="s">
        <v>63</v>
      </c>
      <c r="BD615">
        <v>3</v>
      </c>
      <c r="BE615" s="1" t="str">
        <f>VLOOKUP(BD615,Legende!$A$10:$B$16,2,FALSE)</f>
        <v>Mittwoch</v>
      </c>
    </row>
    <row r="616" spans="1:57" x14ac:dyDescent="0.25">
      <c r="A616" s="1" t="s">
        <v>2255</v>
      </c>
      <c r="B616" s="1" t="s">
        <v>1025</v>
      </c>
      <c r="C616" s="1" t="s">
        <v>4420</v>
      </c>
      <c r="D616" s="1" t="s">
        <v>2256</v>
      </c>
      <c r="E616" s="1" t="s">
        <v>17</v>
      </c>
      <c r="F616" s="1" t="s">
        <v>251</v>
      </c>
      <c r="G616" s="1" t="s">
        <v>252</v>
      </c>
      <c r="H616" s="3">
        <v>68</v>
      </c>
      <c r="I616" s="1" t="s">
        <v>253</v>
      </c>
      <c r="J616" s="4">
        <v>150</v>
      </c>
      <c r="K616" s="1" t="s">
        <v>23</v>
      </c>
      <c r="L616" s="1" t="s">
        <v>17</v>
      </c>
      <c r="M616" s="1" t="s">
        <v>17</v>
      </c>
      <c r="N616" s="2">
        <v>45847</v>
      </c>
      <c r="O616" s="5">
        <v>0.85069444444443998</v>
      </c>
      <c r="P616" s="2">
        <v>45847</v>
      </c>
      <c r="Q616" s="5">
        <v>0.85555555555555995</v>
      </c>
      <c r="R616" s="2">
        <v>45847</v>
      </c>
      <c r="S616" s="5">
        <v>0.85138888888888997</v>
      </c>
      <c r="T616" s="1" t="s">
        <v>237</v>
      </c>
      <c r="U616" s="1" t="s">
        <v>348</v>
      </c>
      <c r="V616" s="1" t="str">
        <f>VLOOKUP(U616,Flughäfen!A:F,6,FALSE)</f>
        <v>Stuttgart</v>
      </c>
      <c r="W616" s="1" t="s">
        <v>27</v>
      </c>
      <c r="X616" s="1" t="s">
        <v>312</v>
      </c>
      <c r="Y616" s="1" t="s">
        <v>29</v>
      </c>
      <c r="Z616" s="1">
        <v>127</v>
      </c>
      <c r="AA616" s="1">
        <v>127</v>
      </c>
      <c r="AB616" s="1">
        <v>127</v>
      </c>
      <c r="AC616" s="1" t="s">
        <v>482</v>
      </c>
      <c r="AD616" s="1" t="str">
        <f>VLOOKUP(AC616,Legende!$A$5:$B$6,2,FALSE)</f>
        <v>Abfertigung innerhalb 90 Min</v>
      </c>
      <c r="AE616" s="1" t="s">
        <v>41</v>
      </c>
      <c r="AF616" s="6">
        <v>3</v>
      </c>
      <c r="AG616" s="6" t="str">
        <f>VLOOKUP(AF616,Legende!$A$10:$B$16,2,FALSE)</f>
        <v>Mittwoch</v>
      </c>
      <c r="AH616" s="2">
        <v>45847</v>
      </c>
      <c r="AI616" s="5">
        <v>0.87847222222221999</v>
      </c>
      <c r="AJ616" s="2">
        <v>45847</v>
      </c>
      <c r="AK616" s="5">
        <v>0.87777777777777999</v>
      </c>
      <c r="AL616" s="2">
        <v>45847</v>
      </c>
      <c r="AM616" s="5">
        <v>0.88333333333332997</v>
      </c>
      <c r="AN616" s="1" t="s">
        <v>237</v>
      </c>
      <c r="AO616" s="1" t="str">
        <f>VLOOKUP(AN616,Verkehrsarten!$A:$B,2,FALSE)</f>
        <v>Linienflug</v>
      </c>
      <c r="AP616" s="1" t="s">
        <v>348</v>
      </c>
      <c r="AQ616" s="1" t="s">
        <v>27</v>
      </c>
      <c r="AR616" s="1" t="s">
        <v>312</v>
      </c>
      <c r="AS616" s="1" t="s">
        <v>313</v>
      </c>
      <c r="AT616" s="1" t="s">
        <v>245</v>
      </c>
      <c r="AU616" s="1" t="s">
        <v>34</v>
      </c>
      <c r="AV616" s="1" t="s">
        <v>574</v>
      </c>
      <c r="AW616" s="1">
        <v>70</v>
      </c>
      <c r="AX616" s="1" t="s">
        <v>574</v>
      </c>
      <c r="AY616" s="1" t="s">
        <v>482</v>
      </c>
      <c r="AZ616" s="1" t="str">
        <f>VLOOKUP(AY616,Legende!$A$5:$B$6,2,FALSE)</f>
        <v>Abfertigung innerhalb 90 Min</v>
      </c>
      <c r="BA616" s="1" t="s">
        <v>63</v>
      </c>
      <c r="BB616" s="1">
        <v>11</v>
      </c>
      <c r="BC616" s="30" t="s">
        <v>41</v>
      </c>
      <c r="BD616">
        <v>3</v>
      </c>
      <c r="BE616" s="1" t="str">
        <f>VLOOKUP(BD616,Legende!$A$10:$B$16,2,FALSE)</f>
        <v>Mittwoch</v>
      </c>
    </row>
    <row r="617" spans="1:57" x14ac:dyDescent="0.25">
      <c r="A617" s="1" t="s">
        <v>2257</v>
      </c>
      <c r="B617" s="1" t="s">
        <v>2258</v>
      </c>
      <c r="C617" s="1" t="s">
        <v>4420</v>
      </c>
      <c r="D617" s="1" t="s">
        <v>2259</v>
      </c>
      <c r="E617" s="1" t="s">
        <v>17</v>
      </c>
      <c r="F617" s="1" t="s">
        <v>251</v>
      </c>
      <c r="G617" s="1" t="s">
        <v>252</v>
      </c>
      <c r="H617" s="3">
        <v>68</v>
      </c>
      <c r="I617" s="1" t="s">
        <v>253</v>
      </c>
      <c r="J617" s="4">
        <v>150</v>
      </c>
      <c r="K617" s="1" t="s">
        <v>23</v>
      </c>
      <c r="L617" s="1" t="s">
        <v>17</v>
      </c>
      <c r="M617" s="1" t="s">
        <v>17</v>
      </c>
      <c r="N617" s="2">
        <v>45847</v>
      </c>
      <c r="O617" s="5">
        <v>0.85416666666666996</v>
      </c>
      <c r="P617" s="2">
        <v>45847</v>
      </c>
      <c r="Q617" s="5">
        <v>0.85694444444443996</v>
      </c>
      <c r="R617" s="2">
        <v>45847</v>
      </c>
      <c r="S617" s="5">
        <v>0.85277777777777997</v>
      </c>
      <c r="T617" s="1" t="s">
        <v>237</v>
      </c>
      <c r="U617" s="1" t="s">
        <v>299</v>
      </c>
      <c r="V617" s="1" t="str">
        <f>VLOOKUP(U617,Flughäfen!A:F,6,FALSE)</f>
        <v>München</v>
      </c>
      <c r="W617" s="1" t="s">
        <v>27</v>
      </c>
      <c r="X617" s="1" t="s">
        <v>386</v>
      </c>
      <c r="Y617" s="1" t="s">
        <v>29</v>
      </c>
      <c r="Z617" s="1">
        <v>119</v>
      </c>
      <c r="AA617" s="1">
        <v>119</v>
      </c>
      <c r="AB617" s="1">
        <v>119</v>
      </c>
      <c r="AC617" s="1" t="s">
        <v>482</v>
      </c>
      <c r="AD617" s="1" t="str">
        <f>VLOOKUP(AC617,Legende!$A$5:$B$6,2,FALSE)</f>
        <v>Abfertigung innerhalb 90 Min</v>
      </c>
      <c r="AE617" s="1" t="s">
        <v>63</v>
      </c>
      <c r="AF617" s="6">
        <v>3</v>
      </c>
      <c r="AG617" s="6" t="str">
        <f>VLOOKUP(AF617,Legende!$A$10:$B$16,2,FALSE)</f>
        <v>Mittwoch</v>
      </c>
      <c r="AH617" s="2">
        <v>45847</v>
      </c>
      <c r="AI617" s="5">
        <v>0.88541666666666996</v>
      </c>
      <c r="AJ617" s="2">
        <v>45847</v>
      </c>
      <c r="AK617" s="5">
        <v>0.88611111111110996</v>
      </c>
      <c r="AL617" s="2">
        <v>45847</v>
      </c>
      <c r="AM617" s="5">
        <v>0.89166666666667005</v>
      </c>
      <c r="AN617" s="1" t="s">
        <v>237</v>
      </c>
      <c r="AO617" s="1" t="str">
        <f>VLOOKUP(AN617,Verkehrsarten!$A:$B,2,FALSE)</f>
        <v>Linienflug</v>
      </c>
      <c r="AP617" s="1" t="s">
        <v>299</v>
      </c>
      <c r="AQ617" s="1" t="s">
        <v>27</v>
      </c>
      <c r="AR617" s="1" t="s">
        <v>386</v>
      </c>
      <c r="AS617" s="1" t="s">
        <v>502</v>
      </c>
      <c r="AT617" s="1" t="s">
        <v>259</v>
      </c>
      <c r="AU617" s="1" t="s">
        <v>34</v>
      </c>
      <c r="AV617" s="1" t="s">
        <v>1323</v>
      </c>
      <c r="AW617" s="1">
        <v>49</v>
      </c>
      <c r="AX617" s="1" t="s">
        <v>1323</v>
      </c>
      <c r="AY617" s="1" t="s">
        <v>482</v>
      </c>
      <c r="AZ617" s="1" t="str">
        <f>VLOOKUP(AY617,Legende!$A$5:$B$6,2,FALSE)</f>
        <v>Abfertigung innerhalb 90 Min</v>
      </c>
      <c r="BA617" s="1" t="s">
        <v>35</v>
      </c>
      <c r="BB617" s="1">
        <v>7</v>
      </c>
      <c r="BC617" s="30" t="s">
        <v>63</v>
      </c>
      <c r="BD617">
        <v>3</v>
      </c>
      <c r="BE617" s="1" t="str">
        <f>VLOOKUP(BD617,Legende!$A$10:$B$16,2,FALSE)</f>
        <v>Mittwoch</v>
      </c>
    </row>
    <row r="618" spans="1:57" x14ac:dyDescent="0.25">
      <c r="A618" s="1" t="s">
        <v>2260</v>
      </c>
      <c r="B618" s="1" t="s">
        <v>308</v>
      </c>
      <c r="C618" s="1" t="s">
        <v>4420</v>
      </c>
      <c r="D618" s="1" t="s">
        <v>2261</v>
      </c>
      <c r="E618" s="1" t="s">
        <v>17</v>
      </c>
      <c r="F618" s="1" t="s">
        <v>284</v>
      </c>
      <c r="G618" s="1" t="s">
        <v>285</v>
      </c>
      <c r="H618" s="3">
        <v>77</v>
      </c>
      <c r="I618" s="1" t="s">
        <v>286</v>
      </c>
      <c r="J618" s="4">
        <v>180</v>
      </c>
      <c r="K618" s="1" t="s">
        <v>23</v>
      </c>
      <c r="L618" s="1" t="s">
        <v>24</v>
      </c>
      <c r="M618" s="32" t="s">
        <v>4421</v>
      </c>
      <c r="N618" s="2">
        <v>45847</v>
      </c>
      <c r="O618" s="5">
        <v>0.85763888888888995</v>
      </c>
      <c r="P618" s="2">
        <v>45847</v>
      </c>
      <c r="Q618" s="5">
        <v>0.85902777777778005</v>
      </c>
      <c r="R618" s="2">
        <v>45847</v>
      </c>
      <c r="S618" s="5">
        <v>0.85624999999999996</v>
      </c>
      <c r="T618" s="1" t="s">
        <v>237</v>
      </c>
      <c r="U618" s="1" t="s">
        <v>206</v>
      </c>
      <c r="V618" s="1" t="str">
        <f>VLOOKUP(U618,Flughäfen!A:F,6,FALSE)</f>
        <v>Palma de Mallorca</v>
      </c>
      <c r="W618" s="1" t="s">
        <v>44</v>
      </c>
      <c r="X618" s="1" t="s">
        <v>123</v>
      </c>
      <c r="Y618" s="1" t="s">
        <v>29</v>
      </c>
      <c r="Z618" s="1">
        <v>120</v>
      </c>
      <c r="AA618" s="1">
        <v>120</v>
      </c>
      <c r="AB618" s="1">
        <v>120</v>
      </c>
      <c r="AC618" s="1" t="s">
        <v>22</v>
      </c>
      <c r="AD618" s="1" t="str">
        <f>VLOOKUP(AC618,Legende!$A$5:$B$6,2,FALSE)</f>
        <v>getrennte Abfertigung, länger als 90 Min</v>
      </c>
      <c r="AE618" s="1" t="s">
        <v>41</v>
      </c>
      <c r="AF618" s="6">
        <v>3</v>
      </c>
      <c r="AG618" s="6" t="str">
        <f>VLOOKUP(AF618,Legende!$A$10:$B$16,2,FALSE)</f>
        <v>Mittwoch</v>
      </c>
      <c r="AH618" s="2">
        <v>45848</v>
      </c>
      <c r="AI618" s="5">
        <v>0.26388888888889001</v>
      </c>
      <c r="AJ618" s="2">
        <v>45848</v>
      </c>
      <c r="AK618" s="5">
        <v>0.26736111111110999</v>
      </c>
      <c r="AL618" s="2">
        <v>45848</v>
      </c>
      <c r="AM618" s="5">
        <v>0.27569444444444002</v>
      </c>
      <c r="AN618" s="1" t="s">
        <v>237</v>
      </c>
      <c r="AO618" s="1" t="str">
        <f>VLOOKUP(AN618,Verkehrsarten!$A:$B,2,FALSE)</f>
        <v>Linienflug</v>
      </c>
      <c r="AP618" s="1" t="s">
        <v>411</v>
      </c>
      <c r="AQ618" s="1" t="s">
        <v>44</v>
      </c>
      <c r="AR618" s="1" t="s">
        <v>123</v>
      </c>
      <c r="AS618" s="1" t="s">
        <v>443</v>
      </c>
      <c r="AT618" s="1" t="s">
        <v>245</v>
      </c>
      <c r="AU618" s="1" t="s">
        <v>34</v>
      </c>
      <c r="AV618" s="1" t="s">
        <v>503</v>
      </c>
      <c r="AW618" s="1">
        <v>163</v>
      </c>
      <c r="AX618" s="1" t="s">
        <v>503</v>
      </c>
      <c r="AY618" s="1" t="s">
        <v>22</v>
      </c>
      <c r="AZ618" s="1" t="str">
        <f>VLOOKUP(AY618,Legende!$A$5:$B$6,2,FALSE)</f>
        <v>getrennte Abfertigung, länger als 90 Min</v>
      </c>
      <c r="BA618" s="1" t="s">
        <v>41</v>
      </c>
      <c r="BB618" s="1">
        <v>149</v>
      </c>
      <c r="BC618" s="30" t="s">
        <v>41</v>
      </c>
      <c r="BD618">
        <v>4</v>
      </c>
      <c r="BE618" s="1" t="str">
        <f>VLOOKUP(BD618,Legende!$A$10:$B$16,2,FALSE)</f>
        <v>Donnerstag</v>
      </c>
    </row>
    <row r="619" spans="1:57" x14ac:dyDescent="0.25">
      <c r="A619" s="1" t="s">
        <v>2262</v>
      </c>
      <c r="B619" s="1" t="s">
        <v>542</v>
      </c>
      <c r="C619" s="1" t="s">
        <v>4420</v>
      </c>
      <c r="D619" s="1" t="s">
        <v>2263</v>
      </c>
      <c r="E619" s="1" t="s">
        <v>17</v>
      </c>
      <c r="F619" s="1" t="s">
        <v>251</v>
      </c>
      <c r="G619" s="1" t="s">
        <v>252</v>
      </c>
      <c r="H619" s="3">
        <v>68</v>
      </c>
      <c r="I619" s="1" t="s">
        <v>253</v>
      </c>
      <c r="J619" s="4">
        <v>150</v>
      </c>
      <c r="K619" s="1" t="s">
        <v>23</v>
      </c>
      <c r="L619" s="1" t="s">
        <v>17</v>
      </c>
      <c r="M619" s="1" t="s">
        <v>17</v>
      </c>
      <c r="N619" s="2">
        <v>45847</v>
      </c>
      <c r="O619" s="5">
        <v>0.85763888888888995</v>
      </c>
      <c r="P619" s="2">
        <v>45847</v>
      </c>
      <c r="Q619" s="5">
        <v>0.86041666666667005</v>
      </c>
      <c r="R619" s="2">
        <v>45847</v>
      </c>
      <c r="S619" s="5">
        <v>0.85763888888888995</v>
      </c>
      <c r="T619" s="1" t="s">
        <v>237</v>
      </c>
      <c r="U619" s="1" t="s">
        <v>319</v>
      </c>
      <c r="V619" s="1" t="str">
        <f>VLOOKUP(U619,Flughäfen!A:F,6,FALSE)</f>
        <v>Graz</v>
      </c>
      <c r="W619" s="1" t="s">
        <v>44</v>
      </c>
      <c r="X619" s="1" t="s">
        <v>287</v>
      </c>
      <c r="Y619" s="1" t="s">
        <v>29</v>
      </c>
      <c r="Z619" s="1">
        <v>123</v>
      </c>
      <c r="AA619" s="1">
        <v>123</v>
      </c>
      <c r="AB619" s="1">
        <v>123</v>
      </c>
      <c r="AC619" s="1" t="s">
        <v>482</v>
      </c>
      <c r="AD619" s="1" t="str">
        <f>VLOOKUP(AC619,Legende!$A$5:$B$6,2,FALSE)</f>
        <v>Abfertigung innerhalb 90 Min</v>
      </c>
      <c r="AE619" s="1" t="s">
        <v>41</v>
      </c>
      <c r="AF619" s="6">
        <v>3</v>
      </c>
      <c r="AG619" s="6" t="str">
        <f>VLOOKUP(AF619,Legende!$A$10:$B$16,2,FALSE)</f>
        <v>Mittwoch</v>
      </c>
      <c r="AH619" s="2">
        <v>45847</v>
      </c>
      <c r="AI619" s="5">
        <v>0.88541666666666996</v>
      </c>
      <c r="AJ619" s="2">
        <v>45847</v>
      </c>
      <c r="AK619" s="5">
        <v>0.88749999999999996</v>
      </c>
      <c r="AL619" s="2">
        <v>45847</v>
      </c>
      <c r="AM619" s="5">
        <v>0.89305555555556004</v>
      </c>
      <c r="AN619" s="1" t="s">
        <v>237</v>
      </c>
      <c r="AO619" s="1" t="str">
        <f>VLOOKUP(AN619,Verkehrsarten!$A:$B,2,FALSE)</f>
        <v>Linienflug</v>
      </c>
      <c r="AP619" s="1" t="s">
        <v>319</v>
      </c>
      <c r="AQ619" s="1" t="s">
        <v>44</v>
      </c>
      <c r="AR619" s="1" t="s">
        <v>287</v>
      </c>
      <c r="AS619" s="1" t="s">
        <v>414</v>
      </c>
      <c r="AT619" s="1" t="s">
        <v>245</v>
      </c>
      <c r="AU619" s="1" t="s">
        <v>34</v>
      </c>
      <c r="AV619" s="1" t="s">
        <v>390</v>
      </c>
      <c r="AW619" s="1">
        <v>116</v>
      </c>
      <c r="AX619" s="1" t="s">
        <v>390</v>
      </c>
      <c r="AY619" s="1" t="s">
        <v>482</v>
      </c>
      <c r="AZ619" s="1" t="str">
        <f>VLOOKUP(AY619,Legende!$A$5:$B$6,2,FALSE)</f>
        <v>Abfertigung innerhalb 90 Min</v>
      </c>
      <c r="BA619" s="1" t="s">
        <v>41</v>
      </c>
      <c r="BB619" s="1">
        <v>45</v>
      </c>
      <c r="BC619" s="30" t="s">
        <v>41</v>
      </c>
      <c r="BD619">
        <v>3</v>
      </c>
      <c r="BE619" s="1" t="str">
        <f>VLOOKUP(BD619,Legende!$A$10:$B$16,2,FALSE)</f>
        <v>Mittwoch</v>
      </c>
    </row>
    <row r="620" spans="1:57" x14ac:dyDescent="0.25">
      <c r="A620" s="1" t="s">
        <v>2264</v>
      </c>
      <c r="B620" s="1" t="s">
        <v>157</v>
      </c>
      <c r="C620" s="1" t="s">
        <v>4419</v>
      </c>
      <c r="D620" s="1" t="s">
        <v>2265</v>
      </c>
      <c r="E620" s="1" t="s">
        <v>17</v>
      </c>
      <c r="F620" s="1" t="s">
        <v>17</v>
      </c>
      <c r="G620" s="1" t="s">
        <v>17</v>
      </c>
      <c r="H620" s="3">
        <v>1.2</v>
      </c>
      <c r="I620" s="1" t="s">
        <v>82</v>
      </c>
      <c r="J620" s="4">
        <v>4</v>
      </c>
      <c r="K620" s="1" t="s">
        <v>23</v>
      </c>
      <c r="L620" s="1" t="s">
        <v>24</v>
      </c>
      <c r="M620" s="1" t="s">
        <v>17</v>
      </c>
      <c r="N620" s="2">
        <v>45847</v>
      </c>
      <c r="O620" s="5">
        <v>0.85347222222221997</v>
      </c>
      <c r="P620" s="2">
        <v>45847</v>
      </c>
      <c r="Q620" s="5">
        <v>0.86180555555556004</v>
      </c>
      <c r="R620" s="2">
        <v>45847</v>
      </c>
      <c r="S620" s="5">
        <v>0.85972222222221995</v>
      </c>
      <c r="T620" s="1" t="s">
        <v>25</v>
      </c>
      <c r="U620" s="1" t="s">
        <v>58</v>
      </c>
      <c r="V620" s="1" t="str">
        <f>VLOOKUP(U620,Flughäfen!A:F,6,FALSE)</f>
        <v>Sonst. Schleswig-Holstein</v>
      </c>
      <c r="W620" s="1" t="s">
        <v>27</v>
      </c>
      <c r="X620" s="1" t="s">
        <v>33</v>
      </c>
      <c r="Y620" s="1" t="s">
        <v>29</v>
      </c>
      <c r="Z620" s="1">
        <v>0</v>
      </c>
      <c r="AA620" s="1">
        <v>0</v>
      </c>
      <c r="AB620" s="1">
        <v>0</v>
      </c>
      <c r="AC620" s="1" t="s">
        <v>22</v>
      </c>
      <c r="AD620" s="1" t="str">
        <f>VLOOKUP(AC620,Legende!$A$5:$B$6,2,FALSE)</f>
        <v>getrennte Abfertigung, länger als 90 Min</v>
      </c>
      <c r="AE620" s="1" t="s">
        <v>17</v>
      </c>
      <c r="AF620" s="6">
        <v>3</v>
      </c>
      <c r="AG620" s="6" t="str">
        <f>VLOOKUP(AF620,Legende!$A$10:$B$16,2,FALSE)</f>
        <v>Mittwoch</v>
      </c>
      <c r="AH620" s="2">
        <v>45851</v>
      </c>
      <c r="AI620" s="5">
        <v>0.54236111111110996</v>
      </c>
      <c r="AJ620" s="2">
        <v>45851</v>
      </c>
      <c r="AK620" s="5">
        <v>0.54374999999999996</v>
      </c>
      <c r="AL620" s="2">
        <v>45851</v>
      </c>
      <c r="AM620" s="5">
        <v>0.55138888888889004</v>
      </c>
      <c r="AN620" s="1" t="s">
        <v>42</v>
      </c>
      <c r="AO620" s="1" t="str">
        <f>VLOOKUP(AN620,Verkehrsarten!$A:$B,2,FALSE)</f>
        <v>private Reiseflüge</v>
      </c>
      <c r="AP620" s="1" t="s">
        <v>32</v>
      </c>
      <c r="AQ620" s="1" t="s">
        <v>27</v>
      </c>
      <c r="AR620" s="1" t="s">
        <v>28</v>
      </c>
      <c r="AS620" s="1" t="s">
        <v>17</v>
      </c>
      <c r="AT620" s="1" t="s">
        <v>17</v>
      </c>
      <c r="AU620" s="1" t="s">
        <v>34</v>
      </c>
      <c r="AV620" s="1" t="s">
        <v>23</v>
      </c>
      <c r="AW620" s="1">
        <v>0</v>
      </c>
      <c r="AX620" s="1" t="s">
        <v>23</v>
      </c>
      <c r="AY620" s="1" t="s">
        <v>22</v>
      </c>
      <c r="AZ620" s="1" t="str">
        <f>VLOOKUP(AY620,Legende!$A$5:$B$6,2,FALSE)</f>
        <v>getrennte Abfertigung, länger als 90 Min</v>
      </c>
      <c r="BA620" s="1" t="s">
        <v>17</v>
      </c>
      <c r="BB620" s="1">
        <v>0</v>
      </c>
      <c r="BC620" s="30" t="s">
        <v>17</v>
      </c>
      <c r="BD620">
        <v>7</v>
      </c>
      <c r="BE620" s="1" t="str">
        <f>VLOOKUP(BD620,Legende!$A$10:$B$16,2,FALSE)</f>
        <v>Sonntag</v>
      </c>
    </row>
    <row r="621" spans="1:57" x14ac:dyDescent="0.25">
      <c r="A621" s="1" t="s">
        <v>2266</v>
      </c>
      <c r="B621" s="1" t="s">
        <v>2267</v>
      </c>
      <c r="C621" s="1" t="s">
        <v>4420</v>
      </c>
      <c r="D621" s="1" t="s">
        <v>2268</v>
      </c>
      <c r="E621" s="1" t="s">
        <v>17</v>
      </c>
      <c r="F621" s="1" t="s">
        <v>284</v>
      </c>
      <c r="G621" s="1" t="s">
        <v>285</v>
      </c>
      <c r="H621" s="3">
        <v>74</v>
      </c>
      <c r="I621" s="1" t="s">
        <v>286</v>
      </c>
      <c r="J621" s="4">
        <v>180</v>
      </c>
      <c r="K621" s="1" t="s">
        <v>23</v>
      </c>
      <c r="L621" s="1" t="s">
        <v>17</v>
      </c>
      <c r="M621" s="32" t="s">
        <v>4421</v>
      </c>
      <c r="N621" s="2">
        <v>45847</v>
      </c>
      <c r="O621" s="5">
        <v>0.84375</v>
      </c>
      <c r="P621" s="2">
        <v>45847</v>
      </c>
      <c r="Q621" s="5">
        <v>0.86944444444444002</v>
      </c>
      <c r="R621" s="2">
        <v>45847</v>
      </c>
      <c r="S621" s="5">
        <v>0.86527777777778003</v>
      </c>
      <c r="T621" s="1" t="s">
        <v>237</v>
      </c>
      <c r="U621" s="1" t="s">
        <v>353</v>
      </c>
      <c r="V621" s="1" t="str">
        <f>VLOOKUP(U621,Flughäfen!A:F,6,FALSE)</f>
        <v>Thessaloniki</v>
      </c>
      <c r="W621" s="1" t="s">
        <v>44</v>
      </c>
      <c r="X621" s="1" t="s">
        <v>337</v>
      </c>
      <c r="Y621" s="1" t="s">
        <v>29</v>
      </c>
      <c r="Z621" s="1">
        <v>133</v>
      </c>
      <c r="AA621" s="1">
        <v>133</v>
      </c>
      <c r="AB621" s="1">
        <v>133</v>
      </c>
      <c r="AC621" s="1" t="s">
        <v>482</v>
      </c>
      <c r="AD621" s="1" t="str">
        <f>VLOOKUP(AC621,Legende!$A$5:$B$6,2,FALSE)</f>
        <v>Abfertigung innerhalb 90 Min</v>
      </c>
      <c r="AE621" s="1" t="s">
        <v>63</v>
      </c>
      <c r="AF621" s="6">
        <v>3</v>
      </c>
      <c r="AG621" s="6" t="str">
        <f>VLOOKUP(AF621,Legende!$A$10:$B$16,2,FALSE)</f>
        <v>Mittwoch</v>
      </c>
      <c r="AH621" s="2">
        <v>45847</v>
      </c>
      <c r="AI621" s="5">
        <v>0.87847222222221999</v>
      </c>
      <c r="AJ621" s="2">
        <v>45847</v>
      </c>
      <c r="AK621" s="5">
        <v>0.90347222222222001</v>
      </c>
      <c r="AL621" s="2">
        <v>45847</v>
      </c>
      <c r="AM621" s="5">
        <v>0.91041666666666998</v>
      </c>
      <c r="AN621" s="1" t="s">
        <v>237</v>
      </c>
      <c r="AO621" s="1" t="str">
        <f>VLOOKUP(AN621,Verkehrsarten!$A:$B,2,FALSE)</f>
        <v>Linienflug</v>
      </c>
      <c r="AP621" s="1" t="s">
        <v>353</v>
      </c>
      <c r="AQ621" s="1" t="s">
        <v>44</v>
      </c>
      <c r="AR621" s="1" t="s">
        <v>337</v>
      </c>
      <c r="AS621" s="1" t="s">
        <v>339</v>
      </c>
      <c r="AT621" s="1" t="s">
        <v>2269</v>
      </c>
      <c r="AU621" s="1" t="s">
        <v>34</v>
      </c>
      <c r="AV621" s="1" t="s">
        <v>276</v>
      </c>
      <c r="AW621" s="1">
        <v>153</v>
      </c>
      <c r="AX621" s="1" t="s">
        <v>276</v>
      </c>
      <c r="AY621" s="1" t="s">
        <v>482</v>
      </c>
      <c r="AZ621" s="1" t="str">
        <f>VLOOKUP(AY621,Legende!$A$5:$B$6,2,FALSE)</f>
        <v>Abfertigung innerhalb 90 Min</v>
      </c>
      <c r="BA621" s="1" t="s">
        <v>41</v>
      </c>
      <c r="BB621" s="1">
        <v>89</v>
      </c>
      <c r="BC621" s="30" t="s">
        <v>63</v>
      </c>
      <c r="BD621">
        <v>3</v>
      </c>
      <c r="BE621" s="1" t="str">
        <f>VLOOKUP(BD621,Legende!$A$10:$B$16,2,FALSE)</f>
        <v>Mittwoch</v>
      </c>
    </row>
    <row r="622" spans="1:57" x14ac:dyDescent="0.25">
      <c r="A622" s="1" t="s">
        <v>2270</v>
      </c>
      <c r="B622" s="1" t="s">
        <v>113</v>
      </c>
      <c r="C622" s="1" t="s">
        <v>4419</v>
      </c>
      <c r="D622" s="1" t="s">
        <v>2271</v>
      </c>
      <c r="E622" s="1" t="s">
        <v>17</v>
      </c>
      <c r="F622" s="1" t="s">
        <v>17</v>
      </c>
      <c r="G622" s="1" t="s">
        <v>17</v>
      </c>
      <c r="H622" s="3">
        <v>1.4</v>
      </c>
      <c r="I622" s="1" t="s">
        <v>115</v>
      </c>
      <c r="J622" s="4">
        <v>4</v>
      </c>
      <c r="K622" s="1" t="s">
        <v>23</v>
      </c>
      <c r="L622" s="1" t="s">
        <v>24</v>
      </c>
      <c r="M622" s="1" t="s">
        <v>17</v>
      </c>
      <c r="N622" s="2">
        <v>45847</v>
      </c>
      <c r="O622" s="5">
        <v>0.86250000000000004</v>
      </c>
      <c r="P622" s="2">
        <v>45847</v>
      </c>
      <c r="Q622" s="5">
        <v>0.86944444444444002</v>
      </c>
      <c r="R622" s="2">
        <v>45847</v>
      </c>
      <c r="S622" s="5">
        <v>0.86875000000000002</v>
      </c>
      <c r="T622" s="1" t="s">
        <v>25</v>
      </c>
      <c r="U622" s="1" t="s">
        <v>58</v>
      </c>
      <c r="V622" s="1" t="str">
        <f>VLOOKUP(U622,Flughäfen!A:F,6,FALSE)</f>
        <v>Sonst. Schleswig-Holstein</v>
      </c>
      <c r="W622" s="1" t="s">
        <v>27</v>
      </c>
      <c r="X622" s="1" t="s">
        <v>28</v>
      </c>
      <c r="Y622" s="1" t="s">
        <v>29</v>
      </c>
      <c r="Z622" s="1">
        <v>0</v>
      </c>
      <c r="AA622" s="1">
        <v>0</v>
      </c>
      <c r="AB622" s="1">
        <v>0</v>
      </c>
      <c r="AC622" s="1" t="s">
        <v>22</v>
      </c>
      <c r="AD622" s="1" t="str">
        <f>VLOOKUP(AC622,Legende!$A$5:$B$6,2,FALSE)</f>
        <v>getrennte Abfertigung, länger als 90 Min</v>
      </c>
      <c r="AE622" s="1" t="s">
        <v>17</v>
      </c>
      <c r="AF622" s="6">
        <v>3</v>
      </c>
      <c r="AG622" s="6" t="str">
        <f>VLOOKUP(AF622,Legende!$A$10:$B$16,2,FALSE)</f>
        <v>Mittwoch</v>
      </c>
      <c r="AH622" s="2">
        <v>45849</v>
      </c>
      <c r="AI622" s="5">
        <v>0.67569444444444005</v>
      </c>
      <c r="AJ622" s="2">
        <v>45849</v>
      </c>
      <c r="AK622" s="5">
        <v>0.67986111111111003</v>
      </c>
      <c r="AL622" s="2">
        <v>45849</v>
      </c>
      <c r="AM622" s="5">
        <v>0.68125000000000002</v>
      </c>
      <c r="AN622" s="1" t="s">
        <v>25</v>
      </c>
      <c r="AO622" s="1" t="str">
        <f>VLOOKUP(AN622,Verkehrsarten!$A:$B,2,FALSE)</f>
        <v>Schulflüge</v>
      </c>
      <c r="AP622" s="1" t="s">
        <v>58</v>
      </c>
      <c r="AQ622" s="1" t="s">
        <v>27</v>
      </c>
      <c r="AR622" s="1" t="s">
        <v>28</v>
      </c>
      <c r="AS622" s="1" t="s">
        <v>17</v>
      </c>
      <c r="AT622" s="1" t="s">
        <v>17</v>
      </c>
      <c r="AU622" s="1" t="s">
        <v>34</v>
      </c>
      <c r="AV622" s="1" t="s">
        <v>23</v>
      </c>
      <c r="AW622" s="1">
        <v>0</v>
      </c>
      <c r="AX622" s="1" t="s">
        <v>23</v>
      </c>
      <c r="AY622" s="1" t="s">
        <v>22</v>
      </c>
      <c r="AZ622" s="1" t="str">
        <f>VLOOKUP(AY622,Legende!$A$5:$B$6,2,FALSE)</f>
        <v>getrennte Abfertigung, länger als 90 Min</v>
      </c>
      <c r="BA622" s="1" t="s">
        <v>17</v>
      </c>
      <c r="BB622" s="1">
        <v>0</v>
      </c>
      <c r="BC622" s="30" t="s">
        <v>17</v>
      </c>
      <c r="BD622">
        <v>5</v>
      </c>
      <c r="BE622" s="1" t="str">
        <f>VLOOKUP(BD622,Legende!$A$10:$B$16,2,FALSE)</f>
        <v>Freitag</v>
      </c>
    </row>
    <row r="623" spans="1:57" x14ac:dyDescent="0.25">
      <c r="A623" s="1" t="s">
        <v>2272</v>
      </c>
      <c r="B623" s="1" t="s">
        <v>517</v>
      </c>
      <c r="C623" s="1" t="s">
        <v>4420</v>
      </c>
      <c r="D623" s="1" t="s">
        <v>2273</v>
      </c>
      <c r="E623" s="1" t="s">
        <v>17</v>
      </c>
      <c r="F623" s="1" t="s">
        <v>284</v>
      </c>
      <c r="G623" s="1" t="s">
        <v>234</v>
      </c>
      <c r="H623" s="3">
        <v>79</v>
      </c>
      <c r="I623" s="1" t="s">
        <v>286</v>
      </c>
      <c r="J623" s="4">
        <v>194</v>
      </c>
      <c r="K623" s="1" t="s">
        <v>23</v>
      </c>
      <c r="L623" s="1" t="s">
        <v>17</v>
      </c>
      <c r="M623" s="1" t="s">
        <v>17</v>
      </c>
      <c r="N623" s="2">
        <v>45847</v>
      </c>
      <c r="O623" s="5">
        <v>0.875</v>
      </c>
      <c r="P623" s="2">
        <v>45847</v>
      </c>
      <c r="Q623" s="5">
        <v>0.87083333333333002</v>
      </c>
      <c r="R623" s="2">
        <v>45847</v>
      </c>
      <c r="S623" s="5">
        <v>0.86736111111111003</v>
      </c>
      <c r="T623" s="1" t="s">
        <v>237</v>
      </c>
      <c r="U623" s="1" t="s">
        <v>1820</v>
      </c>
      <c r="V623" s="1" t="str">
        <f>VLOOKUP(U623,Flughäfen!A:F,6,FALSE)</f>
        <v>Gran Canaria</v>
      </c>
      <c r="W623" s="1" t="s">
        <v>44</v>
      </c>
      <c r="X623" s="1" t="s">
        <v>1156</v>
      </c>
      <c r="Y623" s="1" t="s">
        <v>29</v>
      </c>
      <c r="Z623" s="1">
        <v>164</v>
      </c>
      <c r="AA623" s="1">
        <v>164</v>
      </c>
      <c r="AB623" s="1">
        <v>164</v>
      </c>
      <c r="AC623" s="1" t="s">
        <v>22</v>
      </c>
      <c r="AD623" s="1" t="str">
        <f>VLOOKUP(AC623,Legende!$A$5:$B$6,2,FALSE)</f>
        <v>getrennte Abfertigung, länger als 90 Min</v>
      </c>
      <c r="AE623" s="1" t="s">
        <v>41</v>
      </c>
      <c r="AF623" s="6">
        <v>3</v>
      </c>
      <c r="AG623" s="6" t="str">
        <f>VLOOKUP(AF623,Legende!$A$10:$B$16,2,FALSE)</f>
        <v>Mittwoch</v>
      </c>
      <c r="AH623" s="2">
        <v>45847</v>
      </c>
      <c r="AI623" s="5">
        <v>0.9375</v>
      </c>
      <c r="AJ623" s="2">
        <v>45847</v>
      </c>
      <c r="AK623" s="5">
        <v>0.95208333333332995</v>
      </c>
      <c r="AL623" s="2">
        <v>45847</v>
      </c>
      <c r="AM623" s="5">
        <v>0.95416666666667005</v>
      </c>
      <c r="AN623" s="1" t="s">
        <v>237</v>
      </c>
      <c r="AO623" s="1" t="str">
        <f>VLOOKUP(AN623,Verkehrsarten!$A:$B,2,FALSE)</f>
        <v>Linienflug</v>
      </c>
      <c r="AP623" s="1" t="s">
        <v>206</v>
      </c>
      <c r="AQ623" s="1" t="s">
        <v>44</v>
      </c>
      <c r="AR623" s="1" t="s">
        <v>1156</v>
      </c>
      <c r="AS623" s="1" t="s">
        <v>951</v>
      </c>
      <c r="AT623" s="1" t="s">
        <v>952</v>
      </c>
      <c r="AU623" s="1" t="s">
        <v>34</v>
      </c>
      <c r="AV623" s="1" t="s">
        <v>621</v>
      </c>
      <c r="AW623" s="1">
        <v>171</v>
      </c>
      <c r="AX623" s="1" t="s">
        <v>621</v>
      </c>
      <c r="AY623" s="1" t="s">
        <v>22</v>
      </c>
      <c r="AZ623" s="1" t="str">
        <f>VLOOKUP(AY623,Legende!$A$5:$B$6,2,FALSE)</f>
        <v>getrennte Abfertigung, länger als 90 Min</v>
      </c>
      <c r="BA623" s="1" t="s">
        <v>41</v>
      </c>
      <c r="BB623" s="1">
        <v>93</v>
      </c>
      <c r="BC623" s="30" t="s">
        <v>41</v>
      </c>
      <c r="BD623">
        <v>3</v>
      </c>
      <c r="BE623" s="1" t="str">
        <f>VLOOKUP(BD623,Legende!$A$10:$B$16,2,FALSE)</f>
        <v>Mittwoch</v>
      </c>
    </row>
    <row r="624" spans="1:57" x14ac:dyDescent="0.25">
      <c r="A624" s="1" t="s">
        <v>2274</v>
      </c>
      <c r="B624" s="1" t="s">
        <v>2275</v>
      </c>
      <c r="C624" s="1" t="s">
        <v>4420</v>
      </c>
      <c r="D624" s="1" t="s">
        <v>2276</v>
      </c>
      <c r="E624" s="1" t="s">
        <v>17</v>
      </c>
      <c r="F624" s="1" t="s">
        <v>17</v>
      </c>
      <c r="G624" s="1" t="s">
        <v>234</v>
      </c>
      <c r="H624" s="3">
        <v>89</v>
      </c>
      <c r="I624" s="1" t="s">
        <v>235</v>
      </c>
      <c r="J624" s="4">
        <v>244</v>
      </c>
      <c r="K624" s="1" t="s">
        <v>23</v>
      </c>
      <c r="L624" s="1" t="s">
        <v>24</v>
      </c>
      <c r="M624" s="32" t="s">
        <v>4421</v>
      </c>
      <c r="N624" s="2">
        <v>45847</v>
      </c>
      <c r="O624" s="5">
        <v>0.875</v>
      </c>
      <c r="P624" s="2">
        <v>45847</v>
      </c>
      <c r="Q624" s="5">
        <v>0.87430555555556</v>
      </c>
      <c r="R624" s="2">
        <v>45847</v>
      </c>
      <c r="S624" s="5">
        <v>0.87083333333333002</v>
      </c>
      <c r="T624" s="1" t="s">
        <v>237</v>
      </c>
      <c r="U624" s="1" t="s">
        <v>274</v>
      </c>
      <c r="V624" s="1" t="str">
        <f>VLOOKUP(U624,Flughäfen!A:F,6,FALSE)</f>
        <v>Istanbul Airport</v>
      </c>
      <c r="W624" s="1" t="s">
        <v>15</v>
      </c>
      <c r="X624" s="1" t="s">
        <v>275</v>
      </c>
      <c r="Y624" s="1" t="s">
        <v>29</v>
      </c>
      <c r="Z624" s="1">
        <v>96</v>
      </c>
      <c r="AA624" s="1">
        <v>96</v>
      </c>
      <c r="AB624" s="1">
        <v>96</v>
      </c>
      <c r="AC624" s="1" t="s">
        <v>22</v>
      </c>
      <c r="AD624" s="1" t="str">
        <f>VLOOKUP(AC624,Legende!$A$5:$B$6,2,FALSE)</f>
        <v>getrennte Abfertigung, länger als 90 Min</v>
      </c>
      <c r="AE624" s="1" t="s">
        <v>63</v>
      </c>
      <c r="AF624" s="6">
        <v>3</v>
      </c>
      <c r="AG624" s="6" t="str">
        <f>VLOOKUP(AF624,Legende!$A$10:$B$16,2,FALSE)</f>
        <v>Mittwoch</v>
      </c>
      <c r="AH624" s="2">
        <v>45848</v>
      </c>
      <c r="AI624" s="5">
        <v>0.29513888888889001</v>
      </c>
      <c r="AJ624" s="2">
        <v>45848</v>
      </c>
      <c r="AK624" s="5">
        <v>0.29375000000000001</v>
      </c>
      <c r="AL624" s="2">
        <v>45848</v>
      </c>
      <c r="AM624" s="5">
        <v>0.30138888888888998</v>
      </c>
      <c r="AN624" s="1" t="s">
        <v>237</v>
      </c>
      <c r="AO624" s="1" t="str">
        <f>VLOOKUP(AN624,Verkehrsarten!$A:$B,2,FALSE)</f>
        <v>Linienflug</v>
      </c>
      <c r="AP624" s="1" t="s">
        <v>274</v>
      </c>
      <c r="AQ624" s="1" t="s">
        <v>15</v>
      </c>
      <c r="AR624" s="1" t="s">
        <v>275</v>
      </c>
      <c r="AS624" s="1" t="s">
        <v>277</v>
      </c>
      <c r="AT624" s="1" t="s">
        <v>278</v>
      </c>
      <c r="AU624" s="1" t="s">
        <v>34</v>
      </c>
      <c r="AV624" s="1" t="s">
        <v>891</v>
      </c>
      <c r="AW624" s="1">
        <v>149</v>
      </c>
      <c r="AX624" s="1" t="s">
        <v>891</v>
      </c>
      <c r="AY624" s="1" t="s">
        <v>22</v>
      </c>
      <c r="AZ624" s="1" t="str">
        <f>VLOOKUP(AY624,Legende!$A$5:$B$6,2,FALSE)</f>
        <v>getrennte Abfertigung, länger als 90 Min</v>
      </c>
      <c r="BA624" s="1" t="s">
        <v>35</v>
      </c>
      <c r="BB624" s="1">
        <v>147</v>
      </c>
      <c r="BC624" s="30" t="s">
        <v>41</v>
      </c>
      <c r="BD624">
        <v>4</v>
      </c>
      <c r="BE624" s="1" t="str">
        <f>VLOOKUP(BD624,Legende!$A$10:$B$16,2,FALSE)</f>
        <v>Donnerstag</v>
      </c>
    </row>
    <row r="625" spans="1:57" x14ac:dyDescent="0.25">
      <c r="A625" s="1" t="s">
        <v>2277</v>
      </c>
      <c r="B625" s="1" t="s">
        <v>351</v>
      </c>
      <c r="C625" s="1" t="s">
        <v>4420</v>
      </c>
      <c r="D625" s="1" t="s">
        <v>2278</v>
      </c>
      <c r="E625" s="1" t="s">
        <v>17</v>
      </c>
      <c r="F625" s="1" t="s">
        <v>284</v>
      </c>
      <c r="G625" s="1" t="s">
        <v>234</v>
      </c>
      <c r="H625" s="3">
        <v>77</v>
      </c>
      <c r="I625" s="1" t="s">
        <v>286</v>
      </c>
      <c r="J625" s="4">
        <v>180</v>
      </c>
      <c r="K625" s="1" t="s">
        <v>23</v>
      </c>
      <c r="L625" s="1" t="s">
        <v>24</v>
      </c>
      <c r="M625" s="1" t="s">
        <v>17</v>
      </c>
      <c r="N625" s="2">
        <v>45847</v>
      </c>
      <c r="O625" s="5">
        <v>0.88888888888888995</v>
      </c>
      <c r="P625" s="2">
        <v>45847</v>
      </c>
      <c r="Q625" s="5">
        <v>0.88263888888888997</v>
      </c>
      <c r="R625" s="2">
        <v>45847</v>
      </c>
      <c r="S625" s="5">
        <v>0.87847222222221999</v>
      </c>
      <c r="T625" s="1" t="s">
        <v>237</v>
      </c>
      <c r="U625" s="1" t="s">
        <v>869</v>
      </c>
      <c r="V625" s="1" t="str">
        <f>VLOOKUP(U625,Flughäfen!A:F,6,FALSE)</f>
        <v>Chania</v>
      </c>
      <c r="W625" s="1" t="s">
        <v>44</v>
      </c>
      <c r="X625" s="1" t="s">
        <v>378</v>
      </c>
      <c r="Y625" s="1" t="s">
        <v>29</v>
      </c>
      <c r="Z625" s="1">
        <v>101</v>
      </c>
      <c r="AA625" s="1">
        <v>101</v>
      </c>
      <c r="AB625" s="1">
        <v>101</v>
      </c>
      <c r="AC625" s="1" t="s">
        <v>22</v>
      </c>
      <c r="AD625" s="1" t="str">
        <f>VLOOKUP(AC625,Legende!$A$5:$B$6,2,FALSE)</f>
        <v>getrennte Abfertigung, länger als 90 Min</v>
      </c>
      <c r="AE625" s="1" t="s">
        <v>41</v>
      </c>
      <c r="AF625" s="6">
        <v>3</v>
      </c>
      <c r="AG625" s="6" t="str">
        <f>VLOOKUP(AF625,Legende!$A$10:$B$16,2,FALSE)</f>
        <v>Mittwoch</v>
      </c>
      <c r="AH625" s="2">
        <v>45848</v>
      </c>
      <c r="AI625" s="5">
        <v>0.30902777777778001</v>
      </c>
      <c r="AJ625" s="2">
        <v>45848</v>
      </c>
      <c r="AK625" s="5">
        <v>0.30625000000000002</v>
      </c>
      <c r="AL625" s="2">
        <v>45848</v>
      </c>
      <c r="AM625" s="5">
        <v>0.31111111111111001</v>
      </c>
      <c r="AN625" s="1" t="s">
        <v>237</v>
      </c>
      <c r="AO625" s="1" t="str">
        <f>VLOOKUP(AN625,Verkehrsarten!$A:$B,2,FALSE)</f>
        <v>Linienflug</v>
      </c>
      <c r="AP625" s="1" t="s">
        <v>467</v>
      </c>
      <c r="AQ625" s="1" t="s">
        <v>44</v>
      </c>
      <c r="AR625" s="1" t="s">
        <v>513</v>
      </c>
      <c r="AS625" s="1" t="s">
        <v>514</v>
      </c>
      <c r="AT625" s="1" t="s">
        <v>469</v>
      </c>
      <c r="AU625" s="1" t="s">
        <v>34</v>
      </c>
      <c r="AV625" s="1" t="s">
        <v>564</v>
      </c>
      <c r="AW625" s="1">
        <v>136</v>
      </c>
      <c r="AX625" s="1" t="s">
        <v>564</v>
      </c>
      <c r="AY625" s="1" t="s">
        <v>22</v>
      </c>
      <c r="AZ625" s="1" t="str">
        <f>VLOOKUP(AY625,Legende!$A$5:$B$6,2,FALSE)</f>
        <v>getrennte Abfertigung, länger als 90 Min</v>
      </c>
      <c r="BA625" s="1" t="s">
        <v>63</v>
      </c>
      <c r="BB625" s="1">
        <v>78</v>
      </c>
      <c r="BC625" s="30" t="s">
        <v>41</v>
      </c>
      <c r="BD625">
        <v>4</v>
      </c>
      <c r="BE625" s="1" t="str">
        <f>VLOOKUP(BD625,Legende!$A$10:$B$16,2,FALSE)</f>
        <v>Donnerstag</v>
      </c>
    </row>
    <row r="626" spans="1:57" x14ac:dyDescent="0.25">
      <c r="A626" s="1" t="s">
        <v>2279</v>
      </c>
      <c r="B626" s="1" t="s">
        <v>459</v>
      </c>
      <c r="C626" s="1" t="s">
        <v>4420</v>
      </c>
      <c r="D626" s="1" t="s">
        <v>2280</v>
      </c>
      <c r="E626" s="1" t="s">
        <v>17</v>
      </c>
      <c r="F626" s="1" t="s">
        <v>284</v>
      </c>
      <c r="G626" s="1" t="s">
        <v>285</v>
      </c>
      <c r="H626" s="3">
        <v>77</v>
      </c>
      <c r="I626" s="1" t="s">
        <v>286</v>
      </c>
      <c r="J626" s="4">
        <v>180</v>
      </c>
      <c r="K626" s="1" t="s">
        <v>23</v>
      </c>
      <c r="L626" s="1" t="s">
        <v>24</v>
      </c>
      <c r="M626" s="1" t="s">
        <v>17</v>
      </c>
      <c r="N626" s="2">
        <v>45847</v>
      </c>
      <c r="O626" s="5">
        <v>0.89236111111111005</v>
      </c>
      <c r="P626" s="2">
        <v>45847</v>
      </c>
      <c r="Q626" s="5">
        <v>0.88749999999999996</v>
      </c>
      <c r="R626" s="2">
        <v>45847</v>
      </c>
      <c r="S626" s="5">
        <v>0.88472222222221997</v>
      </c>
      <c r="T626" s="1" t="s">
        <v>237</v>
      </c>
      <c r="U626" s="1" t="s">
        <v>477</v>
      </c>
      <c r="V626" s="1" t="str">
        <f>VLOOKUP(U626,Flughäfen!A:F,6,FALSE)</f>
        <v>Wien</v>
      </c>
      <c r="W626" s="1" t="s">
        <v>44</v>
      </c>
      <c r="X626" s="1" t="s">
        <v>315</v>
      </c>
      <c r="Y626" s="1" t="s">
        <v>29</v>
      </c>
      <c r="Z626" s="1">
        <v>92</v>
      </c>
      <c r="AA626" s="1">
        <v>92</v>
      </c>
      <c r="AB626" s="1">
        <v>92</v>
      </c>
      <c r="AC626" s="1" t="s">
        <v>22</v>
      </c>
      <c r="AD626" s="1" t="str">
        <f>VLOOKUP(AC626,Legende!$A$5:$B$6,2,FALSE)</f>
        <v>getrennte Abfertigung, länger als 90 Min</v>
      </c>
      <c r="AE626" s="1" t="s">
        <v>41</v>
      </c>
      <c r="AF626" s="6">
        <v>3</v>
      </c>
      <c r="AG626" s="6" t="str">
        <f>VLOOKUP(AF626,Legende!$A$10:$B$16,2,FALSE)</f>
        <v>Mittwoch</v>
      </c>
      <c r="AH626" s="2">
        <v>45848</v>
      </c>
      <c r="AI626" s="5">
        <v>0.28125</v>
      </c>
      <c r="AJ626" s="2">
        <v>45848</v>
      </c>
      <c r="AK626" s="5">
        <v>0.27500000000000002</v>
      </c>
      <c r="AL626" s="2">
        <v>45848</v>
      </c>
      <c r="AM626" s="5">
        <v>0.28194444444444</v>
      </c>
      <c r="AN626" s="1" t="s">
        <v>237</v>
      </c>
      <c r="AO626" s="1" t="str">
        <f>VLOOKUP(AN626,Verkehrsarten!$A:$B,2,FALSE)</f>
        <v>Linienflug</v>
      </c>
      <c r="AP626" s="1" t="s">
        <v>477</v>
      </c>
      <c r="AQ626" s="1" t="s">
        <v>44</v>
      </c>
      <c r="AR626" s="1" t="s">
        <v>315</v>
      </c>
      <c r="AS626" s="1" t="s">
        <v>931</v>
      </c>
      <c r="AT626" s="1" t="s">
        <v>245</v>
      </c>
      <c r="AU626" s="1" t="s">
        <v>34</v>
      </c>
      <c r="AV626" s="1" t="s">
        <v>914</v>
      </c>
      <c r="AW626" s="1">
        <v>75</v>
      </c>
      <c r="AX626" s="1" t="s">
        <v>914</v>
      </c>
      <c r="AY626" s="1" t="s">
        <v>22</v>
      </c>
      <c r="AZ626" s="1" t="str">
        <f>VLOOKUP(AY626,Legende!$A$5:$B$6,2,FALSE)</f>
        <v>getrennte Abfertigung, länger als 90 Min</v>
      </c>
      <c r="BA626" s="1" t="s">
        <v>41</v>
      </c>
      <c r="BB626" s="1">
        <v>32</v>
      </c>
      <c r="BC626" s="30" t="s">
        <v>41</v>
      </c>
      <c r="BD626">
        <v>4</v>
      </c>
      <c r="BE626" s="1" t="str">
        <f>VLOOKUP(BD626,Legende!$A$10:$B$16,2,FALSE)</f>
        <v>Donnerstag</v>
      </c>
    </row>
    <row r="627" spans="1:57" x14ac:dyDescent="0.25">
      <c r="A627" s="1" t="s">
        <v>2281</v>
      </c>
      <c r="B627" s="1" t="s">
        <v>60</v>
      </c>
      <c r="C627" s="1" t="s">
        <v>4419</v>
      </c>
      <c r="D627" s="1" t="s">
        <v>2282</v>
      </c>
      <c r="E627" s="1" t="s">
        <v>17</v>
      </c>
      <c r="F627" s="1" t="s">
        <v>17</v>
      </c>
      <c r="G627" s="1" t="s">
        <v>17</v>
      </c>
      <c r="H627" s="3">
        <v>4.7</v>
      </c>
      <c r="I627" s="1" t="s">
        <v>62</v>
      </c>
      <c r="J627" s="4">
        <v>7</v>
      </c>
      <c r="K627" s="1" t="s">
        <v>23</v>
      </c>
      <c r="L627" s="1" t="s">
        <v>24</v>
      </c>
      <c r="M627" s="1" t="s">
        <v>17</v>
      </c>
      <c r="N627" s="2">
        <v>45847</v>
      </c>
      <c r="O627" s="5">
        <v>0.89305555555556004</v>
      </c>
      <c r="P627" s="2">
        <v>45847</v>
      </c>
      <c r="Q627" s="5">
        <v>0.88958333333332995</v>
      </c>
      <c r="R627" s="2">
        <v>45847</v>
      </c>
      <c r="S627" s="5">
        <v>0.88680555555555995</v>
      </c>
      <c r="T627" s="1" t="s">
        <v>42</v>
      </c>
      <c r="U627" s="1" t="s">
        <v>380</v>
      </c>
      <c r="V627" s="1" t="str">
        <f>VLOOKUP(U627,Flughäfen!A:F,6,FALSE)</f>
        <v>Ibiza</v>
      </c>
      <c r="W627" s="1" t="s">
        <v>44</v>
      </c>
      <c r="X627" s="1" t="s">
        <v>33</v>
      </c>
      <c r="Y627" s="1" t="s">
        <v>29</v>
      </c>
      <c r="Z627" s="1">
        <v>0</v>
      </c>
      <c r="AA627" s="1">
        <v>0</v>
      </c>
      <c r="AB627" s="1">
        <v>0</v>
      </c>
      <c r="AC627" s="1" t="s">
        <v>22</v>
      </c>
      <c r="AD627" s="1" t="str">
        <f>VLOOKUP(AC627,Legende!$A$5:$B$6,2,FALSE)</f>
        <v>getrennte Abfertigung, länger als 90 Min</v>
      </c>
      <c r="AE627" s="1" t="s">
        <v>17</v>
      </c>
      <c r="AF627" s="6">
        <v>3</v>
      </c>
      <c r="AG627" s="6" t="str">
        <f>VLOOKUP(AF627,Legende!$A$10:$B$16,2,FALSE)</f>
        <v>Mittwoch</v>
      </c>
      <c r="AH627" s="2">
        <v>45849</v>
      </c>
      <c r="AI627" s="5">
        <v>0.47916666666667002</v>
      </c>
      <c r="AJ627" s="2">
        <v>45849</v>
      </c>
      <c r="AK627" s="5">
        <v>0.47222222222221999</v>
      </c>
      <c r="AL627" s="2">
        <v>45849</v>
      </c>
      <c r="AM627" s="5">
        <v>0.47708333333332997</v>
      </c>
      <c r="AN627" s="1" t="s">
        <v>42</v>
      </c>
      <c r="AO627" s="1" t="str">
        <f>VLOOKUP(AN627,Verkehrsarten!$A:$B,2,FALSE)</f>
        <v>private Reiseflüge</v>
      </c>
      <c r="AP627" s="1" t="s">
        <v>51</v>
      </c>
      <c r="AQ627" s="1" t="s">
        <v>27</v>
      </c>
      <c r="AR627" s="1" t="s">
        <v>33</v>
      </c>
      <c r="AS627" s="1" t="s">
        <v>17</v>
      </c>
      <c r="AT627" s="1" t="s">
        <v>17</v>
      </c>
      <c r="AU627" s="1" t="s">
        <v>34</v>
      </c>
      <c r="AV627" s="1" t="s">
        <v>23</v>
      </c>
      <c r="AW627" s="1">
        <v>0</v>
      </c>
      <c r="AX627" s="1" t="s">
        <v>23</v>
      </c>
      <c r="AY627" s="1" t="s">
        <v>22</v>
      </c>
      <c r="AZ627" s="1" t="str">
        <f>VLOOKUP(AY627,Legende!$A$5:$B$6,2,FALSE)</f>
        <v>getrennte Abfertigung, länger als 90 Min</v>
      </c>
      <c r="BA627" s="1" t="s">
        <v>17</v>
      </c>
      <c r="BB627" s="1">
        <v>0</v>
      </c>
      <c r="BC627" s="30" t="s">
        <v>17</v>
      </c>
      <c r="BD627">
        <v>5</v>
      </c>
      <c r="BE627" s="1" t="str">
        <f>VLOOKUP(BD627,Legende!$A$10:$B$16,2,FALSE)</f>
        <v>Freitag</v>
      </c>
    </row>
    <row r="628" spans="1:57" x14ac:dyDescent="0.25">
      <c r="A628" s="1" t="s">
        <v>2283</v>
      </c>
      <c r="B628" s="1" t="s">
        <v>2284</v>
      </c>
      <c r="C628" s="1" t="s">
        <v>4420</v>
      </c>
      <c r="D628" s="1" t="s">
        <v>2285</v>
      </c>
      <c r="E628" s="1" t="s">
        <v>17</v>
      </c>
      <c r="F628" s="1" t="s">
        <v>17</v>
      </c>
      <c r="G628" s="1" t="s">
        <v>394</v>
      </c>
      <c r="H628" s="3">
        <v>68</v>
      </c>
      <c r="I628" s="1" t="s">
        <v>395</v>
      </c>
      <c r="J628" s="4">
        <v>145</v>
      </c>
      <c r="K628" s="1" t="s">
        <v>23</v>
      </c>
      <c r="L628" s="1" t="s">
        <v>17</v>
      </c>
      <c r="M628" s="1" t="s">
        <v>17</v>
      </c>
      <c r="N628" s="2">
        <v>45847</v>
      </c>
      <c r="O628" s="5">
        <v>0.89583333333333004</v>
      </c>
      <c r="P628" s="2">
        <v>45847</v>
      </c>
      <c r="Q628" s="5">
        <v>0.89375000000000004</v>
      </c>
      <c r="R628" s="2">
        <v>45847</v>
      </c>
      <c r="S628" s="5">
        <v>0.88958333333332995</v>
      </c>
      <c r="T628" s="1" t="s">
        <v>237</v>
      </c>
      <c r="U628" s="1" t="s">
        <v>2286</v>
      </c>
      <c r="V628" s="1" t="str">
        <f>VLOOKUP(U628,Flughäfen!A:F,6,FALSE)</f>
        <v>Vilnius</v>
      </c>
      <c r="W628" s="1" t="s">
        <v>44</v>
      </c>
      <c r="X628" s="1" t="s">
        <v>255</v>
      </c>
      <c r="Y628" s="1" t="s">
        <v>29</v>
      </c>
      <c r="Z628" s="1">
        <v>124</v>
      </c>
      <c r="AA628" s="1">
        <v>124</v>
      </c>
      <c r="AB628" s="1">
        <v>124</v>
      </c>
      <c r="AC628" s="1" t="s">
        <v>482</v>
      </c>
      <c r="AD628" s="1" t="str">
        <f>VLOOKUP(AC628,Legende!$A$5:$B$6,2,FALSE)</f>
        <v>Abfertigung innerhalb 90 Min</v>
      </c>
      <c r="AE628" s="1" t="s">
        <v>63</v>
      </c>
      <c r="AF628" s="6">
        <v>3</v>
      </c>
      <c r="AG628" s="6" t="str">
        <f>VLOOKUP(AF628,Legende!$A$10:$B$16,2,FALSE)</f>
        <v>Mittwoch</v>
      </c>
      <c r="AH628" s="2">
        <v>45847</v>
      </c>
      <c r="AI628" s="5">
        <v>0.92361111111111005</v>
      </c>
      <c r="AJ628" s="2">
        <v>45847</v>
      </c>
      <c r="AK628" s="5">
        <v>0.92361111111111005</v>
      </c>
      <c r="AL628" s="2">
        <v>45847</v>
      </c>
      <c r="AM628" s="5">
        <v>0.92986111111111003</v>
      </c>
      <c r="AN628" s="1" t="s">
        <v>237</v>
      </c>
      <c r="AO628" s="1" t="str">
        <f>VLOOKUP(AN628,Verkehrsarten!$A:$B,2,FALSE)</f>
        <v>Linienflug</v>
      </c>
      <c r="AP628" s="1" t="s">
        <v>2286</v>
      </c>
      <c r="AQ628" s="1" t="s">
        <v>44</v>
      </c>
      <c r="AR628" s="1" t="s">
        <v>255</v>
      </c>
      <c r="AS628" s="1" t="s">
        <v>306</v>
      </c>
      <c r="AT628" s="1" t="s">
        <v>1651</v>
      </c>
      <c r="AU628" s="1" t="s">
        <v>34</v>
      </c>
      <c r="AV628" s="1" t="s">
        <v>742</v>
      </c>
      <c r="AW628" s="1">
        <v>137</v>
      </c>
      <c r="AX628" s="1" t="s">
        <v>742</v>
      </c>
      <c r="AY628" s="1" t="s">
        <v>482</v>
      </c>
      <c r="AZ628" s="1" t="str">
        <f>VLOOKUP(AY628,Legende!$A$5:$B$6,2,FALSE)</f>
        <v>Abfertigung innerhalb 90 Min</v>
      </c>
      <c r="BA628" s="1" t="s">
        <v>63</v>
      </c>
      <c r="BB628" s="1">
        <v>44</v>
      </c>
      <c r="BC628" s="30" t="s">
        <v>63</v>
      </c>
      <c r="BD628">
        <v>3</v>
      </c>
      <c r="BE628" s="1" t="str">
        <f>VLOOKUP(BD628,Legende!$A$10:$B$16,2,FALSE)</f>
        <v>Mittwoch</v>
      </c>
    </row>
    <row r="629" spans="1:57" x14ac:dyDescent="0.25">
      <c r="A629" s="1" t="s">
        <v>2287</v>
      </c>
      <c r="B629" s="1" t="s">
        <v>2288</v>
      </c>
      <c r="C629" s="1" t="s">
        <v>4420</v>
      </c>
      <c r="D629" s="1" t="s">
        <v>2289</v>
      </c>
      <c r="E629" s="1" t="s">
        <v>17</v>
      </c>
      <c r="F629" s="1" t="s">
        <v>284</v>
      </c>
      <c r="G629" s="1" t="s">
        <v>285</v>
      </c>
      <c r="H629" s="3">
        <v>74</v>
      </c>
      <c r="I629" s="1" t="s">
        <v>286</v>
      </c>
      <c r="J629" s="4">
        <v>168</v>
      </c>
      <c r="K629" s="1" t="s">
        <v>23</v>
      </c>
      <c r="L629" s="1" t="s">
        <v>24</v>
      </c>
      <c r="M629" s="32" t="s">
        <v>4421</v>
      </c>
      <c r="N629" s="2">
        <v>45847</v>
      </c>
      <c r="O629" s="5">
        <v>0.88888888888888995</v>
      </c>
      <c r="P629" s="2">
        <v>45847</v>
      </c>
      <c r="Q629" s="5">
        <v>0.89652777777778003</v>
      </c>
      <c r="R629" s="2">
        <v>45847</v>
      </c>
      <c r="S629" s="5">
        <v>0.89236111111111005</v>
      </c>
      <c r="T629" s="1" t="s">
        <v>237</v>
      </c>
      <c r="U629" s="1" t="s">
        <v>51</v>
      </c>
      <c r="V629" s="1" t="str">
        <f>VLOOKUP(U629,Flughäfen!A:F,6,FALSE)</f>
        <v>Frankfurt</v>
      </c>
      <c r="W629" s="1" t="s">
        <v>27</v>
      </c>
      <c r="X629" s="1" t="s">
        <v>257</v>
      </c>
      <c r="Y629" s="1" t="s">
        <v>29</v>
      </c>
      <c r="Z629" s="1">
        <v>122</v>
      </c>
      <c r="AA629" s="1">
        <v>122</v>
      </c>
      <c r="AB629" s="1">
        <v>122</v>
      </c>
      <c r="AC629" s="1" t="s">
        <v>22</v>
      </c>
      <c r="AD629" s="1" t="str">
        <f>VLOOKUP(AC629,Legende!$A$5:$B$6,2,FALSE)</f>
        <v>getrennte Abfertigung, länger als 90 Min</v>
      </c>
      <c r="AE629" s="1" t="s">
        <v>63</v>
      </c>
      <c r="AF629" s="6">
        <v>3</v>
      </c>
      <c r="AG629" s="6" t="str">
        <f>VLOOKUP(AF629,Legende!$A$10:$B$16,2,FALSE)</f>
        <v>Mittwoch</v>
      </c>
      <c r="AH629" s="2">
        <v>45848</v>
      </c>
      <c r="AI629" s="5">
        <v>0.25</v>
      </c>
      <c r="AJ629" s="2">
        <v>45848</v>
      </c>
      <c r="AK629" s="5">
        <v>0.24861111111111001</v>
      </c>
      <c r="AL629" s="2">
        <v>45848</v>
      </c>
      <c r="AM629" s="5">
        <v>0.25347222222221999</v>
      </c>
      <c r="AN629" s="1" t="s">
        <v>237</v>
      </c>
      <c r="AO629" s="1" t="str">
        <f>VLOOKUP(AN629,Verkehrsarten!$A:$B,2,FALSE)</f>
        <v>Linienflug</v>
      </c>
      <c r="AP629" s="1" t="s">
        <v>51</v>
      </c>
      <c r="AQ629" s="1" t="s">
        <v>27</v>
      </c>
      <c r="AR629" s="1" t="s">
        <v>255</v>
      </c>
      <c r="AS629" s="1" t="s">
        <v>306</v>
      </c>
      <c r="AT629" s="1" t="s">
        <v>259</v>
      </c>
      <c r="AU629" s="1" t="s">
        <v>29</v>
      </c>
      <c r="AV629" s="1" t="s">
        <v>1100</v>
      </c>
      <c r="AW629" s="1">
        <v>114</v>
      </c>
      <c r="AX629" s="1" t="s">
        <v>1100</v>
      </c>
      <c r="AY629" s="1" t="s">
        <v>22</v>
      </c>
      <c r="AZ629" s="1" t="str">
        <f>VLOOKUP(AY629,Legende!$A$5:$B$6,2,FALSE)</f>
        <v>getrennte Abfertigung, länger als 90 Min</v>
      </c>
      <c r="BA629" s="1" t="s">
        <v>35</v>
      </c>
      <c r="BB629" s="1">
        <v>57</v>
      </c>
      <c r="BC629" s="30" t="s">
        <v>63</v>
      </c>
      <c r="BD629">
        <v>4</v>
      </c>
      <c r="BE629" s="1" t="str">
        <f>VLOOKUP(BD629,Legende!$A$10:$B$16,2,FALSE)</f>
        <v>Donnerstag</v>
      </c>
    </row>
    <row r="630" spans="1:57" x14ac:dyDescent="0.25">
      <c r="A630" s="1" t="s">
        <v>2290</v>
      </c>
      <c r="B630" s="1" t="s">
        <v>681</v>
      </c>
      <c r="C630" s="1" t="s">
        <v>4420</v>
      </c>
      <c r="D630" s="1" t="s">
        <v>2291</v>
      </c>
      <c r="E630" s="1" t="s">
        <v>17</v>
      </c>
      <c r="F630" s="1" t="s">
        <v>399</v>
      </c>
      <c r="G630" s="1" t="s">
        <v>285</v>
      </c>
      <c r="H630" s="3">
        <v>85</v>
      </c>
      <c r="I630" s="1" t="s">
        <v>235</v>
      </c>
      <c r="J630" s="4">
        <v>200</v>
      </c>
      <c r="K630" s="1" t="s">
        <v>23</v>
      </c>
      <c r="L630" s="1" t="s">
        <v>24</v>
      </c>
      <c r="M630" s="32" t="s">
        <v>4421</v>
      </c>
      <c r="N630" s="2">
        <v>45847</v>
      </c>
      <c r="O630" s="5">
        <v>0.89583333333333004</v>
      </c>
      <c r="P630" s="2">
        <v>45847</v>
      </c>
      <c r="Q630" s="5">
        <v>0.89791666666667003</v>
      </c>
      <c r="R630" s="2">
        <v>45847</v>
      </c>
      <c r="S630" s="5">
        <v>0.89444444444444005</v>
      </c>
      <c r="T630" s="1" t="s">
        <v>237</v>
      </c>
      <c r="U630" s="1" t="s">
        <v>299</v>
      </c>
      <c r="V630" s="1" t="str">
        <f>VLOOKUP(U630,Flughäfen!A:F,6,FALSE)</f>
        <v>München</v>
      </c>
      <c r="W630" s="1" t="s">
        <v>27</v>
      </c>
      <c r="X630" s="1" t="s">
        <v>265</v>
      </c>
      <c r="Y630" s="1" t="s">
        <v>29</v>
      </c>
      <c r="Z630" s="1">
        <v>173</v>
      </c>
      <c r="AA630" s="1">
        <v>173</v>
      </c>
      <c r="AB630" s="1">
        <v>173</v>
      </c>
      <c r="AC630" s="1" t="s">
        <v>22</v>
      </c>
      <c r="AD630" s="1" t="str">
        <f>VLOOKUP(AC630,Legende!$A$5:$B$6,2,FALSE)</f>
        <v>getrennte Abfertigung, länger als 90 Min</v>
      </c>
      <c r="AE630" s="1" t="s">
        <v>63</v>
      </c>
      <c r="AF630" s="6">
        <v>3</v>
      </c>
      <c r="AG630" s="6" t="str">
        <f>VLOOKUP(AF630,Legende!$A$10:$B$16,2,FALSE)</f>
        <v>Mittwoch</v>
      </c>
      <c r="AH630" s="2">
        <v>45848</v>
      </c>
      <c r="AI630" s="5">
        <v>0.25694444444443998</v>
      </c>
      <c r="AJ630" s="2">
        <v>45848</v>
      </c>
      <c r="AK630" s="5">
        <v>0.25694444444443998</v>
      </c>
      <c r="AL630" s="2">
        <v>45848</v>
      </c>
      <c r="AM630" s="5">
        <v>0.26527777777778</v>
      </c>
      <c r="AN630" s="1" t="s">
        <v>237</v>
      </c>
      <c r="AO630" s="1" t="str">
        <f>VLOOKUP(AN630,Verkehrsarten!$A:$B,2,FALSE)</f>
        <v>Linienflug</v>
      </c>
      <c r="AP630" s="1" t="s">
        <v>299</v>
      </c>
      <c r="AQ630" s="1" t="s">
        <v>27</v>
      </c>
      <c r="AR630" s="1" t="s">
        <v>337</v>
      </c>
      <c r="AS630" s="1" t="s">
        <v>339</v>
      </c>
      <c r="AT630" s="1" t="s">
        <v>259</v>
      </c>
      <c r="AU630" s="1" t="s">
        <v>29</v>
      </c>
      <c r="AV630" s="1" t="s">
        <v>300</v>
      </c>
      <c r="AW630" s="1">
        <v>179</v>
      </c>
      <c r="AX630" s="1" t="s">
        <v>300</v>
      </c>
      <c r="AY630" s="1" t="s">
        <v>22</v>
      </c>
      <c r="AZ630" s="1" t="str">
        <f>VLOOKUP(AY630,Legende!$A$5:$B$6,2,FALSE)</f>
        <v>getrennte Abfertigung, länger als 90 Min</v>
      </c>
      <c r="BA630" s="1" t="s">
        <v>35</v>
      </c>
      <c r="BB630" s="1">
        <v>59</v>
      </c>
      <c r="BC630" s="30" t="s">
        <v>63</v>
      </c>
      <c r="BD630">
        <v>4</v>
      </c>
      <c r="BE630" s="1" t="str">
        <f>VLOOKUP(BD630,Legende!$A$10:$B$16,2,FALSE)</f>
        <v>Donnerstag</v>
      </c>
    </row>
    <row r="631" spans="1:57" x14ac:dyDescent="0.25">
      <c r="A631" s="1" t="s">
        <v>2292</v>
      </c>
      <c r="B631" s="1" t="s">
        <v>1210</v>
      </c>
      <c r="C631" s="1" t="s">
        <v>4420</v>
      </c>
      <c r="D631" s="1" t="s">
        <v>2293</v>
      </c>
      <c r="E631" s="1" t="s">
        <v>17</v>
      </c>
      <c r="F631" s="1" t="s">
        <v>399</v>
      </c>
      <c r="G631" s="1" t="s">
        <v>285</v>
      </c>
      <c r="H631" s="3">
        <v>94</v>
      </c>
      <c r="I631" s="1" t="s">
        <v>235</v>
      </c>
      <c r="J631" s="4">
        <v>212</v>
      </c>
      <c r="K631" s="1" t="s">
        <v>23</v>
      </c>
      <c r="L631" s="1" t="s">
        <v>24</v>
      </c>
      <c r="M631" s="32" t="s">
        <v>4421</v>
      </c>
      <c r="N631" s="2">
        <v>45847</v>
      </c>
      <c r="O631" s="5">
        <v>0.90972222222221999</v>
      </c>
      <c r="P631" s="2">
        <v>45847</v>
      </c>
      <c r="Q631" s="5">
        <v>0.90347222222222001</v>
      </c>
      <c r="R631" s="2">
        <v>45847</v>
      </c>
      <c r="S631" s="5">
        <v>0.89930555555556002</v>
      </c>
      <c r="T631" s="1" t="s">
        <v>237</v>
      </c>
      <c r="U631" s="1" t="s">
        <v>950</v>
      </c>
      <c r="V631" s="1" t="str">
        <f>VLOOKUP(U631,Flughäfen!A:F,6,FALSE)</f>
        <v>Korfu</v>
      </c>
      <c r="W631" s="1" t="s">
        <v>44</v>
      </c>
      <c r="X631" s="1" t="s">
        <v>290</v>
      </c>
      <c r="Y631" s="1" t="s">
        <v>29</v>
      </c>
      <c r="Z631" s="1">
        <v>169</v>
      </c>
      <c r="AA631" s="1">
        <v>169</v>
      </c>
      <c r="AB631" s="1">
        <v>169</v>
      </c>
      <c r="AC631" s="1" t="s">
        <v>22</v>
      </c>
      <c r="AD631" s="1" t="str">
        <f>VLOOKUP(AC631,Legende!$A$5:$B$6,2,FALSE)</f>
        <v>getrennte Abfertigung, länger als 90 Min</v>
      </c>
      <c r="AE631" s="1" t="s">
        <v>41</v>
      </c>
      <c r="AF631" s="6">
        <v>3</v>
      </c>
      <c r="AG631" s="6" t="str">
        <f>VLOOKUP(AF631,Legende!$A$10:$B$16,2,FALSE)</f>
        <v>Mittwoch</v>
      </c>
      <c r="AH631" s="2">
        <v>45848</v>
      </c>
      <c r="AI631" s="5">
        <v>0.25347222222221999</v>
      </c>
      <c r="AJ631" s="2">
        <v>45848</v>
      </c>
      <c r="AK631" s="5">
        <v>0.25624999999999998</v>
      </c>
      <c r="AL631" s="2">
        <v>45848</v>
      </c>
      <c r="AM631" s="5">
        <v>0.26458333333333001</v>
      </c>
      <c r="AN631" s="1" t="s">
        <v>237</v>
      </c>
      <c r="AO631" s="1" t="str">
        <f>VLOOKUP(AN631,Verkehrsarten!$A:$B,2,FALSE)</f>
        <v>Linienflug</v>
      </c>
      <c r="AP631" s="1" t="s">
        <v>400</v>
      </c>
      <c r="AQ631" s="1" t="s">
        <v>15</v>
      </c>
      <c r="AR631" s="1" t="s">
        <v>290</v>
      </c>
      <c r="AS631" s="1" t="s">
        <v>291</v>
      </c>
      <c r="AT631" s="1" t="s">
        <v>405</v>
      </c>
      <c r="AU631" s="1" t="s">
        <v>29</v>
      </c>
      <c r="AV631" s="1" t="s">
        <v>2294</v>
      </c>
      <c r="AW631" s="1">
        <v>202</v>
      </c>
      <c r="AX631" s="1" t="s">
        <v>2294</v>
      </c>
      <c r="AY631" s="1" t="s">
        <v>22</v>
      </c>
      <c r="AZ631" s="1" t="str">
        <f>VLOOKUP(AY631,Legende!$A$5:$B$6,2,FALSE)</f>
        <v>getrennte Abfertigung, länger als 90 Min</v>
      </c>
      <c r="BA631" s="1" t="s">
        <v>41</v>
      </c>
      <c r="BB631" s="1">
        <v>177</v>
      </c>
      <c r="BC631" s="30" t="s">
        <v>41</v>
      </c>
      <c r="BD631">
        <v>4</v>
      </c>
      <c r="BE631" s="1" t="str">
        <f>VLOOKUP(BD631,Legende!$A$10:$B$16,2,FALSE)</f>
        <v>Donnerstag</v>
      </c>
    </row>
    <row r="632" spans="1:57" x14ac:dyDescent="0.25">
      <c r="A632" s="1" t="s">
        <v>2295</v>
      </c>
      <c r="B632" s="1" t="s">
        <v>2296</v>
      </c>
      <c r="C632" s="1" t="s">
        <v>4420</v>
      </c>
      <c r="D632" s="1" t="s">
        <v>2297</v>
      </c>
      <c r="E632" s="1" t="s">
        <v>17</v>
      </c>
      <c r="F632" s="1" t="s">
        <v>747</v>
      </c>
      <c r="G632" s="1" t="s">
        <v>17</v>
      </c>
      <c r="H632" s="3">
        <v>39</v>
      </c>
      <c r="I632" s="1" t="s">
        <v>747</v>
      </c>
      <c r="J632" s="4">
        <v>82</v>
      </c>
      <c r="K632" s="1" t="s">
        <v>23</v>
      </c>
      <c r="L632" s="1" t="s">
        <v>24</v>
      </c>
      <c r="M632" s="1" t="s">
        <v>17</v>
      </c>
      <c r="N632" s="2">
        <v>45847</v>
      </c>
      <c r="O632" s="5">
        <v>0.92361111111111005</v>
      </c>
      <c r="P632" s="2">
        <v>45847</v>
      </c>
      <c r="Q632" s="5">
        <v>0.91458333333332997</v>
      </c>
      <c r="R632" s="2">
        <v>45847</v>
      </c>
      <c r="S632" s="5">
        <v>0.91111111111110998</v>
      </c>
      <c r="T632" s="1" t="s">
        <v>237</v>
      </c>
      <c r="U632" s="1" t="s">
        <v>328</v>
      </c>
      <c r="V632" s="1" t="str">
        <f>VLOOKUP(U632,Flughäfen!A:F,6,FALSE)</f>
        <v>Warschau</v>
      </c>
      <c r="W632" s="1" t="s">
        <v>44</v>
      </c>
      <c r="X632" s="1" t="s">
        <v>964</v>
      </c>
      <c r="Y632" s="1" t="s">
        <v>29</v>
      </c>
      <c r="Z632" s="1">
        <v>42</v>
      </c>
      <c r="AA632" s="1">
        <v>42</v>
      </c>
      <c r="AB632" s="1">
        <v>42</v>
      </c>
      <c r="AC632" s="1" t="s">
        <v>22</v>
      </c>
      <c r="AD632" s="1" t="str">
        <f>VLOOKUP(AC632,Legende!$A$5:$B$6,2,FALSE)</f>
        <v>getrennte Abfertigung, länger als 90 Min</v>
      </c>
      <c r="AE632" s="1" t="s">
        <v>63</v>
      </c>
      <c r="AF632" s="6">
        <v>3</v>
      </c>
      <c r="AG632" s="6" t="str">
        <f>VLOOKUP(AF632,Legende!$A$10:$B$16,2,FALSE)</f>
        <v>Mittwoch</v>
      </c>
      <c r="AH632" s="2">
        <v>45848</v>
      </c>
      <c r="AI632" s="5">
        <v>0.28819444444443998</v>
      </c>
      <c r="AJ632" s="2">
        <v>45848</v>
      </c>
      <c r="AK632" s="5">
        <v>0.28472222222221999</v>
      </c>
      <c r="AL632" s="2">
        <v>45848</v>
      </c>
      <c r="AM632" s="5">
        <v>0.29027777777778002</v>
      </c>
      <c r="AN632" s="1" t="s">
        <v>237</v>
      </c>
      <c r="AO632" s="1" t="str">
        <f>VLOOKUP(AN632,Verkehrsarten!$A:$B,2,FALSE)</f>
        <v>Linienflug</v>
      </c>
      <c r="AP632" s="1" t="s">
        <v>328</v>
      </c>
      <c r="AQ632" s="1" t="s">
        <v>44</v>
      </c>
      <c r="AR632" s="1" t="s">
        <v>964</v>
      </c>
      <c r="AS632" s="1" t="s">
        <v>330</v>
      </c>
      <c r="AT632" s="1" t="s">
        <v>331</v>
      </c>
      <c r="AU632" s="1" t="s">
        <v>34</v>
      </c>
      <c r="AV632" s="1" t="s">
        <v>421</v>
      </c>
      <c r="AW632" s="1">
        <v>59</v>
      </c>
      <c r="AX632" s="1" t="s">
        <v>421</v>
      </c>
      <c r="AY632" s="1" t="s">
        <v>22</v>
      </c>
      <c r="AZ632" s="1" t="str">
        <f>VLOOKUP(AY632,Legende!$A$5:$B$6,2,FALSE)</f>
        <v>getrennte Abfertigung, länger als 90 Min</v>
      </c>
      <c r="BA632" s="1" t="s">
        <v>63</v>
      </c>
      <c r="BB632" s="1">
        <v>13</v>
      </c>
      <c r="BC632" s="30" t="s">
        <v>63</v>
      </c>
      <c r="BD632">
        <v>4</v>
      </c>
      <c r="BE632" s="1" t="str">
        <f>VLOOKUP(BD632,Legende!$A$10:$B$16,2,FALSE)</f>
        <v>Donnerstag</v>
      </c>
    </row>
    <row r="633" spans="1:57" x14ac:dyDescent="0.25">
      <c r="A633" s="1" t="s">
        <v>2298</v>
      </c>
      <c r="B633" s="1" t="s">
        <v>439</v>
      </c>
      <c r="C633" s="1" t="s">
        <v>4420</v>
      </c>
      <c r="D633" s="1" t="s">
        <v>2299</v>
      </c>
      <c r="E633" s="1" t="s">
        <v>17</v>
      </c>
      <c r="F633" s="1" t="s">
        <v>284</v>
      </c>
      <c r="G633" s="1" t="s">
        <v>285</v>
      </c>
      <c r="H633" s="3">
        <v>77</v>
      </c>
      <c r="I633" s="1" t="s">
        <v>286</v>
      </c>
      <c r="J633" s="4">
        <v>180</v>
      </c>
      <c r="K633" s="1" t="s">
        <v>23</v>
      </c>
      <c r="L633" s="1" t="s">
        <v>24</v>
      </c>
      <c r="M633" s="1" t="s">
        <v>17</v>
      </c>
      <c r="N633" s="2">
        <v>45847</v>
      </c>
      <c r="O633" s="5">
        <v>0.91666666666666996</v>
      </c>
      <c r="P633" s="2">
        <v>45847</v>
      </c>
      <c r="Q633" s="5">
        <v>0.91666666666666996</v>
      </c>
      <c r="R633" s="2">
        <v>45847</v>
      </c>
      <c r="S633" s="5">
        <v>0.91319444444443998</v>
      </c>
      <c r="T633" s="1" t="s">
        <v>237</v>
      </c>
      <c r="U633" s="1" t="s">
        <v>441</v>
      </c>
      <c r="V633" s="1" t="str">
        <f>VLOOKUP(U633,Flughäfen!A:F,6,FALSE)</f>
        <v>Mailand/Malpensa</v>
      </c>
      <c r="W633" s="1" t="s">
        <v>44</v>
      </c>
      <c r="X633" s="1" t="s">
        <v>243</v>
      </c>
      <c r="Y633" s="1" t="s">
        <v>29</v>
      </c>
      <c r="Z633" s="1">
        <v>135</v>
      </c>
      <c r="AA633" s="1">
        <v>135</v>
      </c>
      <c r="AB633" s="1">
        <v>135</v>
      </c>
      <c r="AC633" s="1" t="s">
        <v>22</v>
      </c>
      <c r="AD633" s="1" t="str">
        <f>VLOOKUP(AC633,Legende!$A$5:$B$6,2,FALSE)</f>
        <v>getrennte Abfertigung, länger als 90 Min</v>
      </c>
      <c r="AE633" s="1" t="s">
        <v>41</v>
      </c>
      <c r="AF633" s="6">
        <v>3</v>
      </c>
      <c r="AG633" s="6" t="str">
        <f>VLOOKUP(AF633,Legende!$A$10:$B$16,2,FALSE)</f>
        <v>Mittwoch</v>
      </c>
      <c r="AH633" s="2">
        <v>45848</v>
      </c>
      <c r="AI633" s="5">
        <v>0.26388888888889001</v>
      </c>
      <c r="AJ633" s="2">
        <v>45848</v>
      </c>
      <c r="AK633" s="5">
        <v>0.26388888888889001</v>
      </c>
      <c r="AL633" s="2">
        <v>45848</v>
      </c>
      <c r="AM633" s="5">
        <v>0.26944444444443999</v>
      </c>
      <c r="AN633" s="1" t="s">
        <v>237</v>
      </c>
      <c r="AO633" s="1" t="str">
        <f>VLOOKUP(AN633,Verkehrsarten!$A:$B,2,FALSE)</f>
        <v>Linienflug</v>
      </c>
      <c r="AP633" s="1" t="s">
        <v>206</v>
      </c>
      <c r="AQ633" s="1" t="s">
        <v>44</v>
      </c>
      <c r="AR633" s="1" t="s">
        <v>243</v>
      </c>
      <c r="AS633" s="1" t="s">
        <v>244</v>
      </c>
      <c r="AT633" s="1" t="s">
        <v>245</v>
      </c>
      <c r="AU633" s="1" t="s">
        <v>34</v>
      </c>
      <c r="AV633" s="1" t="s">
        <v>497</v>
      </c>
      <c r="AW633" s="1">
        <v>156</v>
      </c>
      <c r="AX633" s="1" t="s">
        <v>497</v>
      </c>
      <c r="AY633" s="1" t="s">
        <v>22</v>
      </c>
      <c r="AZ633" s="1" t="str">
        <f>VLOOKUP(AY633,Legende!$A$5:$B$6,2,FALSE)</f>
        <v>getrennte Abfertigung, länger als 90 Min</v>
      </c>
      <c r="BA633" s="1" t="s">
        <v>41</v>
      </c>
      <c r="BB633" s="1">
        <v>132</v>
      </c>
      <c r="BC633" s="30" t="s">
        <v>41</v>
      </c>
      <c r="BD633">
        <v>4</v>
      </c>
      <c r="BE633" s="1" t="str">
        <f>VLOOKUP(BD633,Legende!$A$10:$B$16,2,FALSE)</f>
        <v>Donnerstag</v>
      </c>
    </row>
    <row r="634" spans="1:57" x14ac:dyDescent="0.25">
      <c r="A634" s="1" t="s">
        <v>2300</v>
      </c>
      <c r="B634" s="1" t="s">
        <v>505</v>
      </c>
      <c r="C634" s="1" t="s">
        <v>4420</v>
      </c>
      <c r="D634" s="1" t="s">
        <v>2301</v>
      </c>
      <c r="E634" s="1" t="s">
        <v>17</v>
      </c>
      <c r="F634" s="1" t="s">
        <v>251</v>
      </c>
      <c r="G634" s="1" t="s">
        <v>252</v>
      </c>
      <c r="H634" s="3">
        <v>68</v>
      </c>
      <c r="I634" s="1" t="s">
        <v>253</v>
      </c>
      <c r="J634" s="4">
        <v>150</v>
      </c>
      <c r="K634" s="1" t="s">
        <v>23</v>
      </c>
      <c r="L634" s="1" t="s">
        <v>24</v>
      </c>
      <c r="M634" s="1" t="s">
        <v>17</v>
      </c>
      <c r="N634" s="2">
        <v>45847</v>
      </c>
      <c r="O634" s="5">
        <v>0.91666666666666996</v>
      </c>
      <c r="P634" s="2">
        <v>45847</v>
      </c>
      <c r="Q634" s="5">
        <v>0.91666666666666996</v>
      </c>
      <c r="R634" s="2">
        <v>45847</v>
      </c>
      <c r="S634" s="5">
        <v>0.91180555555555998</v>
      </c>
      <c r="T634" s="1" t="s">
        <v>237</v>
      </c>
      <c r="U634" s="1" t="s">
        <v>467</v>
      </c>
      <c r="V634" s="1" t="str">
        <f>VLOOKUP(U634,Flughäfen!A:F,6,FALSE)</f>
        <v>London/Heathrow</v>
      </c>
      <c r="W634" s="1" t="s">
        <v>44</v>
      </c>
      <c r="X634" s="1" t="s">
        <v>487</v>
      </c>
      <c r="Y634" s="1" t="s">
        <v>29</v>
      </c>
      <c r="Z634" s="1">
        <v>112</v>
      </c>
      <c r="AA634" s="1">
        <v>112</v>
      </c>
      <c r="AB634" s="1">
        <v>112</v>
      </c>
      <c r="AC634" s="1" t="s">
        <v>22</v>
      </c>
      <c r="AD634" s="1" t="str">
        <f>VLOOKUP(AC634,Legende!$A$5:$B$6,2,FALSE)</f>
        <v>getrennte Abfertigung, länger als 90 Min</v>
      </c>
      <c r="AE634" s="1" t="s">
        <v>41</v>
      </c>
      <c r="AF634" s="6">
        <v>3</v>
      </c>
      <c r="AG634" s="6" t="str">
        <f>VLOOKUP(AF634,Legende!$A$10:$B$16,2,FALSE)</f>
        <v>Mittwoch</v>
      </c>
      <c r="AH634" s="2">
        <v>45848</v>
      </c>
      <c r="AI634" s="5">
        <v>0.28819444444443998</v>
      </c>
      <c r="AJ634" s="2">
        <v>45848</v>
      </c>
      <c r="AK634" s="5">
        <v>0.32986111111110999</v>
      </c>
      <c r="AL634" s="2">
        <v>45848</v>
      </c>
      <c r="AM634" s="5">
        <v>0.37291666666667</v>
      </c>
      <c r="AN634" s="1" t="s">
        <v>237</v>
      </c>
      <c r="AO634" s="1" t="str">
        <f>VLOOKUP(AN634,Verkehrsarten!$A:$B,2,FALSE)</f>
        <v>Linienflug</v>
      </c>
      <c r="AP634" s="1" t="s">
        <v>206</v>
      </c>
      <c r="AQ634" s="1" t="s">
        <v>44</v>
      </c>
      <c r="AR634" s="1" t="s">
        <v>487</v>
      </c>
      <c r="AS634" s="1" t="s">
        <v>488</v>
      </c>
      <c r="AT634" s="1" t="s">
        <v>245</v>
      </c>
      <c r="AU634" s="1" t="s">
        <v>34</v>
      </c>
      <c r="AV634" s="1" t="s">
        <v>620</v>
      </c>
      <c r="AW634" s="1">
        <v>130</v>
      </c>
      <c r="AX634" s="1" t="s">
        <v>620</v>
      </c>
      <c r="AY634" s="1" t="s">
        <v>22</v>
      </c>
      <c r="AZ634" s="1" t="str">
        <f>VLOOKUP(AY634,Legende!$A$5:$B$6,2,FALSE)</f>
        <v>getrennte Abfertigung, länger als 90 Min</v>
      </c>
      <c r="BA634" s="1" t="s">
        <v>41</v>
      </c>
      <c r="BB634" s="1">
        <v>73</v>
      </c>
      <c r="BC634" s="30" t="s">
        <v>41</v>
      </c>
      <c r="BD634">
        <v>4</v>
      </c>
      <c r="BE634" s="1" t="str">
        <f>VLOOKUP(BD634,Legende!$A$10:$B$16,2,FALSE)</f>
        <v>Donnerstag</v>
      </c>
    </row>
    <row r="635" spans="1:57" x14ac:dyDescent="0.25">
      <c r="A635" s="1" t="s">
        <v>2302</v>
      </c>
      <c r="B635" s="1" t="s">
        <v>1508</v>
      </c>
      <c r="C635" s="1" t="s">
        <v>4420</v>
      </c>
      <c r="D635" s="1" t="s">
        <v>2303</v>
      </c>
      <c r="E635" s="1" t="s">
        <v>17</v>
      </c>
      <c r="F635" s="1" t="s">
        <v>284</v>
      </c>
      <c r="G635" s="1" t="s">
        <v>285</v>
      </c>
      <c r="H635" s="3">
        <v>77</v>
      </c>
      <c r="I635" s="1" t="s">
        <v>286</v>
      </c>
      <c r="J635" s="4">
        <v>180</v>
      </c>
      <c r="K635" s="1" t="s">
        <v>23</v>
      </c>
      <c r="L635" s="1" t="s">
        <v>24</v>
      </c>
      <c r="M635" s="1" t="s">
        <v>17</v>
      </c>
      <c r="N635" s="2">
        <v>45847</v>
      </c>
      <c r="O635" s="5">
        <v>0.92708333333333004</v>
      </c>
      <c r="P635" s="2">
        <v>45847</v>
      </c>
      <c r="Q635" s="5">
        <v>0.91805555555555995</v>
      </c>
      <c r="R635" s="2">
        <v>45847</v>
      </c>
      <c r="S635" s="5">
        <v>0.91458333333332997</v>
      </c>
      <c r="T635" s="1" t="s">
        <v>237</v>
      </c>
      <c r="U635" s="1" t="s">
        <v>477</v>
      </c>
      <c r="V635" s="1" t="str">
        <f>VLOOKUP(U635,Flughäfen!A:F,6,FALSE)</f>
        <v>Wien</v>
      </c>
      <c r="W635" s="1" t="s">
        <v>44</v>
      </c>
      <c r="X635" s="1" t="s">
        <v>866</v>
      </c>
      <c r="Y635" s="1" t="s">
        <v>29</v>
      </c>
      <c r="Z635" s="1">
        <v>59</v>
      </c>
      <c r="AA635" s="1">
        <v>59</v>
      </c>
      <c r="AB635" s="1">
        <v>59</v>
      </c>
      <c r="AC635" s="1" t="s">
        <v>22</v>
      </c>
      <c r="AD635" s="1" t="str">
        <f>VLOOKUP(AC635,Legende!$A$5:$B$6,2,FALSE)</f>
        <v>getrennte Abfertigung, länger als 90 Min</v>
      </c>
      <c r="AE635" s="1" t="s">
        <v>63</v>
      </c>
      <c r="AF635" s="6">
        <v>3</v>
      </c>
      <c r="AG635" s="6" t="str">
        <f>VLOOKUP(AF635,Legende!$A$10:$B$16,2,FALSE)</f>
        <v>Mittwoch</v>
      </c>
      <c r="AH635" s="2">
        <v>45848</v>
      </c>
      <c r="AI635" s="5">
        <v>0.3125</v>
      </c>
      <c r="AJ635" s="2">
        <v>45848</v>
      </c>
      <c r="AK635" s="5">
        <v>0.30972222222222001</v>
      </c>
      <c r="AL635" s="2">
        <v>45848</v>
      </c>
      <c r="AM635" s="5">
        <v>0.31458333333333</v>
      </c>
      <c r="AN635" s="1" t="s">
        <v>237</v>
      </c>
      <c r="AO635" s="1" t="str">
        <f>VLOOKUP(AN635,Verkehrsarten!$A:$B,2,FALSE)</f>
        <v>Linienflug</v>
      </c>
      <c r="AP635" s="1" t="s">
        <v>477</v>
      </c>
      <c r="AQ635" s="1" t="s">
        <v>44</v>
      </c>
      <c r="AR635" s="1" t="s">
        <v>866</v>
      </c>
      <c r="AS635" s="1" t="s">
        <v>657</v>
      </c>
      <c r="AT635" s="1" t="s">
        <v>259</v>
      </c>
      <c r="AU635" s="1" t="s">
        <v>34</v>
      </c>
      <c r="AV635" s="1" t="s">
        <v>260</v>
      </c>
      <c r="AW635" s="1">
        <v>131</v>
      </c>
      <c r="AX635" s="1" t="s">
        <v>260</v>
      </c>
      <c r="AY635" s="1" t="s">
        <v>22</v>
      </c>
      <c r="AZ635" s="1" t="str">
        <f>VLOOKUP(AY635,Legende!$A$5:$B$6,2,FALSE)</f>
        <v>getrennte Abfertigung, länger als 90 Min</v>
      </c>
      <c r="BA635" s="1" t="s">
        <v>63</v>
      </c>
      <c r="BB635" s="1">
        <v>56</v>
      </c>
      <c r="BC635" s="30" t="s">
        <v>63</v>
      </c>
      <c r="BD635">
        <v>4</v>
      </c>
      <c r="BE635" s="1" t="str">
        <f>VLOOKUP(BD635,Legende!$A$10:$B$16,2,FALSE)</f>
        <v>Donnerstag</v>
      </c>
    </row>
    <row r="636" spans="1:57" x14ac:dyDescent="0.25">
      <c r="A636" s="1" t="s">
        <v>2304</v>
      </c>
      <c r="B636" s="1" t="s">
        <v>1247</v>
      </c>
      <c r="C636" s="1" t="s">
        <v>4420</v>
      </c>
      <c r="D636" s="1" t="s">
        <v>2305</v>
      </c>
      <c r="E636" s="1" t="s">
        <v>17</v>
      </c>
      <c r="F636" s="1" t="s">
        <v>284</v>
      </c>
      <c r="G636" s="1" t="s">
        <v>234</v>
      </c>
      <c r="H636" s="3">
        <v>77</v>
      </c>
      <c r="I636" s="1" t="s">
        <v>286</v>
      </c>
      <c r="J636" s="4">
        <v>180</v>
      </c>
      <c r="K636" s="1" t="s">
        <v>23</v>
      </c>
      <c r="L636" s="1" t="s">
        <v>24</v>
      </c>
      <c r="M636" s="1" t="s">
        <v>17</v>
      </c>
      <c r="N636" s="2">
        <v>45847</v>
      </c>
      <c r="O636" s="5">
        <v>0.93055555555556002</v>
      </c>
      <c r="P636" s="2">
        <v>45847</v>
      </c>
      <c r="Q636" s="5">
        <v>0.91944444444443996</v>
      </c>
      <c r="R636" s="2">
        <v>45847</v>
      </c>
      <c r="S636" s="5">
        <v>0.91597222222221997</v>
      </c>
      <c r="T636" s="1" t="s">
        <v>237</v>
      </c>
      <c r="U636" s="1" t="s">
        <v>1334</v>
      </c>
      <c r="V636" s="1" t="str">
        <f>VLOOKUP(U636,Flughäfen!A:F,6,FALSE)</f>
        <v>Varna</v>
      </c>
      <c r="W636" s="1" t="s">
        <v>44</v>
      </c>
      <c r="X636" s="1" t="s">
        <v>378</v>
      </c>
      <c r="Y636" s="1" t="s">
        <v>29</v>
      </c>
      <c r="Z636" s="1">
        <v>84</v>
      </c>
      <c r="AA636" s="1">
        <v>84</v>
      </c>
      <c r="AB636" s="1">
        <v>84</v>
      </c>
      <c r="AC636" s="1" t="s">
        <v>22</v>
      </c>
      <c r="AD636" s="1" t="str">
        <f>VLOOKUP(AC636,Legende!$A$5:$B$6,2,FALSE)</f>
        <v>getrennte Abfertigung, länger als 90 Min</v>
      </c>
      <c r="AE636" s="1" t="s">
        <v>41</v>
      </c>
      <c r="AF636" s="6">
        <v>3</v>
      </c>
      <c r="AG636" s="6" t="str">
        <f>VLOOKUP(AF636,Legende!$A$10:$B$16,2,FALSE)</f>
        <v>Mittwoch</v>
      </c>
      <c r="AH636" s="2">
        <v>45848</v>
      </c>
      <c r="AI636" s="5">
        <v>0.28472222222221999</v>
      </c>
      <c r="AJ636" s="2">
        <v>45848</v>
      </c>
      <c r="AK636" s="5">
        <v>0.28333333333333</v>
      </c>
      <c r="AL636" s="2">
        <v>45848</v>
      </c>
      <c r="AM636" s="5">
        <v>0.28958333333332997</v>
      </c>
      <c r="AN636" s="1" t="s">
        <v>237</v>
      </c>
      <c r="AO636" s="1" t="str">
        <f>VLOOKUP(AN636,Verkehrsarten!$A:$B,2,FALSE)</f>
        <v>Linienflug</v>
      </c>
      <c r="AP636" s="1" t="s">
        <v>521</v>
      </c>
      <c r="AQ636" s="1" t="s">
        <v>44</v>
      </c>
      <c r="AR636" s="1" t="s">
        <v>265</v>
      </c>
      <c r="AS636" s="1" t="s">
        <v>268</v>
      </c>
      <c r="AT636" s="1" t="s">
        <v>245</v>
      </c>
      <c r="AU636" s="1" t="s">
        <v>34</v>
      </c>
      <c r="AV636" s="1" t="s">
        <v>523</v>
      </c>
      <c r="AW636" s="1">
        <v>172</v>
      </c>
      <c r="AX636" s="1" t="s">
        <v>523</v>
      </c>
      <c r="AY636" s="1" t="s">
        <v>22</v>
      </c>
      <c r="AZ636" s="1" t="str">
        <f>VLOOKUP(AY636,Legende!$A$5:$B$6,2,FALSE)</f>
        <v>getrennte Abfertigung, länger als 90 Min</v>
      </c>
      <c r="BA636" s="1" t="s">
        <v>41</v>
      </c>
      <c r="BB636" s="1">
        <v>165</v>
      </c>
      <c r="BC636" s="30" t="s">
        <v>41</v>
      </c>
      <c r="BD636">
        <v>4</v>
      </c>
      <c r="BE636" s="1" t="str">
        <f>VLOOKUP(BD636,Legende!$A$10:$B$16,2,FALSE)</f>
        <v>Donnerstag</v>
      </c>
    </row>
    <row r="637" spans="1:57" x14ac:dyDescent="0.25">
      <c r="A637" s="1" t="s">
        <v>2306</v>
      </c>
      <c r="B637" s="1" t="s">
        <v>465</v>
      </c>
      <c r="C637" s="1" t="s">
        <v>4420</v>
      </c>
      <c r="D637" s="1" t="s">
        <v>2307</v>
      </c>
      <c r="E637" s="1" t="s">
        <v>17</v>
      </c>
      <c r="F637" s="1" t="s">
        <v>251</v>
      </c>
      <c r="G637" s="1" t="s">
        <v>252</v>
      </c>
      <c r="H637" s="3">
        <v>68</v>
      </c>
      <c r="I637" s="1" t="s">
        <v>253</v>
      </c>
      <c r="J637" s="4">
        <v>150</v>
      </c>
      <c r="K637" s="1" t="s">
        <v>23</v>
      </c>
      <c r="L637" s="1" t="s">
        <v>24</v>
      </c>
      <c r="M637" s="1" t="s">
        <v>17</v>
      </c>
      <c r="N637" s="2">
        <v>45847</v>
      </c>
      <c r="O637" s="5">
        <v>0.91319444444443998</v>
      </c>
      <c r="P637" s="2">
        <v>45847</v>
      </c>
      <c r="Q637" s="5">
        <v>0.92152777777778005</v>
      </c>
      <c r="R637" s="2">
        <v>45847</v>
      </c>
      <c r="S637" s="5">
        <v>0.91805555555555995</v>
      </c>
      <c r="T637" s="1" t="s">
        <v>237</v>
      </c>
      <c r="U637" s="1" t="s">
        <v>348</v>
      </c>
      <c r="V637" s="1" t="str">
        <f>VLOOKUP(U637,Flughäfen!A:F,6,FALSE)</f>
        <v>Stuttgart</v>
      </c>
      <c r="W637" s="1" t="s">
        <v>27</v>
      </c>
      <c r="X637" s="1" t="s">
        <v>421</v>
      </c>
      <c r="Y637" s="1" t="s">
        <v>29</v>
      </c>
      <c r="Z637" s="1">
        <v>78</v>
      </c>
      <c r="AA637" s="1">
        <v>78</v>
      </c>
      <c r="AB637" s="1">
        <v>78</v>
      </c>
      <c r="AC637" s="1" t="s">
        <v>22</v>
      </c>
      <c r="AD637" s="1" t="str">
        <f>VLOOKUP(AC637,Legende!$A$5:$B$6,2,FALSE)</f>
        <v>getrennte Abfertigung, länger als 90 Min</v>
      </c>
      <c r="AE637" s="1" t="s">
        <v>41</v>
      </c>
      <c r="AF637" s="6">
        <v>3</v>
      </c>
      <c r="AG637" s="6" t="str">
        <f>VLOOKUP(AF637,Legende!$A$10:$B$16,2,FALSE)</f>
        <v>Mittwoch</v>
      </c>
      <c r="AH637" s="2">
        <v>45848</v>
      </c>
      <c r="AI637" s="5">
        <v>0.25694444444443998</v>
      </c>
      <c r="AJ637" s="2">
        <v>45848</v>
      </c>
      <c r="AK637" s="5">
        <v>0.25416666666666998</v>
      </c>
      <c r="AL637" s="2">
        <v>45848</v>
      </c>
      <c r="AM637" s="5">
        <v>0.26180555555556001</v>
      </c>
      <c r="AN637" s="1" t="s">
        <v>237</v>
      </c>
      <c r="AO637" s="1" t="str">
        <f>VLOOKUP(AN637,Verkehrsarten!$A:$B,2,FALSE)</f>
        <v>Linienflug</v>
      </c>
      <c r="AP637" s="1" t="s">
        <v>348</v>
      </c>
      <c r="AQ637" s="1" t="s">
        <v>27</v>
      </c>
      <c r="AR637" s="1" t="s">
        <v>421</v>
      </c>
      <c r="AS637" s="1" t="s">
        <v>951</v>
      </c>
      <c r="AT637" s="1" t="s">
        <v>245</v>
      </c>
      <c r="AU637" s="1" t="s">
        <v>29</v>
      </c>
      <c r="AV637" s="1" t="s">
        <v>275</v>
      </c>
      <c r="AW637" s="1">
        <v>62</v>
      </c>
      <c r="AX637" s="1" t="s">
        <v>275</v>
      </c>
      <c r="AY637" s="1" t="s">
        <v>22</v>
      </c>
      <c r="AZ637" s="1" t="str">
        <f>VLOOKUP(AY637,Legende!$A$5:$B$6,2,FALSE)</f>
        <v>getrennte Abfertigung, länger als 90 Min</v>
      </c>
      <c r="BA637" s="1" t="s">
        <v>63</v>
      </c>
      <c r="BB637" s="1">
        <v>12</v>
      </c>
      <c r="BC637" s="30" t="s">
        <v>41</v>
      </c>
      <c r="BD637">
        <v>4</v>
      </c>
      <c r="BE637" s="1" t="str">
        <f>VLOOKUP(BD637,Legende!$A$10:$B$16,2,FALSE)</f>
        <v>Donnerstag</v>
      </c>
    </row>
    <row r="638" spans="1:57" x14ac:dyDescent="0.25">
      <c r="A638" s="1" t="s">
        <v>2308</v>
      </c>
      <c r="B638" s="1" t="s">
        <v>384</v>
      </c>
      <c r="C638" s="1" t="s">
        <v>4420</v>
      </c>
      <c r="D638" s="1" t="s">
        <v>2309</v>
      </c>
      <c r="E638" s="1" t="s">
        <v>17</v>
      </c>
      <c r="F638" s="1" t="s">
        <v>284</v>
      </c>
      <c r="G638" s="1" t="s">
        <v>285</v>
      </c>
      <c r="H638" s="3">
        <v>77</v>
      </c>
      <c r="I638" s="1" t="s">
        <v>286</v>
      </c>
      <c r="J638" s="4">
        <v>180</v>
      </c>
      <c r="K638" s="1" t="s">
        <v>23</v>
      </c>
      <c r="L638" s="1" t="s">
        <v>24</v>
      </c>
      <c r="M638" s="32" t="s">
        <v>4421</v>
      </c>
      <c r="N638" s="2">
        <v>45847</v>
      </c>
      <c r="O638" s="5">
        <v>0.90972222222221999</v>
      </c>
      <c r="P638" s="2">
        <v>45847</v>
      </c>
      <c r="Q638" s="5">
        <v>0.92361111111111005</v>
      </c>
      <c r="R638" s="2">
        <v>45847</v>
      </c>
      <c r="S638" s="5">
        <v>0.91944444444443996</v>
      </c>
      <c r="T638" s="1" t="s">
        <v>237</v>
      </c>
      <c r="U638" s="1" t="s">
        <v>242</v>
      </c>
      <c r="V638" s="1" t="str">
        <f>VLOOKUP(U638,Flughäfen!A:F,6,FALSE)</f>
        <v>Barcelona</v>
      </c>
      <c r="W638" s="1" t="s">
        <v>44</v>
      </c>
      <c r="X638" s="1" t="s">
        <v>312</v>
      </c>
      <c r="Y638" s="1" t="s">
        <v>29</v>
      </c>
      <c r="Z638" s="1">
        <v>125</v>
      </c>
      <c r="AA638" s="1">
        <v>125</v>
      </c>
      <c r="AB638" s="1">
        <v>125</v>
      </c>
      <c r="AC638" s="1" t="s">
        <v>22</v>
      </c>
      <c r="AD638" s="1" t="str">
        <f>VLOOKUP(AC638,Legende!$A$5:$B$6,2,FALSE)</f>
        <v>getrennte Abfertigung, länger als 90 Min</v>
      </c>
      <c r="AE638" s="1" t="s">
        <v>41</v>
      </c>
      <c r="AF638" s="6">
        <v>3</v>
      </c>
      <c r="AG638" s="6" t="str">
        <f>VLOOKUP(AF638,Legende!$A$10:$B$16,2,FALSE)</f>
        <v>Mittwoch</v>
      </c>
      <c r="AH638" s="2">
        <v>45848</v>
      </c>
      <c r="AI638" s="5">
        <v>0.31944444444443998</v>
      </c>
      <c r="AJ638" s="2">
        <v>45848</v>
      </c>
      <c r="AK638" s="5">
        <v>0.32708333333333001</v>
      </c>
      <c r="AL638" s="2">
        <v>45848</v>
      </c>
      <c r="AM638" s="5">
        <v>0.33402777777777998</v>
      </c>
      <c r="AN638" s="1" t="s">
        <v>237</v>
      </c>
      <c r="AO638" s="1" t="str">
        <f>VLOOKUP(AN638,Verkehrsarten!$A:$B,2,FALSE)</f>
        <v>Linienflug</v>
      </c>
      <c r="AP638" s="1" t="s">
        <v>228</v>
      </c>
      <c r="AQ638" s="1" t="s">
        <v>44</v>
      </c>
      <c r="AR638" s="1" t="s">
        <v>312</v>
      </c>
      <c r="AS638" s="1" t="s">
        <v>313</v>
      </c>
      <c r="AT638" s="1" t="s">
        <v>245</v>
      </c>
      <c r="AU638" s="1" t="s">
        <v>34</v>
      </c>
      <c r="AV638" s="1" t="s">
        <v>288</v>
      </c>
      <c r="AW638" s="1">
        <v>142</v>
      </c>
      <c r="AX638" s="1" t="s">
        <v>288</v>
      </c>
      <c r="AY638" s="1" t="s">
        <v>22</v>
      </c>
      <c r="AZ638" s="1" t="str">
        <f>VLOOKUP(AY638,Legende!$A$5:$B$6,2,FALSE)</f>
        <v>getrennte Abfertigung, länger als 90 Min</v>
      </c>
      <c r="BA638" s="1" t="s">
        <v>41</v>
      </c>
      <c r="BB638" s="1">
        <v>83</v>
      </c>
      <c r="BC638" s="30" t="s">
        <v>41</v>
      </c>
      <c r="BD638">
        <v>4</v>
      </c>
      <c r="BE638" s="1" t="str">
        <f>VLOOKUP(BD638,Legende!$A$10:$B$16,2,FALSE)</f>
        <v>Donnerstag</v>
      </c>
    </row>
    <row r="639" spans="1:57" x14ac:dyDescent="0.25">
      <c r="A639" s="1" t="s">
        <v>2310</v>
      </c>
      <c r="B639" s="1" t="s">
        <v>2311</v>
      </c>
      <c r="C639" s="1" t="s">
        <v>4420</v>
      </c>
      <c r="D639" s="1" t="s">
        <v>2312</v>
      </c>
      <c r="E639" s="1" t="s">
        <v>17</v>
      </c>
      <c r="F639" s="1" t="s">
        <v>17</v>
      </c>
      <c r="G639" s="1" t="s">
        <v>394</v>
      </c>
      <c r="H639" s="3">
        <v>64</v>
      </c>
      <c r="I639" s="1" t="s">
        <v>395</v>
      </c>
      <c r="J639" s="4">
        <v>160</v>
      </c>
      <c r="K639" s="1" t="s">
        <v>23</v>
      </c>
      <c r="L639" s="1" t="s">
        <v>24</v>
      </c>
      <c r="M639" s="1" t="s">
        <v>17</v>
      </c>
      <c r="N639" s="2">
        <v>45847</v>
      </c>
      <c r="O639" s="5">
        <v>0.91666666666666996</v>
      </c>
      <c r="P639" s="2">
        <v>45847</v>
      </c>
      <c r="Q639" s="5">
        <v>0.92361111111111005</v>
      </c>
      <c r="R639" s="2">
        <v>45847</v>
      </c>
      <c r="S639" s="5">
        <v>0.92013888888888995</v>
      </c>
      <c r="T639" s="1" t="s">
        <v>237</v>
      </c>
      <c r="U639" s="1" t="s">
        <v>311</v>
      </c>
      <c r="V639" s="1" t="str">
        <f>VLOOKUP(U639,Flughäfen!A:F,6,FALSE)</f>
        <v>Paris/Ch.de Gaulle</v>
      </c>
      <c r="W639" s="1" t="s">
        <v>44</v>
      </c>
      <c r="X639" s="1" t="s">
        <v>386</v>
      </c>
      <c r="Y639" s="1" t="s">
        <v>29</v>
      </c>
      <c r="Z639" s="1">
        <v>135</v>
      </c>
      <c r="AA639" s="1">
        <v>135</v>
      </c>
      <c r="AB639" s="1">
        <v>135</v>
      </c>
      <c r="AC639" s="1" t="s">
        <v>22</v>
      </c>
      <c r="AD639" s="1" t="str">
        <f>VLOOKUP(AC639,Legende!$A$5:$B$6,2,FALSE)</f>
        <v>getrennte Abfertigung, länger als 90 Min</v>
      </c>
      <c r="AE639" s="1" t="s">
        <v>63</v>
      </c>
      <c r="AF639" s="6">
        <v>3</v>
      </c>
      <c r="AG639" s="6" t="str">
        <f>VLOOKUP(AF639,Legende!$A$10:$B$16,2,FALSE)</f>
        <v>Mittwoch</v>
      </c>
      <c r="AH639" s="2">
        <v>45848</v>
      </c>
      <c r="AI639" s="5">
        <v>0.25</v>
      </c>
      <c r="AJ639" s="2">
        <v>45848</v>
      </c>
      <c r="AK639" s="5">
        <v>0.25416666666666998</v>
      </c>
      <c r="AL639" s="2">
        <v>45848</v>
      </c>
      <c r="AM639" s="5">
        <v>0.25972222222222002</v>
      </c>
      <c r="AN639" s="1" t="s">
        <v>237</v>
      </c>
      <c r="AO639" s="1" t="str">
        <f>VLOOKUP(AN639,Verkehrsarten!$A:$B,2,FALSE)</f>
        <v>Linienflug</v>
      </c>
      <c r="AP639" s="1" t="s">
        <v>311</v>
      </c>
      <c r="AQ639" s="1" t="s">
        <v>44</v>
      </c>
      <c r="AR639" s="1" t="s">
        <v>386</v>
      </c>
      <c r="AS639" s="1" t="s">
        <v>502</v>
      </c>
      <c r="AT639" s="1" t="s">
        <v>177</v>
      </c>
      <c r="AU639" s="1" t="s">
        <v>29</v>
      </c>
      <c r="AV639" s="1" t="s">
        <v>456</v>
      </c>
      <c r="AW639" s="1">
        <v>139</v>
      </c>
      <c r="AX639" s="1" t="s">
        <v>456</v>
      </c>
      <c r="AY639" s="1" t="s">
        <v>22</v>
      </c>
      <c r="AZ639" s="1" t="str">
        <f>VLOOKUP(AY639,Legende!$A$5:$B$6,2,FALSE)</f>
        <v>getrennte Abfertigung, länger als 90 Min</v>
      </c>
      <c r="BA639" s="1" t="s">
        <v>35</v>
      </c>
      <c r="BB639" s="1">
        <v>89</v>
      </c>
      <c r="BC639" s="30" t="s">
        <v>63</v>
      </c>
      <c r="BD639">
        <v>4</v>
      </c>
      <c r="BE639" s="1" t="str">
        <f>VLOOKUP(BD639,Legende!$A$10:$B$16,2,FALSE)</f>
        <v>Donnerstag</v>
      </c>
    </row>
    <row r="640" spans="1:57" x14ac:dyDescent="0.25">
      <c r="A640" s="1" t="s">
        <v>2313</v>
      </c>
      <c r="B640" s="1" t="s">
        <v>1592</v>
      </c>
      <c r="C640" s="1" t="s">
        <v>4420</v>
      </c>
      <c r="D640" s="1" t="s">
        <v>2314</v>
      </c>
      <c r="E640" s="1" t="s">
        <v>17</v>
      </c>
      <c r="F640" s="1" t="s">
        <v>251</v>
      </c>
      <c r="G640" s="1" t="s">
        <v>252</v>
      </c>
      <c r="H640" s="3">
        <v>68</v>
      </c>
      <c r="I640" s="1" t="s">
        <v>253</v>
      </c>
      <c r="J640" s="4">
        <v>150</v>
      </c>
      <c r="K640" s="1" t="s">
        <v>23</v>
      </c>
      <c r="L640" s="1" t="s">
        <v>24</v>
      </c>
      <c r="M640" s="1" t="s">
        <v>17</v>
      </c>
      <c r="N640" s="2">
        <v>45847</v>
      </c>
      <c r="O640" s="5">
        <v>0.91666666666666996</v>
      </c>
      <c r="P640" s="2">
        <v>45847</v>
      </c>
      <c r="Q640" s="5">
        <v>0.92569444444444005</v>
      </c>
      <c r="R640" s="2">
        <v>45847</v>
      </c>
      <c r="S640" s="5">
        <v>0.92152777777778005</v>
      </c>
      <c r="T640" s="1" t="s">
        <v>237</v>
      </c>
      <c r="U640" s="1" t="s">
        <v>377</v>
      </c>
      <c r="V640" s="1" t="str">
        <f>VLOOKUP(U640,Flughäfen!A:F,6,FALSE)</f>
        <v>Zürich</v>
      </c>
      <c r="W640" s="1" t="s">
        <v>44</v>
      </c>
      <c r="X640" s="1" t="s">
        <v>357</v>
      </c>
      <c r="Y640" s="1" t="s">
        <v>29</v>
      </c>
      <c r="Z640" s="1">
        <v>88</v>
      </c>
      <c r="AA640" s="1">
        <v>88</v>
      </c>
      <c r="AB640" s="1">
        <v>88</v>
      </c>
      <c r="AC640" s="1" t="s">
        <v>22</v>
      </c>
      <c r="AD640" s="1" t="str">
        <f>VLOOKUP(AC640,Legende!$A$5:$B$6,2,FALSE)</f>
        <v>getrennte Abfertigung, länger als 90 Min</v>
      </c>
      <c r="AE640" s="1" t="s">
        <v>41</v>
      </c>
      <c r="AF640" s="6">
        <v>3</v>
      </c>
      <c r="AG640" s="6" t="str">
        <f>VLOOKUP(AF640,Legende!$A$10:$B$16,2,FALSE)</f>
        <v>Mittwoch</v>
      </c>
      <c r="AH640" s="2">
        <v>45848</v>
      </c>
      <c r="AI640" s="5">
        <v>0.25347222222221999</v>
      </c>
      <c r="AJ640" s="2">
        <v>45848</v>
      </c>
      <c r="AK640" s="5">
        <v>0.25416666666666998</v>
      </c>
      <c r="AL640" s="2">
        <v>45848</v>
      </c>
      <c r="AM640" s="5">
        <v>0.26111111111111002</v>
      </c>
      <c r="AN640" s="1" t="s">
        <v>237</v>
      </c>
      <c r="AO640" s="1" t="str">
        <f>VLOOKUP(AN640,Verkehrsarten!$A:$B,2,FALSE)</f>
        <v>Linienflug</v>
      </c>
      <c r="AP640" s="1" t="s">
        <v>1334</v>
      </c>
      <c r="AQ640" s="1" t="s">
        <v>44</v>
      </c>
      <c r="AR640" s="1" t="s">
        <v>357</v>
      </c>
      <c r="AS640" s="1" t="s">
        <v>358</v>
      </c>
      <c r="AT640" s="1" t="s">
        <v>245</v>
      </c>
      <c r="AU640" s="1" t="s">
        <v>29</v>
      </c>
      <c r="AV640" s="1" t="s">
        <v>341</v>
      </c>
      <c r="AW640" s="1">
        <v>150</v>
      </c>
      <c r="AX640" s="1" t="s">
        <v>341</v>
      </c>
      <c r="AY640" s="1" t="s">
        <v>22</v>
      </c>
      <c r="AZ640" s="1" t="str">
        <f>VLOOKUP(AY640,Legende!$A$5:$B$6,2,FALSE)</f>
        <v>getrennte Abfertigung, länger als 90 Min</v>
      </c>
      <c r="BA640" s="1" t="s">
        <v>41</v>
      </c>
      <c r="BB640" s="1">
        <v>114</v>
      </c>
      <c r="BC640" s="30" t="s">
        <v>41</v>
      </c>
      <c r="BD640">
        <v>4</v>
      </c>
      <c r="BE640" s="1" t="str">
        <f>VLOOKUP(BD640,Legende!$A$10:$B$16,2,FALSE)</f>
        <v>Donnerstag</v>
      </c>
    </row>
    <row r="641" spans="1:57" x14ac:dyDescent="0.25">
      <c r="A641" s="1" t="s">
        <v>2315</v>
      </c>
      <c r="B641" s="1" t="s">
        <v>1459</v>
      </c>
      <c r="C641" s="1" t="s">
        <v>4420</v>
      </c>
      <c r="D641" s="1" t="s">
        <v>2316</v>
      </c>
      <c r="E641" s="1" t="s">
        <v>17</v>
      </c>
      <c r="F641" s="1" t="s">
        <v>251</v>
      </c>
      <c r="G641" s="1" t="s">
        <v>252</v>
      </c>
      <c r="H641" s="3">
        <v>64</v>
      </c>
      <c r="I641" s="1" t="s">
        <v>253</v>
      </c>
      <c r="J641" s="4">
        <v>142</v>
      </c>
      <c r="K641" s="1" t="s">
        <v>23</v>
      </c>
      <c r="L641" s="1" t="s">
        <v>24</v>
      </c>
      <c r="M641" s="1" t="s">
        <v>17</v>
      </c>
      <c r="N641" s="2">
        <v>45847</v>
      </c>
      <c r="O641" s="5">
        <v>0.93055555555556002</v>
      </c>
      <c r="P641" s="2">
        <v>45847</v>
      </c>
      <c r="Q641" s="5">
        <v>0.92708333333333004</v>
      </c>
      <c r="R641" s="2">
        <v>45847</v>
      </c>
      <c r="S641" s="5">
        <v>0.92361111111111005</v>
      </c>
      <c r="T641" s="1" t="s">
        <v>237</v>
      </c>
      <c r="U641" s="1" t="s">
        <v>370</v>
      </c>
      <c r="V641" s="1" t="str">
        <f>VLOOKUP(U641,Flughäfen!A:F,6,FALSE)</f>
        <v>Brüssel</v>
      </c>
      <c r="W641" s="1" t="s">
        <v>44</v>
      </c>
      <c r="X641" s="1" t="s">
        <v>354</v>
      </c>
      <c r="Y641" s="1" t="s">
        <v>29</v>
      </c>
      <c r="Z641" s="1">
        <v>81</v>
      </c>
      <c r="AA641" s="1">
        <v>81</v>
      </c>
      <c r="AB641" s="1">
        <v>81</v>
      </c>
      <c r="AC641" s="1" t="s">
        <v>22</v>
      </c>
      <c r="AD641" s="1" t="str">
        <f>VLOOKUP(AC641,Legende!$A$5:$B$6,2,FALSE)</f>
        <v>getrennte Abfertigung, länger als 90 Min</v>
      </c>
      <c r="AE641" s="1" t="s">
        <v>63</v>
      </c>
      <c r="AF641" s="6">
        <v>3</v>
      </c>
      <c r="AG641" s="6" t="str">
        <f>VLOOKUP(AF641,Legende!$A$10:$B$16,2,FALSE)</f>
        <v>Mittwoch</v>
      </c>
      <c r="AH641" s="2">
        <v>45848</v>
      </c>
      <c r="AI641" s="5">
        <v>0.29513888888889001</v>
      </c>
      <c r="AJ641" s="2">
        <v>45848</v>
      </c>
      <c r="AK641" s="5">
        <v>0.29791666666666999</v>
      </c>
      <c r="AL641" s="2">
        <v>45848</v>
      </c>
      <c r="AM641" s="5">
        <v>0.30416666666667003</v>
      </c>
      <c r="AN641" s="1" t="s">
        <v>237</v>
      </c>
      <c r="AO641" s="1" t="str">
        <f>VLOOKUP(AN641,Verkehrsarten!$A:$B,2,FALSE)</f>
        <v>Linienflug</v>
      </c>
      <c r="AP641" s="1" t="s">
        <v>370</v>
      </c>
      <c r="AQ641" s="1" t="s">
        <v>44</v>
      </c>
      <c r="AR641" s="1" t="s">
        <v>354</v>
      </c>
      <c r="AS641" s="1" t="s">
        <v>462</v>
      </c>
      <c r="AT641" s="1" t="s">
        <v>259</v>
      </c>
      <c r="AU641" s="1" t="s">
        <v>34</v>
      </c>
      <c r="AV641" s="1" t="s">
        <v>315</v>
      </c>
      <c r="AW641" s="1">
        <v>55</v>
      </c>
      <c r="AX641" s="1" t="s">
        <v>315</v>
      </c>
      <c r="AY641" s="1" t="s">
        <v>22</v>
      </c>
      <c r="AZ641" s="1" t="str">
        <f>VLOOKUP(AY641,Legende!$A$5:$B$6,2,FALSE)</f>
        <v>getrennte Abfertigung, länger als 90 Min</v>
      </c>
      <c r="BA641" s="1" t="s">
        <v>63</v>
      </c>
      <c r="BB641" s="1">
        <v>52</v>
      </c>
      <c r="BC641" s="30" t="s">
        <v>63</v>
      </c>
      <c r="BD641">
        <v>4</v>
      </c>
      <c r="BE641" s="1" t="str">
        <f>VLOOKUP(BD641,Legende!$A$10:$B$16,2,FALSE)</f>
        <v>Donnerstag</v>
      </c>
    </row>
    <row r="642" spans="1:57" x14ac:dyDescent="0.25">
      <c r="A642" s="1" t="s">
        <v>2317</v>
      </c>
      <c r="B642" s="1" t="s">
        <v>472</v>
      </c>
      <c r="C642" s="1" t="s">
        <v>4420</v>
      </c>
      <c r="D642" s="1" t="s">
        <v>2318</v>
      </c>
      <c r="E642" s="1" t="s">
        <v>17</v>
      </c>
      <c r="F642" s="1" t="s">
        <v>251</v>
      </c>
      <c r="G642" s="1" t="s">
        <v>252</v>
      </c>
      <c r="H642" s="3">
        <v>68</v>
      </c>
      <c r="I642" s="1" t="s">
        <v>253</v>
      </c>
      <c r="J642" s="4">
        <v>150</v>
      </c>
      <c r="K642" s="1" t="s">
        <v>23</v>
      </c>
      <c r="L642" s="1" t="s">
        <v>24</v>
      </c>
      <c r="M642" s="1" t="s">
        <v>17</v>
      </c>
      <c r="N642" s="2">
        <v>45847</v>
      </c>
      <c r="O642" s="5">
        <v>0.92708333333333004</v>
      </c>
      <c r="P642" s="2">
        <v>45847</v>
      </c>
      <c r="Q642" s="5">
        <v>0.92847222222222003</v>
      </c>
      <c r="R642" s="2">
        <v>45847</v>
      </c>
      <c r="S642" s="5">
        <v>0.92500000000000004</v>
      </c>
      <c r="T642" s="1" t="s">
        <v>237</v>
      </c>
      <c r="U642" s="1" t="s">
        <v>311</v>
      </c>
      <c r="V642" s="1" t="str">
        <f>VLOOKUP(U642,Flughäfen!A:F,6,FALSE)</f>
        <v>Paris/Ch.de Gaulle</v>
      </c>
      <c r="W642" s="1" t="s">
        <v>44</v>
      </c>
      <c r="X642" s="1" t="s">
        <v>337</v>
      </c>
      <c r="Y642" s="1" t="s">
        <v>29</v>
      </c>
      <c r="Z642" s="1">
        <v>126</v>
      </c>
      <c r="AA642" s="1">
        <v>126</v>
      </c>
      <c r="AB642" s="1">
        <v>126</v>
      </c>
      <c r="AC642" s="1" t="s">
        <v>22</v>
      </c>
      <c r="AD642" s="1" t="str">
        <f>VLOOKUP(AC642,Legende!$A$5:$B$6,2,FALSE)</f>
        <v>getrennte Abfertigung, länger als 90 Min</v>
      </c>
      <c r="AE642" s="1" t="s">
        <v>41</v>
      </c>
      <c r="AF642" s="6">
        <v>3</v>
      </c>
      <c r="AG642" s="6" t="str">
        <f>VLOOKUP(AF642,Legende!$A$10:$B$16,2,FALSE)</f>
        <v>Mittwoch</v>
      </c>
      <c r="AH642" s="2">
        <v>45848</v>
      </c>
      <c r="AI642" s="5">
        <v>0.57291666666666996</v>
      </c>
      <c r="AJ642" s="2">
        <v>45848</v>
      </c>
      <c r="AK642" s="5">
        <v>0.59236111111111001</v>
      </c>
      <c r="AL642" s="2">
        <v>45848</v>
      </c>
      <c r="AM642" s="5">
        <v>0.59722222222221999</v>
      </c>
      <c r="AN642" s="1" t="s">
        <v>237</v>
      </c>
      <c r="AO642" s="1" t="str">
        <f>VLOOKUP(AN642,Verkehrsarten!$A:$B,2,FALSE)</f>
        <v>Linienflug</v>
      </c>
      <c r="AP642" s="1" t="s">
        <v>477</v>
      </c>
      <c r="AQ642" s="1" t="s">
        <v>44</v>
      </c>
      <c r="AR642" s="1" t="s">
        <v>386</v>
      </c>
      <c r="AS642" s="1" t="s">
        <v>502</v>
      </c>
      <c r="AT642" s="1" t="s">
        <v>245</v>
      </c>
      <c r="AU642" s="1" t="s">
        <v>29</v>
      </c>
      <c r="AV642" s="1" t="s">
        <v>554</v>
      </c>
      <c r="AW642" s="1">
        <v>82</v>
      </c>
      <c r="AX642" s="1" t="s">
        <v>554</v>
      </c>
      <c r="AY642" s="1" t="s">
        <v>22</v>
      </c>
      <c r="AZ642" s="1" t="str">
        <f>VLOOKUP(AY642,Legende!$A$5:$B$6,2,FALSE)</f>
        <v>getrennte Abfertigung, länger als 90 Min</v>
      </c>
      <c r="BA642" s="1" t="s">
        <v>41</v>
      </c>
      <c r="BB642" s="1">
        <v>38</v>
      </c>
      <c r="BC642" s="30" t="s">
        <v>41</v>
      </c>
      <c r="BD642">
        <v>4</v>
      </c>
      <c r="BE642" s="1" t="str">
        <f>VLOOKUP(BD642,Legende!$A$10:$B$16,2,FALSE)</f>
        <v>Donnerstag</v>
      </c>
    </row>
    <row r="643" spans="1:57" x14ac:dyDescent="0.25">
      <c r="A643" s="1" t="s">
        <v>2319</v>
      </c>
      <c r="B643" s="1" t="s">
        <v>2320</v>
      </c>
      <c r="C643" s="1" t="s">
        <v>4420</v>
      </c>
      <c r="D643" s="1" t="s">
        <v>2321</v>
      </c>
      <c r="E643" s="1" t="s">
        <v>17</v>
      </c>
      <c r="F643" s="1" t="s">
        <v>17</v>
      </c>
      <c r="G643" s="1" t="s">
        <v>592</v>
      </c>
      <c r="H643" s="3">
        <v>77</v>
      </c>
      <c r="I643" s="1" t="s">
        <v>435</v>
      </c>
      <c r="J643" s="4">
        <v>189</v>
      </c>
      <c r="K643" s="1" t="s">
        <v>23</v>
      </c>
      <c r="L643" s="1" t="s">
        <v>24</v>
      </c>
      <c r="M643" s="1" t="s">
        <v>17</v>
      </c>
      <c r="N643" s="2">
        <v>45847</v>
      </c>
      <c r="O643" s="5">
        <v>0.90972222222221999</v>
      </c>
      <c r="P643" s="2">
        <v>45847</v>
      </c>
      <c r="Q643" s="5">
        <v>0.92986111111111003</v>
      </c>
      <c r="R643" s="2">
        <v>45847</v>
      </c>
      <c r="S643" s="5">
        <v>0.92638888888889004</v>
      </c>
      <c r="T643" s="1" t="s">
        <v>237</v>
      </c>
      <c r="U643" s="1" t="s">
        <v>218</v>
      </c>
      <c r="V643" s="1" t="str">
        <f>VLOOKUP(U643,Flughäfen!A:F,6,FALSE)</f>
        <v>Amsterdam</v>
      </c>
      <c r="W643" s="1" t="s">
        <v>44</v>
      </c>
      <c r="X643" s="1" t="s">
        <v>240</v>
      </c>
      <c r="Y643" s="1" t="s">
        <v>29</v>
      </c>
      <c r="Z643" s="1">
        <v>181</v>
      </c>
      <c r="AA643" s="1">
        <v>181</v>
      </c>
      <c r="AB643" s="1">
        <v>181</v>
      </c>
      <c r="AC643" s="1" t="s">
        <v>22</v>
      </c>
      <c r="AD643" s="1" t="str">
        <f>VLOOKUP(AC643,Legende!$A$5:$B$6,2,FALSE)</f>
        <v>getrennte Abfertigung, länger als 90 Min</v>
      </c>
      <c r="AE643" s="1" t="s">
        <v>63</v>
      </c>
      <c r="AF643" s="6">
        <v>3</v>
      </c>
      <c r="AG643" s="6" t="str">
        <f>VLOOKUP(AF643,Legende!$A$10:$B$16,2,FALSE)</f>
        <v>Mittwoch</v>
      </c>
      <c r="AH643" s="2">
        <v>45848</v>
      </c>
      <c r="AI643" s="5">
        <v>0.25694444444443998</v>
      </c>
      <c r="AJ643" s="2">
        <v>45848</v>
      </c>
      <c r="AK643" s="5">
        <v>0.26250000000000001</v>
      </c>
      <c r="AL643" s="2">
        <v>45848</v>
      </c>
      <c r="AM643" s="5">
        <v>0.26736111111110999</v>
      </c>
      <c r="AN643" s="1" t="s">
        <v>237</v>
      </c>
      <c r="AO643" s="1" t="str">
        <f>VLOOKUP(AN643,Verkehrsarten!$A:$B,2,FALSE)</f>
        <v>Linienflug</v>
      </c>
      <c r="AP643" s="1" t="s">
        <v>218</v>
      </c>
      <c r="AQ643" s="1" t="s">
        <v>44</v>
      </c>
      <c r="AR643" s="1" t="s">
        <v>240</v>
      </c>
      <c r="AS643" s="1" t="s">
        <v>388</v>
      </c>
      <c r="AT643" s="1" t="s">
        <v>177</v>
      </c>
      <c r="AU643" s="1" t="s">
        <v>29</v>
      </c>
      <c r="AV643" s="1" t="s">
        <v>762</v>
      </c>
      <c r="AW643" s="1">
        <v>132</v>
      </c>
      <c r="AX643" s="1" t="s">
        <v>762</v>
      </c>
      <c r="AY643" s="1" t="s">
        <v>22</v>
      </c>
      <c r="AZ643" s="1" t="str">
        <f>VLOOKUP(AY643,Legende!$A$5:$B$6,2,FALSE)</f>
        <v>getrennte Abfertigung, länger als 90 Min</v>
      </c>
      <c r="BA643" s="1" t="s">
        <v>35</v>
      </c>
      <c r="BB643" s="1">
        <v>89</v>
      </c>
      <c r="BC643" s="30" t="s">
        <v>63</v>
      </c>
      <c r="BD643">
        <v>4</v>
      </c>
      <c r="BE643" s="1" t="str">
        <f>VLOOKUP(BD643,Legende!$A$10:$B$16,2,FALSE)</f>
        <v>Donnerstag</v>
      </c>
    </row>
    <row r="644" spans="1:57" x14ac:dyDescent="0.25">
      <c r="A644" s="1" t="s">
        <v>2322</v>
      </c>
      <c r="B644" s="1" t="s">
        <v>911</v>
      </c>
      <c r="C644" s="1" t="s">
        <v>4420</v>
      </c>
      <c r="D644" s="1" t="s">
        <v>2323</v>
      </c>
      <c r="E644" s="1" t="s">
        <v>17</v>
      </c>
      <c r="F644" s="1" t="s">
        <v>251</v>
      </c>
      <c r="G644" s="1" t="s">
        <v>252</v>
      </c>
      <c r="H644" s="3">
        <v>70</v>
      </c>
      <c r="I644" s="1" t="s">
        <v>253</v>
      </c>
      <c r="J644" s="4">
        <v>138</v>
      </c>
      <c r="K644" s="1" t="s">
        <v>23</v>
      </c>
      <c r="L644" s="1" t="s">
        <v>24</v>
      </c>
      <c r="M644" s="1" t="s">
        <v>17</v>
      </c>
      <c r="N644" s="2">
        <v>45847</v>
      </c>
      <c r="O644" s="5">
        <v>0.93055555555556002</v>
      </c>
      <c r="P644" s="2">
        <v>45847</v>
      </c>
      <c r="Q644" s="5">
        <v>0.93194444444444002</v>
      </c>
      <c r="R644" s="2">
        <v>45847</v>
      </c>
      <c r="S644" s="5">
        <v>0.92916666666667003</v>
      </c>
      <c r="T644" s="1" t="s">
        <v>237</v>
      </c>
      <c r="U644" s="1" t="s">
        <v>51</v>
      </c>
      <c r="V644" s="1" t="str">
        <f>VLOOKUP(U644,Flughäfen!A:F,6,FALSE)</f>
        <v>Frankfurt</v>
      </c>
      <c r="W644" s="1" t="s">
        <v>27</v>
      </c>
      <c r="X644" s="1" t="s">
        <v>265</v>
      </c>
      <c r="Y644" s="1" t="s">
        <v>29</v>
      </c>
      <c r="Z644" s="1">
        <v>103</v>
      </c>
      <c r="AA644" s="1">
        <v>103</v>
      </c>
      <c r="AB644" s="1">
        <v>103</v>
      </c>
      <c r="AC644" s="1" t="s">
        <v>22</v>
      </c>
      <c r="AD644" s="1" t="str">
        <f>VLOOKUP(AC644,Legende!$A$5:$B$6,2,FALSE)</f>
        <v>getrennte Abfertigung, länger als 90 Min</v>
      </c>
      <c r="AE644" s="1" t="s">
        <v>63</v>
      </c>
      <c r="AF644" s="6">
        <v>3</v>
      </c>
      <c r="AG644" s="6" t="str">
        <f>VLOOKUP(AF644,Legende!$A$10:$B$16,2,FALSE)</f>
        <v>Mittwoch</v>
      </c>
      <c r="AH644" s="2">
        <v>45848</v>
      </c>
      <c r="AI644" s="5">
        <v>0.3125</v>
      </c>
      <c r="AJ644" s="2">
        <v>45848</v>
      </c>
      <c r="AK644" s="5">
        <v>0.3125</v>
      </c>
      <c r="AL644" s="2">
        <v>45848</v>
      </c>
      <c r="AM644" s="5">
        <v>0.31666666666666998</v>
      </c>
      <c r="AN644" s="1" t="s">
        <v>237</v>
      </c>
      <c r="AO644" s="1" t="str">
        <f>VLOOKUP(AN644,Verkehrsarten!$A:$B,2,FALSE)</f>
        <v>Linienflug</v>
      </c>
      <c r="AP644" s="1" t="s">
        <v>51</v>
      </c>
      <c r="AQ644" s="1" t="s">
        <v>27</v>
      </c>
      <c r="AR644" s="1" t="s">
        <v>337</v>
      </c>
      <c r="AS644" s="1" t="s">
        <v>339</v>
      </c>
      <c r="AT644" s="1" t="s">
        <v>259</v>
      </c>
      <c r="AU644" s="1" t="s">
        <v>34</v>
      </c>
      <c r="AV644" s="1" t="s">
        <v>508</v>
      </c>
      <c r="AW644" s="1">
        <v>124</v>
      </c>
      <c r="AX644" s="1" t="s">
        <v>508</v>
      </c>
      <c r="AY644" s="1" t="s">
        <v>22</v>
      </c>
      <c r="AZ644" s="1" t="str">
        <f>VLOOKUP(AY644,Legende!$A$5:$B$6,2,FALSE)</f>
        <v>getrennte Abfertigung, länger als 90 Min</v>
      </c>
      <c r="BA644" s="1" t="s">
        <v>35</v>
      </c>
      <c r="BB644" s="1">
        <v>57</v>
      </c>
      <c r="BC644" s="30" t="s">
        <v>63</v>
      </c>
      <c r="BD644">
        <v>4</v>
      </c>
      <c r="BE644" s="1" t="str">
        <f>VLOOKUP(BD644,Legende!$A$10:$B$16,2,FALSE)</f>
        <v>Donnerstag</v>
      </c>
    </row>
    <row r="645" spans="1:57" x14ac:dyDescent="0.25">
      <c r="A645" s="1" t="s">
        <v>2324</v>
      </c>
      <c r="B645" s="1" t="s">
        <v>282</v>
      </c>
      <c r="C645" s="1" t="s">
        <v>4420</v>
      </c>
      <c r="D645" s="1" t="s">
        <v>2325</v>
      </c>
      <c r="E645" s="1" t="s">
        <v>17</v>
      </c>
      <c r="F645" s="1" t="s">
        <v>284</v>
      </c>
      <c r="G645" s="1" t="s">
        <v>285</v>
      </c>
      <c r="H645" s="3">
        <v>74</v>
      </c>
      <c r="I645" s="1" t="s">
        <v>286</v>
      </c>
      <c r="J645" s="4">
        <v>180</v>
      </c>
      <c r="K645" s="1" t="s">
        <v>23</v>
      </c>
      <c r="L645" s="1" t="s">
        <v>24</v>
      </c>
      <c r="M645" s="32" t="s">
        <v>4421</v>
      </c>
      <c r="N645" s="2">
        <v>45847</v>
      </c>
      <c r="O645" s="5">
        <v>0.93055555555556002</v>
      </c>
      <c r="P645" s="2">
        <v>45847</v>
      </c>
      <c r="Q645" s="5">
        <v>0.93263888888889002</v>
      </c>
      <c r="R645" s="2">
        <v>45847</v>
      </c>
      <c r="S645" s="5">
        <v>0.92777777777778003</v>
      </c>
      <c r="T645" s="1" t="s">
        <v>237</v>
      </c>
      <c r="U645" s="1" t="s">
        <v>299</v>
      </c>
      <c r="V645" s="1" t="str">
        <f>VLOOKUP(U645,Flughäfen!A:F,6,FALSE)</f>
        <v>München</v>
      </c>
      <c r="W645" s="1" t="s">
        <v>27</v>
      </c>
      <c r="X645" s="1" t="s">
        <v>371</v>
      </c>
      <c r="Y645" s="1" t="s">
        <v>29</v>
      </c>
      <c r="Z645" s="1">
        <v>112</v>
      </c>
      <c r="AA645" s="1">
        <v>112</v>
      </c>
      <c r="AB645" s="1">
        <v>112</v>
      </c>
      <c r="AC645" s="1" t="s">
        <v>22</v>
      </c>
      <c r="AD645" s="1" t="str">
        <f>VLOOKUP(AC645,Legende!$A$5:$B$6,2,FALSE)</f>
        <v>getrennte Abfertigung, länger als 90 Min</v>
      </c>
      <c r="AE645" s="1" t="s">
        <v>41</v>
      </c>
      <c r="AF645" s="6">
        <v>3</v>
      </c>
      <c r="AG645" s="6" t="str">
        <f>VLOOKUP(AF645,Legende!$A$10:$B$16,2,FALSE)</f>
        <v>Mittwoch</v>
      </c>
      <c r="AH645" s="2">
        <v>45848</v>
      </c>
      <c r="AI645" s="5">
        <v>0.25347222222221999</v>
      </c>
      <c r="AJ645" s="2">
        <v>45848</v>
      </c>
      <c r="AK645" s="5">
        <v>0.25486111111110998</v>
      </c>
      <c r="AL645" s="2">
        <v>45848</v>
      </c>
      <c r="AM645" s="5">
        <v>0.26319444444444001</v>
      </c>
      <c r="AN645" s="1" t="s">
        <v>237</v>
      </c>
      <c r="AO645" s="1" t="str">
        <f>VLOOKUP(AN645,Verkehrsarten!$A:$B,2,FALSE)</f>
        <v>Linienflug</v>
      </c>
      <c r="AP645" s="1" t="s">
        <v>311</v>
      </c>
      <c r="AQ645" s="1" t="s">
        <v>44</v>
      </c>
      <c r="AR645" s="1" t="s">
        <v>371</v>
      </c>
      <c r="AS645" s="1" t="s">
        <v>373</v>
      </c>
      <c r="AT645" s="1" t="s">
        <v>245</v>
      </c>
      <c r="AU645" s="1" t="s">
        <v>29</v>
      </c>
      <c r="AV645" s="1" t="s">
        <v>347</v>
      </c>
      <c r="AW645" s="1">
        <v>107</v>
      </c>
      <c r="AX645" s="1" t="s">
        <v>347</v>
      </c>
      <c r="AY645" s="1" t="s">
        <v>22</v>
      </c>
      <c r="AZ645" s="1" t="str">
        <f>VLOOKUP(AY645,Legende!$A$5:$B$6,2,FALSE)</f>
        <v>getrennte Abfertigung, länger als 90 Min</v>
      </c>
      <c r="BA645" s="1" t="s">
        <v>41</v>
      </c>
      <c r="BB645" s="1">
        <v>50</v>
      </c>
      <c r="BC645" s="30" t="s">
        <v>41</v>
      </c>
      <c r="BD645">
        <v>4</v>
      </c>
      <c r="BE645" s="1" t="str">
        <f>VLOOKUP(BD645,Legende!$A$10:$B$16,2,FALSE)</f>
        <v>Donnerstag</v>
      </c>
    </row>
    <row r="646" spans="1:57" x14ac:dyDescent="0.25">
      <c r="A646" s="1" t="s">
        <v>2326</v>
      </c>
      <c r="B646" s="1" t="s">
        <v>2327</v>
      </c>
      <c r="C646" s="1" t="s">
        <v>4420</v>
      </c>
      <c r="D646" s="1" t="s">
        <v>2328</v>
      </c>
      <c r="E646" s="1" t="s">
        <v>17</v>
      </c>
      <c r="F646" s="1" t="s">
        <v>284</v>
      </c>
      <c r="G646" s="1" t="s">
        <v>285</v>
      </c>
      <c r="H646" s="3">
        <v>74</v>
      </c>
      <c r="I646" s="1" t="s">
        <v>286</v>
      </c>
      <c r="J646" s="4">
        <v>168</v>
      </c>
      <c r="K646" s="1" t="s">
        <v>23</v>
      </c>
      <c r="L646" s="1" t="s">
        <v>24</v>
      </c>
      <c r="M646" s="32" t="s">
        <v>4421</v>
      </c>
      <c r="N646" s="2">
        <v>45847</v>
      </c>
      <c r="O646" s="5">
        <v>0.9375</v>
      </c>
      <c r="P646" s="2">
        <v>45847</v>
      </c>
      <c r="Q646" s="5">
        <v>0.9375</v>
      </c>
      <c r="R646" s="2">
        <v>45847</v>
      </c>
      <c r="S646" s="5">
        <v>0.93402777777778001</v>
      </c>
      <c r="T646" s="1" t="s">
        <v>237</v>
      </c>
      <c r="U646" s="1" t="s">
        <v>299</v>
      </c>
      <c r="V646" s="1" t="str">
        <f>VLOOKUP(U646,Flughäfen!A:F,6,FALSE)</f>
        <v>München</v>
      </c>
      <c r="W646" s="1" t="s">
        <v>27</v>
      </c>
      <c r="X646" s="1" t="s">
        <v>287</v>
      </c>
      <c r="Y646" s="1" t="s">
        <v>29</v>
      </c>
      <c r="Z646" s="1">
        <v>134</v>
      </c>
      <c r="AA646" s="1">
        <v>134</v>
      </c>
      <c r="AB646" s="1">
        <v>134</v>
      </c>
      <c r="AC646" s="1" t="s">
        <v>22</v>
      </c>
      <c r="AD646" s="1" t="str">
        <f>VLOOKUP(AC646,Legende!$A$5:$B$6,2,FALSE)</f>
        <v>getrennte Abfertigung, länger als 90 Min</v>
      </c>
      <c r="AE646" s="1" t="s">
        <v>63</v>
      </c>
      <c r="AF646" s="6">
        <v>3</v>
      </c>
      <c r="AG646" s="6" t="str">
        <f>VLOOKUP(AF646,Legende!$A$10:$B$16,2,FALSE)</f>
        <v>Mittwoch</v>
      </c>
      <c r="AH646" s="2">
        <v>45848</v>
      </c>
      <c r="AI646" s="5">
        <v>0.30208333333332998</v>
      </c>
      <c r="AJ646" s="2">
        <v>45848</v>
      </c>
      <c r="AK646" s="5">
        <v>0.29791666666666999</v>
      </c>
      <c r="AL646" s="2">
        <v>45848</v>
      </c>
      <c r="AM646" s="5">
        <v>0.30277777777777998</v>
      </c>
      <c r="AN646" s="1" t="s">
        <v>237</v>
      </c>
      <c r="AO646" s="1" t="str">
        <f>VLOOKUP(AN646,Verkehrsarten!$A:$B,2,FALSE)</f>
        <v>Linienflug</v>
      </c>
      <c r="AP646" s="1" t="s">
        <v>299</v>
      </c>
      <c r="AQ646" s="1" t="s">
        <v>27</v>
      </c>
      <c r="AR646" s="1" t="s">
        <v>255</v>
      </c>
      <c r="AS646" s="1" t="s">
        <v>306</v>
      </c>
      <c r="AT646" s="1" t="s">
        <v>259</v>
      </c>
      <c r="AU646" s="1" t="s">
        <v>34</v>
      </c>
      <c r="AV646" s="1" t="s">
        <v>444</v>
      </c>
      <c r="AW646" s="1">
        <v>145</v>
      </c>
      <c r="AX646" s="1" t="s">
        <v>444</v>
      </c>
      <c r="AY646" s="1" t="s">
        <v>22</v>
      </c>
      <c r="AZ646" s="1" t="str">
        <f>VLOOKUP(AY646,Legende!$A$5:$B$6,2,FALSE)</f>
        <v>getrennte Abfertigung, länger als 90 Min</v>
      </c>
      <c r="BA646" s="1" t="s">
        <v>35</v>
      </c>
      <c r="BB646" s="1">
        <v>71</v>
      </c>
      <c r="BC646" s="30" t="s">
        <v>63</v>
      </c>
      <c r="BD646">
        <v>4</v>
      </c>
      <c r="BE646" s="1" t="str">
        <f>VLOOKUP(BD646,Legende!$A$10:$B$16,2,FALSE)</f>
        <v>Donnerstag</v>
      </c>
    </row>
    <row r="647" spans="1:57" x14ac:dyDescent="0.25">
      <c r="A647" s="1" t="s">
        <v>2329</v>
      </c>
      <c r="B647" s="1" t="s">
        <v>2330</v>
      </c>
      <c r="C647" s="1" t="s">
        <v>4420</v>
      </c>
      <c r="D647" s="1" t="s">
        <v>2331</v>
      </c>
      <c r="E647" s="1" t="s">
        <v>17</v>
      </c>
      <c r="F647" s="1" t="s">
        <v>284</v>
      </c>
      <c r="G647" s="1" t="s">
        <v>234</v>
      </c>
      <c r="H647" s="3">
        <v>75</v>
      </c>
      <c r="I647" s="1" t="s">
        <v>286</v>
      </c>
      <c r="J647" s="4">
        <v>180</v>
      </c>
      <c r="K647" s="1" t="s">
        <v>23</v>
      </c>
      <c r="L647" s="1" t="s">
        <v>24</v>
      </c>
      <c r="M647" s="32" t="s">
        <v>4421</v>
      </c>
      <c r="N647" s="2">
        <v>45847</v>
      </c>
      <c r="O647" s="5">
        <v>0.94444444444443998</v>
      </c>
      <c r="P647" s="2">
        <v>45847</v>
      </c>
      <c r="Q647" s="5">
        <v>0.94027777777777999</v>
      </c>
      <c r="R647" s="2">
        <v>45847</v>
      </c>
      <c r="S647" s="5">
        <v>0.93541666666667</v>
      </c>
      <c r="T647" s="1" t="s">
        <v>237</v>
      </c>
      <c r="U647" s="1" t="s">
        <v>467</v>
      </c>
      <c r="V647" s="1" t="str">
        <f>VLOOKUP(U647,Flughäfen!A:F,6,FALSE)</f>
        <v>London/Heathrow</v>
      </c>
      <c r="W647" s="1" t="s">
        <v>44</v>
      </c>
      <c r="X647" s="1" t="s">
        <v>402</v>
      </c>
      <c r="Y647" s="1" t="s">
        <v>29</v>
      </c>
      <c r="Z647" s="1">
        <v>151</v>
      </c>
      <c r="AA647" s="1">
        <v>151</v>
      </c>
      <c r="AB647" s="1">
        <v>151</v>
      </c>
      <c r="AC647" s="1" t="s">
        <v>22</v>
      </c>
      <c r="AD647" s="1" t="str">
        <f>VLOOKUP(AC647,Legende!$A$5:$B$6,2,FALSE)</f>
        <v>getrennte Abfertigung, länger als 90 Min</v>
      </c>
      <c r="AE647" s="1" t="s">
        <v>63</v>
      </c>
      <c r="AF647" s="6">
        <v>3</v>
      </c>
      <c r="AG647" s="6" t="str">
        <f>VLOOKUP(AF647,Legende!$A$10:$B$16,2,FALSE)</f>
        <v>Mittwoch</v>
      </c>
      <c r="AH647" s="2">
        <v>45848</v>
      </c>
      <c r="AI647" s="5">
        <v>0.28125</v>
      </c>
      <c r="AJ647" s="2">
        <v>45848</v>
      </c>
      <c r="AK647" s="5">
        <v>0.27986111111111001</v>
      </c>
      <c r="AL647" s="2">
        <v>45848</v>
      </c>
      <c r="AM647" s="5">
        <v>0.28680555555555998</v>
      </c>
      <c r="AN647" s="1" t="s">
        <v>237</v>
      </c>
      <c r="AO647" s="1" t="str">
        <f>VLOOKUP(AN647,Verkehrsarten!$A:$B,2,FALSE)</f>
        <v>Linienflug</v>
      </c>
      <c r="AP647" s="1" t="s">
        <v>467</v>
      </c>
      <c r="AQ647" s="1" t="s">
        <v>44</v>
      </c>
      <c r="AR647" s="1" t="s">
        <v>402</v>
      </c>
      <c r="AS647" s="1" t="s">
        <v>404</v>
      </c>
      <c r="AT647" s="1" t="s">
        <v>515</v>
      </c>
      <c r="AU647" s="1" t="s">
        <v>34</v>
      </c>
      <c r="AV647" s="1" t="s">
        <v>468</v>
      </c>
      <c r="AW647" s="1">
        <v>133</v>
      </c>
      <c r="AX647" s="1" t="s">
        <v>468</v>
      </c>
      <c r="AY647" s="1" t="s">
        <v>22</v>
      </c>
      <c r="AZ647" s="1" t="str">
        <f>VLOOKUP(AY647,Legende!$A$5:$B$6,2,FALSE)</f>
        <v>getrennte Abfertigung, länger als 90 Min</v>
      </c>
      <c r="BA647" s="1" t="s">
        <v>63</v>
      </c>
      <c r="BB647" s="1">
        <v>87</v>
      </c>
      <c r="BC647" s="30" t="s">
        <v>63</v>
      </c>
      <c r="BD647">
        <v>4</v>
      </c>
      <c r="BE647" s="1" t="str">
        <f>VLOOKUP(BD647,Legende!$A$10:$B$16,2,FALSE)</f>
        <v>Donnerstag</v>
      </c>
    </row>
    <row r="648" spans="1:57" x14ac:dyDescent="0.25">
      <c r="A648" s="1" t="s">
        <v>2332</v>
      </c>
      <c r="B648" s="1" t="s">
        <v>1808</v>
      </c>
      <c r="C648" s="1" t="s">
        <v>4420</v>
      </c>
      <c r="D648" s="1" t="s">
        <v>2333</v>
      </c>
      <c r="E648" s="1" t="s">
        <v>17</v>
      </c>
      <c r="F648" s="1" t="s">
        <v>284</v>
      </c>
      <c r="G648" s="1" t="s">
        <v>234</v>
      </c>
      <c r="H648" s="3">
        <v>79</v>
      </c>
      <c r="I648" s="1" t="s">
        <v>286</v>
      </c>
      <c r="J648" s="4">
        <v>194</v>
      </c>
      <c r="K648" s="1" t="s">
        <v>23</v>
      </c>
      <c r="L648" s="1" t="s">
        <v>24</v>
      </c>
      <c r="M648" s="32" t="s">
        <v>4421</v>
      </c>
      <c r="N648" s="2">
        <v>45847</v>
      </c>
      <c r="O648" s="5">
        <v>0.93402777777778001</v>
      </c>
      <c r="P648" s="2">
        <v>45847</v>
      </c>
      <c r="Q648" s="5">
        <v>0.94166666666666998</v>
      </c>
      <c r="R648" s="2">
        <v>45847</v>
      </c>
      <c r="S648" s="5">
        <v>0.9375</v>
      </c>
      <c r="T648" s="1" t="s">
        <v>237</v>
      </c>
      <c r="U648" s="1" t="s">
        <v>413</v>
      </c>
      <c r="V648" s="1" t="str">
        <f>VLOOKUP(U648,Flughäfen!A:F,6,FALSE)</f>
        <v>Heraklion</v>
      </c>
      <c r="W648" s="1" t="s">
        <v>44</v>
      </c>
      <c r="X648" s="1" t="s">
        <v>255</v>
      </c>
      <c r="Y648" s="1" t="s">
        <v>29</v>
      </c>
      <c r="Z648" s="1">
        <v>163</v>
      </c>
      <c r="AA648" s="1">
        <v>163</v>
      </c>
      <c r="AB648" s="1">
        <v>163</v>
      </c>
      <c r="AC648" s="1" t="s">
        <v>22</v>
      </c>
      <c r="AD648" s="1" t="str">
        <f>VLOOKUP(AC648,Legende!$A$5:$B$6,2,FALSE)</f>
        <v>getrennte Abfertigung, länger als 90 Min</v>
      </c>
      <c r="AE648" s="1" t="s">
        <v>41</v>
      </c>
      <c r="AF648" s="6">
        <v>3</v>
      </c>
      <c r="AG648" s="6" t="str">
        <f>VLOOKUP(AF648,Legende!$A$10:$B$16,2,FALSE)</f>
        <v>Mittwoch</v>
      </c>
      <c r="AH648" s="2">
        <v>45848</v>
      </c>
      <c r="AI648" s="5">
        <v>0.25</v>
      </c>
      <c r="AJ648" s="2">
        <v>45848</v>
      </c>
      <c r="AK648" s="5">
        <v>0.24861111111111001</v>
      </c>
      <c r="AL648" s="2">
        <v>45848</v>
      </c>
      <c r="AM648" s="5">
        <v>0.25555555555555998</v>
      </c>
      <c r="AN648" s="1" t="s">
        <v>237</v>
      </c>
      <c r="AO648" s="1" t="str">
        <f>VLOOKUP(AN648,Verkehrsarten!$A:$B,2,FALSE)</f>
        <v>Linienflug</v>
      </c>
      <c r="AP648" s="1" t="s">
        <v>809</v>
      </c>
      <c r="AQ648" s="1" t="s">
        <v>44</v>
      </c>
      <c r="AR648" s="1" t="s">
        <v>507</v>
      </c>
      <c r="AS648" s="1" t="s">
        <v>423</v>
      </c>
      <c r="AT648" s="1" t="s">
        <v>407</v>
      </c>
      <c r="AU648" s="1" t="s">
        <v>29</v>
      </c>
      <c r="AV648" s="1" t="s">
        <v>436</v>
      </c>
      <c r="AW648" s="1">
        <v>175</v>
      </c>
      <c r="AX648" s="1" t="s">
        <v>436</v>
      </c>
      <c r="AY648" s="1" t="s">
        <v>22</v>
      </c>
      <c r="AZ648" s="1" t="str">
        <f>VLOOKUP(AY648,Legende!$A$5:$B$6,2,FALSE)</f>
        <v>getrennte Abfertigung, länger als 90 Min</v>
      </c>
      <c r="BA648" s="1" t="s">
        <v>41</v>
      </c>
      <c r="BB648" s="1">
        <v>143</v>
      </c>
      <c r="BC648" s="30" t="s">
        <v>41</v>
      </c>
      <c r="BD648">
        <v>4</v>
      </c>
      <c r="BE648" s="1" t="str">
        <f>VLOOKUP(BD648,Legende!$A$10:$B$16,2,FALSE)</f>
        <v>Donnerstag</v>
      </c>
    </row>
    <row r="649" spans="1:57" x14ac:dyDescent="0.25">
      <c r="A649" s="1" t="s">
        <v>2334</v>
      </c>
      <c r="B649" s="1" t="s">
        <v>343</v>
      </c>
      <c r="C649" s="1" t="s">
        <v>4420</v>
      </c>
      <c r="D649" s="1" t="s">
        <v>2335</v>
      </c>
      <c r="E649" s="1" t="s">
        <v>17</v>
      </c>
      <c r="F649" s="1" t="s">
        <v>251</v>
      </c>
      <c r="G649" s="1" t="s">
        <v>252</v>
      </c>
      <c r="H649" s="3">
        <v>68</v>
      </c>
      <c r="I649" s="1" t="s">
        <v>253</v>
      </c>
      <c r="J649" s="4">
        <v>150</v>
      </c>
      <c r="K649" s="1" t="s">
        <v>23</v>
      </c>
      <c r="L649" s="1" t="s">
        <v>24</v>
      </c>
      <c r="M649" s="1" t="s">
        <v>17</v>
      </c>
      <c r="N649" s="2">
        <v>45847</v>
      </c>
      <c r="O649" s="5">
        <v>0.93055555555556002</v>
      </c>
      <c r="P649" s="2">
        <v>45847</v>
      </c>
      <c r="Q649" s="5">
        <v>0.94236111111110998</v>
      </c>
      <c r="R649" s="2">
        <v>45847</v>
      </c>
      <c r="S649" s="5">
        <v>0.93958333333333</v>
      </c>
      <c r="T649" s="1" t="s">
        <v>237</v>
      </c>
      <c r="U649" s="1" t="s">
        <v>336</v>
      </c>
      <c r="V649" s="1" t="str">
        <f>VLOOKUP(U649,Flughäfen!A:F,6,FALSE)</f>
        <v>Budapest</v>
      </c>
      <c r="W649" s="1" t="s">
        <v>44</v>
      </c>
      <c r="X649" s="1" t="s">
        <v>305</v>
      </c>
      <c r="Y649" s="1" t="s">
        <v>29</v>
      </c>
      <c r="Z649" s="1">
        <v>102</v>
      </c>
      <c r="AA649" s="1">
        <v>102</v>
      </c>
      <c r="AB649" s="1">
        <v>102</v>
      </c>
      <c r="AC649" s="1" t="s">
        <v>22</v>
      </c>
      <c r="AD649" s="1" t="str">
        <f>VLOOKUP(AC649,Legende!$A$5:$B$6,2,FALSE)</f>
        <v>getrennte Abfertigung, länger als 90 Min</v>
      </c>
      <c r="AE649" s="1" t="s">
        <v>41</v>
      </c>
      <c r="AF649" s="6">
        <v>3</v>
      </c>
      <c r="AG649" s="6" t="str">
        <f>VLOOKUP(AF649,Legende!$A$10:$B$16,2,FALSE)</f>
        <v>Mittwoch</v>
      </c>
      <c r="AH649" s="2">
        <v>45848</v>
      </c>
      <c r="AI649" s="5">
        <v>0.29166666666667002</v>
      </c>
      <c r="AJ649" s="2">
        <v>45848</v>
      </c>
      <c r="AK649" s="5">
        <v>0.28888888888889003</v>
      </c>
      <c r="AL649" s="2">
        <v>45848</v>
      </c>
      <c r="AM649" s="5">
        <v>0.29444444444444001</v>
      </c>
      <c r="AN649" s="1" t="s">
        <v>237</v>
      </c>
      <c r="AO649" s="1" t="str">
        <f>VLOOKUP(AN649,Verkehrsarten!$A:$B,2,FALSE)</f>
        <v>Linienflug</v>
      </c>
      <c r="AP649" s="1" t="s">
        <v>377</v>
      </c>
      <c r="AQ649" s="1" t="s">
        <v>44</v>
      </c>
      <c r="AR649" s="1" t="s">
        <v>287</v>
      </c>
      <c r="AS649" s="1" t="s">
        <v>414</v>
      </c>
      <c r="AT649" s="1" t="s">
        <v>245</v>
      </c>
      <c r="AU649" s="1" t="s">
        <v>34</v>
      </c>
      <c r="AV649" s="1" t="s">
        <v>315</v>
      </c>
      <c r="AW649" s="1">
        <v>55</v>
      </c>
      <c r="AX649" s="1" t="s">
        <v>315</v>
      </c>
      <c r="AY649" s="1" t="s">
        <v>22</v>
      </c>
      <c r="AZ649" s="1" t="str">
        <f>VLOOKUP(AY649,Legende!$A$5:$B$6,2,FALSE)</f>
        <v>getrennte Abfertigung, länger als 90 Min</v>
      </c>
      <c r="BA649" s="1" t="s">
        <v>41</v>
      </c>
      <c r="BB649" s="1">
        <v>19</v>
      </c>
      <c r="BC649" s="30" t="s">
        <v>41</v>
      </c>
      <c r="BD649">
        <v>4</v>
      </c>
      <c r="BE649" s="1" t="str">
        <f>VLOOKUP(BD649,Legende!$A$10:$B$16,2,FALSE)</f>
        <v>Donnerstag</v>
      </c>
    </row>
    <row r="650" spans="1:57" x14ac:dyDescent="0.25">
      <c r="A650" s="1" t="s">
        <v>2336</v>
      </c>
      <c r="B650" s="1" t="s">
        <v>2337</v>
      </c>
      <c r="C650" s="1" t="s">
        <v>4420</v>
      </c>
      <c r="D650" s="1" t="s">
        <v>2338</v>
      </c>
      <c r="E650" s="1" t="s">
        <v>17</v>
      </c>
      <c r="F650" s="1" t="s">
        <v>284</v>
      </c>
      <c r="G650" s="1" t="s">
        <v>234</v>
      </c>
      <c r="H650" s="3">
        <v>74</v>
      </c>
      <c r="I650" s="1" t="s">
        <v>286</v>
      </c>
      <c r="J650" s="4">
        <v>180</v>
      </c>
      <c r="K650" s="1" t="s">
        <v>23</v>
      </c>
      <c r="L650" s="1" t="s">
        <v>24</v>
      </c>
      <c r="M650" s="32" t="s">
        <v>4421</v>
      </c>
      <c r="N650" s="2">
        <v>45847</v>
      </c>
      <c r="O650" s="5">
        <v>0.94791666666666996</v>
      </c>
      <c r="P650" s="2">
        <v>45847</v>
      </c>
      <c r="Q650" s="5">
        <v>0.94861111111110996</v>
      </c>
      <c r="R650" s="2">
        <v>45847</v>
      </c>
      <c r="S650" s="5">
        <v>0.94444444444443998</v>
      </c>
      <c r="T650" s="1" t="s">
        <v>237</v>
      </c>
      <c r="U650" s="1" t="s">
        <v>486</v>
      </c>
      <c r="V650" s="1" t="str">
        <f>VLOOKUP(U650,Flughäfen!A:F,6,FALSE)</f>
        <v>Madrid</v>
      </c>
      <c r="W650" s="1" t="s">
        <v>44</v>
      </c>
      <c r="X650" s="1" t="s">
        <v>257</v>
      </c>
      <c r="Y650" s="1" t="s">
        <v>29</v>
      </c>
      <c r="Z650" s="1">
        <v>177</v>
      </c>
      <c r="AA650" s="1">
        <v>177</v>
      </c>
      <c r="AB650" s="1">
        <v>177</v>
      </c>
      <c r="AC650" s="1" t="s">
        <v>22</v>
      </c>
      <c r="AD650" s="1" t="str">
        <f>VLOOKUP(AC650,Legende!$A$5:$B$6,2,FALSE)</f>
        <v>getrennte Abfertigung, länger als 90 Min</v>
      </c>
      <c r="AE650" s="1" t="s">
        <v>63</v>
      </c>
      <c r="AF650" s="6">
        <v>3</v>
      </c>
      <c r="AG650" s="6" t="str">
        <f>VLOOKUP(AF650,Legende!$A$10:$B$16,2,FALSE)</f>
        <v>Mittwoch</v>
      </c>
      <c r="AH650" s="2">
        <v>45848</v>
      </c>
      <c r="AI650" s="5">
        <v>0.28472222222221999</v>
      </c>
      <c r="AJ650" s="2">
        <v>45848</v>
      </c>
      <c r="AK650" s="5">
        <v>0.29583333333333001</v>
      </c>
      <c r="AL650" s="2">
        <v>45848</v>
      </c>
      <c r="AM650" s="5">
        <v>0.30208333333332998</v>
      </c>
      <c r="AN650" s="1" t="s">
        <v>237</v>
      </c>
      <c r="AO650" s="1" t="str">
        <f>VLOOKUP(AN650,Verkehrsarten!$A:$B,2,FALSE)</f>
        <v>Linienflug</v>
      </c>
      <c r="AP650" s="1" t="s">
        <v>486</v>
      </c>
      <c r="AQ650" s="1" t="s">
        <v>44</v>
      </c>
      <c r="AR650" s="1" t="s">
        <v>257</v>
      </c>
      <c r="AS650" s="1" t="s">
        <v>258</v>
      </c>
      <c r="AT650" s="1" t="s">
        <v>819</v>
      </c>
      <c r="AU650" s="1" t="s">
        <v>34</v>
      </c>
      <c r="AV650" s="1" t="s">
        <v>379</v>
      </c>
      <c r="AW650" s="1">
        <v>165</v>
      </c>
      <c r="AX650" s="1" t="s">
        <v>379</v>
      </c>
      <c r="AY650" s="1" t="s">
        <v>22</v>
      </c>
      <c r="AZ650" s="1" t="str">
        <f>VLOOKUP(AY650,Legende!$A$5:$B$6,2,FALSE)</f>
        <v>getrennte Abfertigung, länger als 90 Min</v>
      </c>
      <c r="BA650" s="1" t="s">
        <v>35</v>
      </c>
      <c r="BB650" s="1">
        <v>79</v>
      </c>
      <c r="BC650" s="30" t="s">
        <v>63</v>
      </c>
      <c r="BD650">
        <v>4</v>
      </c>
      <c r="BE650" s="1" t="str">
        <f>VLOOKUP(BD650,Legende!$A$10:$B$16,2,FALSE)</f>
        <v>Donnerstag</v>
      </c>
    </row>
    <row r="651" spans="1:57" x14ac:dyDescent="0.25">
      <c r="A651" s="1" t="s">
        <v>2339</v>
      </c>
      <c r="B651" s="1" t="s">
        <v>397</v>
      </c>
      <c r="C651" s="1" t="s">
        <v>4420</v>
      </c>
      <c r="D651" s="1" t="s">
        <v>2340</v>
      </c>
      <c r="E651" s="1" t="s">
        <v>17</v>
      </c>
      <c r="F651" s="1" t="s">
        <v>399</v>
      </c>
      <c r="G651" s="1" t="s">
        <v>285</v>
      </c>
      <c r="H651" s="3">
        <v>94</v>
      </c>
      <c r="I651" s="1" t="s">
        <v>235</v>
      </c>
      <c r="J651" s="4">
        <v>215</v>
      </c>
      <c r="K651" s="1" t="s">
        <v>23</v>
      </c>
      <c r="L651" s="1" t="s">
        <v>24</v>
      </c>
      <c r="M651" s="32" t="s">
        <v>4421</v>
      </c>
      <c r="N651" s="2">
        <v>45847</v>
      </c>
      <c r="O651" s="5">
        <v>0.9375</v>
      </c>
      <c r="P651" s="2">
        <v>45847</v>
      </c>
      <c r="Q651" s="5">
        <v>0.95763888888889004</v>
      </c>
      <c r="R651" s="2">
        <v>45847</v>
      </c>
      <c r="S651" s="5">
        <v>0.95347222222221995</v>
      </c>
      <c r="T651" s="1" t="s">
        <v>237</v>
      </c>
      <c r="U651" s="1" t="s">
        <v>400</v>
      </c>
      <c r="V651" s="1" t="str">
        <f>VLOOKUP(U651,Flughäfen!A:F,6,FALSE)</f>
        <v>Hurghada</v>
      </c>
      <c r="W651" s="1" t="s">
        <v>15</v>
      </c>
      <c r="X651" s="1" t="s">
        <v>378</v>
      </c>
      <c r="Y651" s="1" t="s">
        <v>29</v>
      </c>
      <c r="Z651" s="1">
        <v>196</v>
      </c>
      <c r="AA651" s="1">
        <v>196</v>
      </c>
      <c r="AB651" s="1">
        <v>196</v>
      </c>
      <c r="AC651" s="1" t="s">
        <v>22</v>
      </c>
      <c r="AD651" s="1" t="str">
        <f>VLOOKUP(AC651,Legende!$A$5:$B$6,2,FALSE)</f>
        <v>getrennte Abfertigung, länger als 90 Min</v>
      </c>
      <c r="AE651" s="1" t="s">
        <v>41</v>
      </c>
      <c r="AF651" s="6">
        <v>3</v>
      </c>
      <c r="AG651" s="6" t="str">
        <f>VLOOKUP(AF651,Legende!$A$10:$B$16,2,FALSE)</f>
        <v>Mittwoch</v>
      </c>
      <c r="AH651" s="2">
        <v>45848</v>
      </c>
      <c r="AI651" s="5">
        <v>0.27430555555556002</v>
      </c>
      <c r="AJ651" s="2">
        <v>45848</v>
      </c>
      <c r="AK651" s="5">
        <v>0.27430555555556002</v>
      </c>
      <c r="AL651" s="2">
        <v>45848</v>
      </c>
      <c r="AM651" s="5">
        <v>0.28055555555556</v>
      </c>
      <c r="AN651" s="1" t="s">
        <v>237</v>
      </c>
      <c r="AO651" s="1" t="str">
        <f>VLOOKUP(AN651,Verkehrsarten!$A:$B,2,FALSE)</f>
        <v>Linienflug</v>
      </c>
      <c r="AP651" s="1" t="s">
        <v>950</v>
      </c>
      <c r="AQ651" s="1" t="s">
        <v>44</v>
      </c>
      <c r="AR651" s="1" t="s">
        <v>378</v>
      </c>
      <c r="AS651" s="1" t="s">
        <v>381</v>
      </c>
      <c r="AT651" s="1" t="s">
        <v>405</v>
      </c>
      <c r="AU651" s="1" t="s">
        <v>34</v>
      </c>
      <c r="AV651" s="1" t="s">
        <v>405</v>
      </c>
      <c r="AW651" s="1">
        <v>201</v>
      </c>
      <c r="AX651" s="1" t="s">
        <v>405</v>
      </c>
      <c r="AY651" s="1" t="s">
        <v>22</v>
      </c>
      <c r="AZ651" s="1" t="str">
        <f>VLOOKUP(AY651,Legende!$A$5:$B$6,2,FALSE)</f>
        <v>getrennte Abfertigung, länger als 90 Min</v>
      </c>
      <c r="BA651" s="1" t="s">
        <v>41</v>
      </c>
      <c r="BB651" s="1">
        <v>170</v>
      </c>
      <c r="BC651" s="30" t="s">
        <v>41</v>
      </c>
      <c r="BD651">
        <v>4</v>
      </c>
      <c r="BE651" s="1" t="str">
        <f>VLOOKUP(BD651,Legende!$A$10:$B$16,2,FALSE)</f>
        <v>Donnerstag</v>
      </c>
    </row>
    <row r="652" spans="1:57" x14ac:dyDescent="0.25">
      <c r="A652" s="1" t="s">
        <v>2341</v>
      </c>
      <c r="B652" s="1" t="s">
        <v>1126</v>
      </c>
      <c r="C652" s="1" t="s">
        <v>4420</v>
      </c>
      <c r="D652" s="1" t="s">
        <v>2342</v>
      </c>
      <c r="E652" s="1" t="s">
        <v>17</v>
      </c>
      <c r="F652" s="1" t="s">
        <v>251</v>
      </c>
      <c r="G652" s="1" t="s">
        <v>252</v>
      </c>
      <c r="H652" s="3">
        <v>68</v>
      </c>
      <c r="I652" s="1" t="s">
        <v>253</v>
      </c>
      <c r="J652" s="4">
        <v>144</v>
      </c>
      <c r="K652" s="1" t="s">
        <v>23</v>
      </c>
      <c r="L652" s="1" t="s">
        <v>24</v>
      </c>
      <c r="M652" s="1" t="s">
        <v>17</v>
      </c>
      <c r="N652" s="2">
        <v>45847</v>
      </c>
      <c r="O652" s="5">
        <v>0.94097222222221999</v>
      </c>
      <c r="P652" s="2">
        <v>45847</v>
      </c>
      <c r="Q652" s="5">
        <v>0.95902777777778003</v>
      </c>
      <c r="R652" s="2">
        <v>45847</v>
      </c>
      <c r="S652" s="5">
        <v>0.95486111111111005</v>
      </c>
      <c r="T652" s="1" t="s">
        <v>237</v>
      </c>
      <c r="U652" s="1" t="s">
        <v>321</v>
      </c>
      <c r="V652" s="1" t="str">
        <f>VLOOKUP(U652,Flughäfen!A:F,6,FALSE)</f>
        <v>Burgas</v>
      </c>
      <c r="W652" s="1" t="s">
        <v>44</v>
      </c>
      <c r="X652" s="1" t="s">
        <v>475</v>
      </c>
      <c r="Y652" s="1" t="s">
        <v>29</v>
      </c>
      <c r="Z652" s="1">
        <v>83</v>
      </c>
      <c r="AA652" s="1">
        <v>83</v>
      </c>
      <c r="AB652" s="1">
        <v>83</v>
      </c>
      <c r="AC652" s="1" t="s">
        <v>22</v>
      </c>
      <c r="AD652" s="1" t="str">
        <f>VLOOKUP(AC652,Legende!$A$5:$B$6,2,FALSE)</f>
        <v>getrennte Abfertigung, länger als 90 Min</v>
      </c>
      <c r="AE652" s="1" t="s">
        <v>41</v>
      </c>
      <c r="AF652" s="6">
        <v>3</v>
      </c>
      <c r="AG652" s="6" t="str">
        <f>VLOOKUP(AF652,Legende!$A$10:$B$16,2,FALSE)</f>
        <v>Mittwoch</v>
      </c>
      <c r="AH652" s="2">
        <v>45848</v>
      </c>
      <c r="AI652" s="5">
        <v>0.27083333333332998</v>
      </c>
      <c r="AJ652" s="2">
        <v>45848</v>
      </c>
      <c r="AK652" s="5">
        <v>0.26736111111110999</v>
      </c>
      <c r="AL652" s="2">
        <v>45848</v>
      </c>
      <c r="AM652" s="5">
        <v>0.27291666666667003</v>
      </c>
      <c r="AN652" s="1" t="s">
        <v>237</v>
      </c>
      <c r="AO652" s="1" t="str">
        <f>VLOOKUP(AN652,Verkehrsarten!$A:$B,2,FALSE)</f>
        <v>Linienflug</v>
      </c>
      <c r="AP652" s="1" t="s">
        <v>299</v>
      </c>
      <c r="AQ652" s="1" t="s">
        <v>27</v>
      </c>
      <c r="AR652" s="1" t="s">
        <v>475</v>
      </c>
      <c r="AS652" s="1" t="s">
        <v>478</v>
      </c>
      <c r="AT652" s="1" t="s">
        <v>245</v>
      </c>
      <c r="AU652" s="1" t="s">
        <v>34</v>
      </c>
      <c r="AV652" s="1" t="s">
        <v>563</v>
      </c>
      <c r="AW652" s="1">
        <v>96</v>
      </c>
      <c r="AX652" s="1" t="s">
        <v>563</v>
      </c>
      <c r="AY652" s="1" t="s">
        <v>22</v>
      </c>
      <c r="AZ652" s="1" t="str">
        <f>VLOOKUP(AY652,Legende!$A$5:$B$6,2,FALSE)</f>
        <v>getrennte Abfertigung, länger als 90 Min</v>
      </c>
      <c r="BA652" s="1" t="s">
        <v>63</v>
      </c>
      <c r="BB652" s="1">
        <v>17</v>
      </c>
      <c r="BC652" s="30" t="s">
        <v>41</v>
      </c>
      <c r="BD652">
        <v>4</v>
      </c>
      <c r="BE652" s="1" t="str">
        <f>VLOOKUP(BD652,Legende!$A$10:$B$16,2,FALSE)</f>
        <v>Donnerstag</v>
      </c>
    </row>
    <row r="653" spans="1:57" x14ac:dyDescent="0.25">
      <c r="A653" s="1" t="s">
        <v>2343</v>
      </c>
      <c r="B653" s="1" t="s">
        <v>232</v>
      </c>
      <c r="C653" s="1" t="s">
        <v>4420</v>
      </c>
      <c r="D653" s="1" t="s">
        <v>2344</v>
      </c>
      <c r="E653" s="1" t="s">
        <v>17</v>
      </c>
      <c r="F653" s="1" t="s">
        <v>17</v>
      </c>
      <c r="G653" s="1" t="s">
        <v>234</v>
      </c>
      <c r="H653" s="3">
        <v>89</v>
      </c>
      <c r="I653" s="1" t="s">
        <v>235</v>
      </c>
      <c r="J653" s="4">
        <v>226</v>
      </c>
      <c r="K653" s="1" t="s">
        <v>23</v>
      </c>
      <c r="L653" s="1" t="s">
        <v>24</v>
      </c>
      <c r="M653" s="32" t="s">
        <v>4421</v>
      </c>
      <c r="N653" s="2">
        <v>45847</v>
      </c>
      <c r="O653" s="5">
        <v>0.92361111111111005</v>
      </c>
      <c r="P653" s="2">
        <v>45847</v>
      </c>
      <c r="Q653" s="5">
        <v>0.96111111111111003</v>
      </c>
      <c r="R653" s="2">
        <v>45847</v>
      </c>
      <c r="S653" s="5">
        <v>0.95625000000000004</v>
      </c>
      <c r="T653" s="1" t="s">
        <v>237</v>
      </c>
      <c r="U653" s="1" t="s">
        <v>420</v>
      </c>
      <c r="V653" s="1" t="str">
        <f>VLOOKUP(U653,Flughäfen!A:F,6,FALSE)</f>
        <v>Lissabon</v>
      </c>
      <c r="W653" s="1" t="s">
        <v>44</v>
      </c>
      <c r="X653" s="1" t="s">
        <v>346</v>
      </c>
      <c r="Y653" s="1" t="s">
        <v>29</v>
      </c>
      <c r="Z653" s="1">
        <v>203</v>
      </c>
      <c r="AA653" s="1">
        <v>203</v>
      </c>
      <c r="AB653" s="1">
        <v>203</v>
      </c>
      <c r="AC653" s="1" t="s">
        <v>22</v>
      </c>
      <c r="AD653" s="1" t="str">
        <f>VLOOKUP(AC653,Legende!$A$5:$B$6,2,FALSE)</f>
        <v>getrennte Abfertigung, länger als 90 Min</v>
      </c>
      <c r="AE653" s="1" t="s">
        <v>41</v>
      </c>
      <c r="AF653" s="6">
        <v>3</v>
      </c>
      <c r="AG653" s="6" t="str">
        <f>VLOOKUP(AF653,Legende!$A$10:$B$16,2,FALSE)</f>
        <v>Mittwoch</v>
      </c>
      <c r="AH653" s="2">
        <v>45848</v>
      </c>
      <c r="AI653" s="5">
        <v>0.26736111111110999</v>
      </c>
      <c r="AJ653" s="2">
        <v>45848</v>
      </c>
      <c r="AK653" s="5">
        <v>0.26736111111110999</v>
      </c>
      <c r="AL653" s="2">
        <v>45848</v>
      </c>
      <c r="AM653" s="5">
        <v>0.27708333333333002</v>
      </c>
      <c r="AN653" s="1" t="s">
        <v>237</v>
      </c>
      <c r="AO653" s="1" t="str">
        <f>VLOOKUP(AN653,Verkehrsarten!$A:$B,2,FALSE)</f>
        <v>Linienflug</v>
      </c>
      <c r="AP653" s="1" t="s">
        <v>206</v>
      </c>
      <c r="AQ653" s="1" t="s">
        <v>44</v>
      </c>
      <c r="AR653" s="1" t="s">
        <v>346</v>
      </c>
      <c r="AS653" s="1" t="s">
        <v>349</v>
      </c>
      <c r="AT653" s="1" t="s">
        <v>245</v>
      </c>
      <c r="AU653" s="1" t="s">
        <v>34</v>
      </c>
      <c r="AV653" s="1" t="s">
        <v>407</v>
      </c>
      <c r="AW653" s="1">
        <v>203</v>
      </c>
      <c r="AX653" s="1" t="s">
        <v>407</v>
      </c>
      <c r="AY653" s="1" t="s">
        <v>22</v>
      </c>
      <c r="AZ653" s="1" t="str">
        <f>VLOOKUP(AY653,Legende!$A$5:$B$6,2,FALSE)</f>
        <v>getrennte Abfertigung, länger als 90 Min</v>
      </c>
      <c r="BA653" s="1" t="s">
        <v>41</v>
      </c>
      <c r="BB653" s="1">
        <v>156</v>
      </c>
      <c r="BC653" s="30" t="s">
        <v>41</v>
      </c>
      <c r="BD653">
        <v>4</v>
      </c>
      <c r="BE653" s="1" t="str">
        <f>VLOOKUP(BD653,Legende!$A$10:$B$16,2,FALSE)</f>
        <v>Donnerstag</v>
      </c>
    </row>
    <row r="654" spans="1:57" x14ac:dyDescent="0.25">
      <c r="A654" s="1" t="s">
        <v>2345</v>
      </c>
      <c r="B654" s="1" t="s">
        <v>714</v>
      </c>
      <c r="C654" s="1" t="s">
        <v>4420</v>
      </c>
      <c r="D654" s="1" t="s">
        <v>2346</v>
      </c>
      <c r="E654" s="1" t="s">
        <v>17</v>
      </c>
      <c r="F654" s="1" t="s">
        <v>284</v>
      </c>
      <c r="G654" s="1" t="s">
        <v>285</v>
      </c>
      <c r="H654" s="3">
        <v>77</v>
      </c>
      <c r="I654" s="1" t="s">
        <v>286</v>
      </c>
      <c r="J654" s="4">
        <v>180</v>
      </c>
      <c r="K654" s="1" t="s">
        <v>23</v>
      </c>
      <c r="L654" s="1" t="s">
        <v>24</v>
      </c>
      <c r="M654" s="1" t="s">
        <v>17</v>
      </c>
      <c r="N654" s="2">
        <v>45847</v>
      </c>
      <c r="O654" s="5">
        <v>0.9375</v>
      </c>
      <c r="P654" s="2">
        <v>45847</v>
      </c>
      <c r="Q654" s="5">
        <v>0.98263888888888995</v>
      </c>
      <c r="R654" s="2">
        <v>45847</v>
      </c>
      <c r="S654" s="5">
        <v>0.97708333333332997</v>
      </c>
      <c r="T654" s="1" t="s">
        <v>237</v>
      </c>
      <c r="U654" s="1" t="s">
        <v>448</v>
      </c>
      <c r="V654" s="1" t="str">
        <f>VLOOKUP(U654,Flughäfen!A:F,6,FALSE)</f>
        <v>Teneriffa-Süd</v>
      </c>
      <c r="W654" s="1" t="s">
        <v>44</v>
      </c>
      <c r="X654" s="1" t="s">
        <v>312</v>
      </c>
      <c r="Y654" s="1" t="s">
        <v>29</v>
      </c>
      <c r="Z654" s="1">
        <v>166</v>
      </c>
      <c r="AA654" s="1">
        <v>166</v>
      </c>
      <c r="AB654" s="1">
        <v>166</v>
      </c>
      <c r="AC654" s="1" t="s">
        <v>22</v>
      </c>
      <c r="AD654" s="1" t="str">
        <f>VLOOKUP(AC654,Legende!$A$5:$B$6,2,FALSE)</f>
        <v>getrennte Abfertigung, länger als 90 Min</v>
      </c>
      <c r="AE654" s="1" t="s">
        <v>41</v>
      </c>
      <c r="AF654" s="6">
        <v>3</v>
      </c>
      <c r="AG654" s="6" t="str">
        <f>VLOOKUP(AF654,Legende!$A$10:$B$16,2,FALSE)</f>
        <v>Mittwoch</v>
      </c>
      <c r="AH654" s="2">
        <v>45848</v>
      </c>
      <c r="AI654" s="5">
        <v>0.25</v>
      </c>
      <c r="AJ654" s="2">
        <v>45848</v>
      </c>
      <c r="AK654" s="5">
        <v>0.24861111111111001</v>
      </c>
      <c r="AL654" s="2">
        <v>45848</v>
      </c>
      <c r="AM654" s="5">
        <v>0.25694444444443998</v>
      </c>
      <c r="AN654" s="1" t="s">
        <v>237</v>
      </c>
      <c r="AO654" s="1" t="str">
        <f>VLOOKUP(AN654,Verkehrsarten!$A:$B,2,FALSE)</f>
        <v>Linienflug</v>
      </c>
      <c r="AP654" s="1" t="s">
        <v>206</v>
      </c>
      <c r="AQ654" s="1" t="s">
        <v>44</v>
      </c>
      <c r="AR654" s="1" t="s">
        <v>312</v>
      </c>
      <c r="AS654" s="1" t="s">
        <v>313</v>
      </c>
      <c r="AT654" s="1" t="s">
        <v>405</v>
      </c>
      <c r="AU654" s="1" t="s">
        <v>29</v>
      </c>
      <c r="AV654" s="1" t="s">
        <v>437</v>
      </c>
      <c r="AW654" s="1">
        <v>177</v>
      </c>
      <c r="AX654" s="1" t="s">
        <v>437</v>
      </c>
      <c r="AY654" s="1" t="s">
        <v>22</v>
      </c>
      <c r="AZ654" s="1" t="str">
        <f>VLOOKUP(AY654,Legende!$A$5:$B$6,2,FALSE)</f>
        <v>getrennte Abfertigung, länger als 90 Min</v>
      </c>
      <c r="BA654" s="1" t="s">
        <v>41</v>
      </c>
      <c r="BB654" s="1">
        <v>110</v>
      </c>
      <c r="BC654" s="30" t="s">
        <v>41</v>
      </c>
      <c r="BD654">
        <v>4</v>
      </c>
      <c r="BE654" s="1" t="str">
        <f>VLOOKUP(BD654,Legende!$A$10:$B$16,2,FALSE)</f>
        <v>Donnerstag</v>
      </c>
    </row>
    <row r="655" spans="1:57" x14ac:dyDescent="0.25">
      <c r="A655" s="1" t="s">
        <v>2347</v>
      </c>
      <c r="B655" s="1" t="s">
        <v>517</v>
      </c>
      <c r="C655" s="1" t="s">
        <v>4420</v>
      </c>
      <c r="D655" s="1" t="s">
        <v>2348</v>
      </c>
      <c r="E655" s="1" t="s">
        <v>17</v>
      </c>
      <c r="F655" s="1" t="s">
        <v>284</v>
      </c>
      <c r="G655" s="1" t="s">
        <v>234</v>
      </c>
      <c r="H655" s="3">
        <v>79</v>
      </c>
      <c r="I655" s="1" t="s">
        <v>286</v>
      </c>
      <c r="J655" s="4">
        <v>194</v>
      </c>
      <c r="K655" s="1" t="s">
        <v>23</v>
      </c>
      <c r="L655" s="1" t="s">
        <v>17</v>
      </c>
      <c r="M655" s="32" t="s">
        <v>4421</v>
      </c>
      <c r="N655" s="2">
        <v>45848</v>
      </c>
      <c r="O655" s="5">
        <v>0.28125</v>
      </c>
      <c r="P655" s="2">
        <v>45848</v>
      </c>
      <c r="Q655" s="5">
        <v>0.27847222222222001</v>
      </c>
      <c r="R655" s="2">
        <v>45848</v>
      </c>
      <c r="S655" s="5">
        <v>0.27430555555556002</v>
      </c>
      <c r="T655" s="1" t="s">
        <v>237</v>
      </c>
      <c r="U655" s="1" t="s">
        <v>206</v>
      </c>
      <c r="V655" s="1" t="str">
        <f>VLOOKUP(U655,Flughäfen!A:F,6,FALSE)</f>
        <v>Palma de Mallorca</v>
      </c>
      <c r="W655" s="1" t="s">
        <v>44</v>
      </c>
      <c r="X655" s="1" t="s">
        <v>240</v>
      </c>
      <c r="Y655" s="1" t="s">
        <v>29</v>
      </c>
      <c r="Z655" s="1">
        <v>161</v>
      </c>
      <c r="AA655" s="1">
        <v>161</v>
      </c>
      <c r="AB655" s="1">
        <v>161</v>
      </c>
      <c r="AC655" s="1" t="s">
        <v>22</v>
      </c>
      <c r="AD655" s="1" t="str">
        <f>VLOOKUP(AC655,Legende!$A$5:$B$6,2,FALSE)</f>
        <v>getrennte Abfertigung, länger als 90 Min</v>
      </c>
      <c r="AE655" s="1" t="s">
        <v>41</v>
      </c>
      <c r="AF655" s="6">
        <v>4</v>
      </c>
      <c r="AG655" s="6" t="str">
        <f>VLOOKUP(AF655,Legende!$A$10:$B$16,2,FALSE)</f>
        <v>Donnerstag</v>
      </c>
      <c r="AH655" s="2">
        <v>45848</v>
      </c>
      <c r="AI655" s="5">
        <v>0.43402777777778001</v>
      </c>
      <c r="AJ655" s="2">
        <v>45848</v>
      </c>
      <c r="AK655" s="5">
        <v>0.43402777777778001</v>
      </c>
      <c r="AL655" s="2">
        <v>45848</v>
      </c>
      <c r="AM655" s="5">
        <v>0.44166666666666998</v>
      </c>
      <c r="AN655" s="1" t="s">
        <v>237</v>
      </c>
      <c r="AO655" s="1" t="str">
        <f>VLOOKUP(AN655,Verkehrsarten!$A:$B,2,FALSE)</f>
        <v>Linienflug</v>
      </c>
      <c r="AP655" s="1" t="s">
        <v>521</v>
      </c>
      <c r="AQ655" s="1" t="s">
        <v>44</v>
      </c>
      <c r="AR655" s="1" t="s">
        <v>287</v>
      </c>
      <c r="AS655" s="1" t="s">
        <v>414</v>
      </c>
      <c r="AT655" s="1" t="s">
        <v>415</v>
      </c>
      <c r="AU655" s="1" t="s">
        <v>29</v>
      </c>
      <c r="AV655" s="1" t="s">
        <v>389</v>
      </c>
      <c r="AW655" s="1">
        <v>170</v>
      </c>
      <c r="AX655" s="1" t="s">
        <v>389</v>
      </c>
      <c r="AY655" s="1" t="s">
        <v>22</v>
      </c>
      <c r="AZ655" s="1" t="str">
        <f>VLOOKUP(AY655,Legende!$A$5:$B$6,2,FALSE)</f>
        <v>getrennte Abfertigung, länger als 90 Min</v>
      </c>
      <c r="BA655" s="1" t="s">
        <v>41</v>
      </c>
      <c r="BB655" s="1">
        <v>163</v>
      </c>
      <c r="BC655" s="30" t="s">
        <v>41</v>
      </c>
      <c r="BD655">
        <v>4</v>
      </c>
      <c r="BE655" s="1" t="str">
        <f>VLOOKUP(BD655,Legende!$A$10:$B$16,2,FALSE)</f>
        <v>Donnerstag</v>
      </c>
    </row>
    <row r="656" spans="1:57" x14ac:dyDescent="0.25">
      <c r="A656" s="1" t="s">
        <v>2349</v>
      </c>
      <c r="B656" s="1" t="s">
        <v>2350</v>
      </c>
      <c r="C656" s="1" t="s">
        <v>4420</v>
      </c>
      <c r="D656" s="1" t="s">
        <v>2351</v>
      </c>
      <c r="E656" s="1" t="s">
        <v>17</v>
      </c>
      <c r="F656" s="1" t="s">
        <v>284</v>
      </c>
      <c r="G656" s="1" t="s">
        <v>285</v>
      </c>
      <c r="H656" s="3">
        <v>72</v>
      </c>
      <c r="I656" s="1" t="s">
        <v>286</v>
      </c>
      <c r="J656" s="4">
        <v>180</v>
      </c>
      <c r="K656" s="1" t="s">
        <v>23</v>
      </c>
      <c r="L656" s="1" t="s">
        <v>17</v>
      </c>
      <c r="M656" s="32" t="s">
        <v>4421</v>
      </c>
      <c r="N656" s="2">
        <v>45848</v>
      </c>
      <c r="O656" s="5">
        <v>0.31597222222221999</v>
      </c>
      <c r="P656" s="2">
        <v>45848</v>
      </c>
      <c r="Q656" s="5">
        <v>0.31597222222221999</v>
      </c>
      <c r="R656" s="2">
        <v>45848</v>
      </c>
      <c r="S656" s="5">
        <v>0.3125</v>
      </c>
      <c r="T656" s="1" t="s">
        <v>237</v>
      </c>
      <c r="U656" s="1" t="s">
        <v>51</v>
      </c>
      <c r="V656" s="1" t="str">
        <f>VLOOKUP(U656,Flughäfen!A:F,6,FALSE)</f>
        <v>Frankfurt</v>
      </c>
      <c r="W656" s="1" t="s">
        <v>27</v>
      </c>
      <c r="X656" s="1" t="s">
        <v>386</v>
      </c>
      <c r="Y656" s="1" t="s">
        <v>29</v>
      </c>
      <c r="Z656" s="1">
        <v>44</v>
      </c>
      <c r="AA656" s="1">
        <v>44</v>
      </c>
      <c r="AB656" s="1">
        <v>44</v>
      </c>
      <c r="AC656" s="1" t="s">
        <v>482</v>
      </c>
      <c r="AD656" s="1" t="str">
        <f>VLOOKUP(AC656,Legende!$A$5:$B$6,2,FALSE)</f>
        <v>Abfertigung innerhalb 90 Min</v>
      </c>
      <c r="AE656" s="1" t="s">
        <v>63</v>
      </c>
      <c r="AF656" s="6">
        <v>4</v>
      </c>
      <c r="AG656" s="6" t="str">
        <f>VLOOKUP(AF656,Legende!$A$10:$B$16,2,FALSE)</f>
        <v>Donnerstag</v>
      </c>
      <c r="AH656" s="2">
        <v>45848</v>
      </c>
      <c r="AI656" s="5">
        <v>0.35416666666667002</v>
      </c>
      <c r="AJ656" s="2">
        <v>45848</v>
      </c>
      <c r="AK656" s="5">
        <v>0.35625000000000001</v>
      </c>
      <c r="AL656" s="2">
        <v>45848</v>
      </c>
      <c r="AM656" s="5">
        <v>0.36180555555555999</v>
      </c>
      <c r="AN656" s="1" t="s">
        <v>237</v>
      </c>
      <c r="AO656" s="1" t="str">
        <f>VLOOKUP(AN656,Verkehrsarten!$A:$B,2,FALSE)</f>
        <v>Linienflug</v>
      </c>
      <c r="AP656" s="1" t="s">
        <v>51</v>
      </c>
      <c r="AQ656" s="1" t="s">
        <v>27</v>
      </c>
      <c r="AR656" s="1" t="s">
        <v>386</v>
      </c>
      <c r="AS656" s="1" t="s">
        <v>502</v>
      </c>
      <c r="AT656" s="1" t="s">
        <v>259</v>
      </c>
      <c r="AU656" s="1" t="s">
        <v>34</v>
      </c>
      <c r="AV656" s="1" t="s">
        <v>456</v>
      </c>
      <c r="AW656" s="1">
        <v>139</v>
      </c>
      <c r="AX656" s="1" t="s">
        <v>456</v>
      </c>
      <c r="AY656" s="1" t="s">
        <v>482</v>
      </c>
      <c r="AZ656" s="1" t="str">
        <f>VLOOKUP(AY656,Legende!$A$5:$B$6,2,FALSE)</f>
        <v>Abfertigung innerhalb 90 Min</v>
      </c>
      <c r="BA656" s="1" t="s">
        <v>35</v>
      </c>
      <c r="BB656" s="1">
        <v>46</v>
      </c>
      <c r="BC656" s="30" t="s">
        <v>63</v>
      </c>
      <c r="BD656">
        <v>4</v>
      </c>
      <c r="BE656" s="1" t="str">
        <f>VLOOKUP(BD656,Legende!$A$10:$B$16,2,FALSE)</f>
        <v>Donnerstag</v>
      </c>
    </row>
    <row r="657" spans="1:57" x14ac:dyDescent="0.25">
      <c r="A657" s="1" t="s">
        <v>2352</v>
      </c>
      <c r="B657" s="1" t="s">
        <v>1025</v>
      </c>
      <c r="C657" s="1" t="s">
        <v>4420</v>
      </c>
      <c r="D657" s="1" t="s">
        <v>2353</v>
      </c>
      <c r="E657" s="1" t="s">
        <v>17</v>
      </c>
      <c r="F657" s="1" t="s">
        <v>251</v>
      </c>
      <c r="G657" s="1" t="s">
        <v>252</v>
      </c>
      <c r="H657" s="3">
        <v>68</v>
      </c>
      <c r="I657" s="1" t="s">
        <v>253</v>
      </c>
      <c r="J657" s="4">
        <v>150</v>
      </c>
      <c r="K657" s="1" t="s">
        <v>23</v>
      </c>
      <c r="L657" s="1" t="s">
        <v>17</v>
      </c>
      <c r="M657" s="1" t="s">
        <v>17</v>
      </c>
      <c r="N657" s="2">
        <v>45848</v>
      </c>
      <c r="O657" s="5">
        <v>0.31944444444443998</v>
      </c>
      <c r="P657" s="2">
        <v>45848</v>
      </c>
      <c r="Q657" s="5">
        <v>0.31805555555555998</v>
      </c>
      <c r="R657" s="2">
        <v>45848</v>
      </c>
      <c r="S657" s="5">
        <v>0.31458333333333</v>
      </c>
      <c r="T657" s="1" t="s">
        <v>237</v>
      </c>
      <c r="U657" s="1" t="s">
        <v>348</v>
      </c>
      <c r="V657" s="1" t="str">
        <f>VLOOKUP(U657,Flughäfen!A:F,6,FALSE)</f>
        <v>Stuttgart</v>
      </c>
      <c r="W657" s="1" t="s">
        <v>27</v>
      </c>
      <c r="X657" s="1" t="s">
        <v>123</v>
      </c>
      <c r="Y657" s="1" t="s">
        <v>29</v>
      </c>
      <c r="Z657" s="1">
        <v>64</v>
      </c>
      <c r="AA657" s="1">
        <v>64</v>
      </c>
      <c r="AB657" s="1">
        <v>64</v>
      </c>
      <c r="AC657" s="1" t="s">
        <v>482</v>
      </c>
      <c r="AD657" s="1" t="str">
        <f>VLOOKUP(AC657,Legende!$A$5:$B$6,2,FALSE)</f>
        <v>Abfertigung innerhalb 90 Min</v>
      </c>
      <c r="AE657" s="1" t="s">
        <v>41</v>
      </c>
      <c r="AF657" s="6">
        <v>4</v>
      </c>
      <c r="AG657" s="6" t="str">
        <f>VLOOKUP(AF657,Legende!$A$10:$B$16,2,FALSE)</f>
        <v>Donnerstag</v>
      </c>
      <c r="AH657" s="2">
        <v>45848</v>
      </c>
      <c r="AI657" s="5">
        <v>0.34722222222221999</v>
      </c>
      <c r="AJ657" s="2">
        <v>45848</v>
      </c>
      <c r="AK657" s="5">
        <v>0.34305555555556</v>
      </c>
      <c r="AL657" s="2">
        <v>45848</v>
      </c>
      <c r="AM657" s="5">
        <v>0.34791666666666998</v>
      </c>
      <c r="AN657" s="1" t="s">
        <v>237</v>
      </c>
      <c r="AO657" s="1" t="str">
        <f>VLOOKUP(AN657,Verkehrsarten!$A:$B,2,FALSE)</f>
        <v>Linienflug</v>
      </c>
      <c r="AP657" s="1" t="s">
        <v>348</v>
      </c>
      <c r="AQ657" s="1" t="s">
        <v>27</v>
      </c>
      <c r="AR657" s="1" t="s">
        <v>123</v>
      </c>
      <c r="AS657" s="1" t="s">
        <v>443</v>
      </c>
      <c r="AT657" s="1" t="s">
        <v>245</v>
      </c>
      <c r="AU657" s="1" t="s">
        <v>34</v>
      </c>
      <c r="AV657" s="1" t="s">
        <v>422</v>
      </c>
      <c r="AW657" s="1">
        <v>86</v>
      </c>
      <c r="AX657" s="1" t="s">
        <v>422</v>
      </c>
      <c r="AY657" s="1" t="s">
        <v>482</v>
      </c>
      <c r="AZ657" s="1" t="str">
        <f>VLOOKUP(AY657,Legende!$A$5:$B$6,2,FALSE)</f>
        <v>Abfertigung innerhalb 90 Min</v>
      </c>
      <c r="BA657" s="1" t="s">
        <v>63</v>
      </c>
      <c r="BB657" s="1">
        <v>14</v>
      </c>
      <c r="BC657" s="30" t="s">
        <v>41</v>
      </c>
      <c r="BD657">
        <v>4</v>
      </c>
      <c r="BE657" s="1" t="str">
        <f>VLOOKUP(BD657,Legende!$A$10:$B$16,2,FALSE)</f>
        <v>Donnerstag</v>
      </c>
    </row>
    <row r="658" spans="1:57" x14ac:dyDescent="0.25">
      <c r="A658" s="1" t="s">
        <v>2354</v>
      </c>
      <c r="B658" s="1" t="s">
        <v>2355</v>
      </c>
      <c r="C658" s="1" t="s">
        <v>4420</v>
      </c>
      <c r="D658" s="1" t="s">
        <v>2356</v>
      </c>
      <c r="E658" s="1" t="s">
        <v>17</v>
      </c>
      <c r="F658" s="1" t="s">
        <v>284</v>
      </c>
      <c r="G658" s="1" t="s">
        <v>234</v>
      </c>
      <c r="H658" s="3">
        <v>77</v>
      </c>
      <c r="I658" s="1" t="s">
        <v>286</v>
      </c>
      <c r="J658" s="4">
        <v>180</v>
      </c>
      <c r="K658" s="1" t="s">
        <v>23</v>
      </c>
      <c r="L658" s="1" t="s">
        <v>17</v>
      </c>
      <c r="M658" s="32" t="s">
        <v>4421</v>
      </c>
      <c r="N658" s="2">
        <v>45848</v>
      </c>
      <c r="O658" s="5">
        <v>0.31944444444443998</v>
      </c>
      <c r="P658" s="2">
        <v>45848</v>
      </c>
      <c r="Q658" s="5">
        <v>0.32013888888889003</v>
      </c>
      <c r="R658" s="2">
        <v>45848</v>
      </c>
      <c r="S658" s="5">
        <v>0.31666666666666998</v>
      </c>
      <c r="T658" s="1" t="s">
        <v>237</v>
      </c>
      <c r="U658" s="1" t="s">
        <v>562</v>
      </c>
      <c r="V658" s="1" t="str">
        <f>VLOOKUP(U658,Flughäfen!A:F,6,FALSE)</f>
        <v>Düsseldorf</v>
      </c>
      <c r="W658" s="1" t="s">
        <v>27</v>
      </c>
      <c r="X658" s="1" t="s">
        <v>354</v>
      </c>
      <c r="Y658" s="1" t="s">
        <v>29</v>
      </c>
      <c r="Z658" s="1">
        <v>72</v>
      </c>
      <c r="AA658" s="1">
        <v>72</v>
      </c>
      <c r="AB658" s="1">
        <v>72</v>
      </c>
      <c r="AC658" s="1" t="s">
        <v>482</v>
      </c>
      <c r="AD658" s="1" t="str">
        <f>VLOOKUP(AC658,Legende!$A$5:$B$6,2,FALSE)</f>
        <v>Abfertigung innerhalb 90 Min</v>
      </c>
      <c r="AE658" s="1" t="s">
        <v>41</v>
      </c>
      <c r="AF658" s="6">
        <v>4</v>
      </c>
      <c r="AG658" s="6" t="str">
        <f>VLOOKUP(AF658,Legende!$A$10:$B$16,2,FALSE)</f>
        <v>Donnerstag</v>
      </c>
      <c r="AH658" s="2">
        <v>45848</v>
      </c>
      <c r="AI658" s="5">
        <v>0.34722222222221999</v>
      </c>
      <c r="AJ658" s="2">
        <v>45848</v>
      </c>
      <c r="AK658" s="5">
        <v>0.34375</v>
      </c>
      <c r="AL658" s="2">
        <v>45848</v>
      </c>
      <c r="AM658" s="5">
        <v>0.34861111111110998</v>
      </c>
      <c r="AN658" s="1" t="s">
        <v>237</v>
      </c>
      <c r="AO658" s="1" t="str">
        <f>VLOOKUP(AN658,Verkehrsarten!$A:$B,2,FALSE)</f>
        <v>Linienflug</v>
      </c>
      <c r="AP658" s="1" t="s">
        <v>562</v>
      </c>
      <c r="AQ658" s="1" t="s">
        <v>27</v>
      </c>
      <c r="AR658" s="1" t="s">
        <v>354</v>
      </c>
      <c r="AS658" s="1" t="s">
        <v>462</v>
      </c>
      <c r="AT658" s="1" t="s">
        <v>245</v>
      </c>
      <c r="AU658" s="1" t="s">
        <v>34</v>
      </c>
      <c r="AV658" s="1" t="s">
        <v>323</v>
      </c>
      <c r="AW658" s="1">
        <v>109</v>
      </c>
      <c r="AX658" s="1" t="s">
        <v>323</v>
      </c>
      <c r="AY658" s="1" t="s">
        <v>482</v>
      </c>
      <c r="AZ658" s="1" t="str">
        <f>VLOOKUP(AY658,Legende!$A$5:$B$6,2,FALSE)</f>
        <v>Abfertigung innerhalb 90 Min</v>
      </c>
      <c r="BA658" s="1" t="s">
        <v>63</v>
      </c>
      <c r="BB658" s="1">
        <v>25</v>
      </c>
      <c r="BC658" s="30" t="s">
        <v>41</v>
      </c>
      <c r="BD658">
        <v>4</v>
      </c>
      <c r="BE658" s="1" t="str">
        <f>VLOOKUP(BD658,Legende!$A$10:$B$16,2,FALSE)</f>
        <v>Donnerstag</v>
      </c>
    </row>
    <row r="659" spans="1:57" x14ac:dyDescent="0.25">
      <c r="A659" s="1" t="s">
        <v>2357</v>
      </c>
      <c r="B659" s="1" t="s">
        <v>2358</v>
      </c>
      <c r="C659" s="1" t="s">
        <v>4420</v>
      </c>
      <c r="D659" s="1" t="s">
        <v>2359</v>
      </c>
      <c r="E659" s="1" t="s">
        <v>17</v>
      </c>
      <c r="F659" s="1" t="s">
        <v>944</v>
      </c>
      <c r="G659" s="1" t="s">
        <v>434</v>
      </c>
      <c r="H659" s="3">
        <v>228</v>
      </c>
      <c r="I659" s="1" t="s">
        <v>945</v>
      </c>
      <c r="J659" s="4">
        <v>254</v>
      </c>
      <c r="K659" s="1" t="s">
        <v>23</v>
      </c>
      <c r="L659" s="1" t="s">
        <v>17</v>
      </c>
      <c r="M659" s="1" t="s">
        <v>17</v>
      </c>
      <c r="N659" s="2">
        <v>45848</v>
      </c>
      <c r="O659" s="5">
        <v>0.31944444444443998</v>
      </c>
      <c r="P659" s="2">
        <v>45848</v>
      </c>
      <c r="Q659" s="5">
        <v>0.32291666666667002</v>
      </c>
      <c r="R659" s="2">
        <v>45848</v>
      </c>
      <c r="S659" s="5">
        <v>0.31736111111110998</v>
      </c>
      <c r="T659" s="1" t="s">
        <v>237</v>
      </c>
      <c r="U659" s="1" t="s">
        <v>946</v>
      </c>
      <c r="V659" s="1" t="str">
        <f>VLOOKUP(U659,Flughäfen!A:F,6,FALSE)</f>
        <v>Doha</v>
      </c>
      <c r="W659" s="1" t="s">
        <v>15</v>
      </c>
      <c r="X659" s="1" t="s">
        <v>41</v>
      </c>
      <c r="Y659" s="1" t="s">
        <v>29</v>
      </c>
      <c r="Z659" s="1">
        <v>178</v>
      </c>
      <c r="AA659" s="1">
        <v>178</v>
      </c>
      <c r="AB659" s="1">
        <v>178</v>
      </c>
      <c r="AC659" s="1" t="s">
        <v>482</v>
      </c>
      <c r="AD659" s="1" t="str">
        <f>VLOOKUP(AC659,Legende!$A$5:$B$6,2,FALSE)</f>
        <v>Abfertigung innerhalb 90 Min</v>
      </c>
      <c r="AE659" s="1" t="s">
        <v>41</v>
      </c>
      <c r="AF659" s="6">
        <v>4</v>
      </c>
      <c r="AG659" s="6" t="str">
        <f>VLOOKUP(AF659,Legende!$A$10:$B$16,2,FALSE)</f>
        <v>Donnerstag</v>
      </c>
      <c r="AH659" s="2">
        <v>45848</v>
      </c>
      <c r="AI659" s="5">
        <v>0.38194444444443998</v>
      </c>
      <c r="AJ659" s="2">
        <v>45848</v>
      </c>
      <c r="AK659" s="5">
        <v>0.38472222222222002</v>
      </c>
      <c r="AL659" s="2">
        <v>45848</v>
      </c>
      <c r="AM659" s="5">
        <v>0.39374999999999999</v>
      </c>
      <c r="AN659" s="1" t="s">
        <v>237</v>
      </c>
      <c r="AO659" s="1" t="str">
        <f>VLOOKUP(AN659,Verkehrsarten!$A:$B,2,FALSE)</f>
        <v>Linienflug</v>
      </c>
      <c r="AP659" s="1" t="s">
        <v>946</v>
      </c>
      <c r="AQ659" s="1" t="s">
        <v>15</v>
      </c>
      <c r="AR659" s="1" t="s">
        <v>41</v>
      </c>
      <c r="AS659" s="1" t="s">
        <v>358</v>
      </c>
      <c r="AT659" s="1" t="s">
        <v>823</v>
      </c>
      <c r="AU659" s="1" t="s">
        <v>29</v>
      </c>
      <c r="AV659" s="1" t="s">
        <v>2049</v>
      </c>
      <c r="AW659" s="1">
        <v>235</v>
      </c>
      <c r="AX659" s="1" t="s">
        <v>2049</v>
      </c>
      <c r="AY659" s="1" t="s">
        <v>482</v>
      </c>
      <c r="AZ659" s="1" t="str">
        <f>VLOOKUP(AY659,Legende!$A$5:$B$6,2,FALSE)</f>
        <v>Abfertigung innerhalb 90 Min</v>
      </c>
      <c r="BA659" s="1" t="s">
        <v>35</v>
      </c>
      <c r="BB659" s="1">
        <v>261</v>
      </c>
      <c r="BC659" s="30" t="s">
        <v>41</v>
      </c>
      <c r="BD659">
        <v>4</v>
      </c>
      <c r="BE659" s="1" t="str">
        <f>VLOOKUP(BD659,Legende!$A$10:$B$16,2,FALSE)</f>
        <v>Donnerstag</v>
      </c>
    </row>
    <row r="660" spans="1:57" x14ac:dyDescent="0.25">
      <c r="A660" s="1" t="s">
        <v>2360</v>
      </c>
      <c r="B660" s="1" t="s">
        <v>2361</v>
      </c>
      <c r="C660" s="1" t="s">
        <v>4420</v>
      </c>
      <c r="D660" s="1" t="s">
        <v>2362</v>
      </c>
      <c r="E660" s="1" t="s">
        <v>17</v>
      </c>
      <c r="F660" s="1" t="s">
        <v>17</v>
      </c>
      <c r="G660" s="1" t="s">
        <v>17</v>
      </c>
      <c r="H660" s="3">
        <v>48</v>
      </c>
      <c r="I660" s="1" t="s">
        <v>327</v>
      </c>
      <c r="J660" s="4">
        <v>100</v>
      </c>
      <c r="K660" s="1" t="s">
        <v>23</v>
      </c>
      <c r="L660" s="1" t="s">
        <v>17</v>
      </c>
      <c r="M660" s="1" t="s">
        <v>17</v>
      </c>
      <c r="N660" s="2">
        <v>45848</v>
      </c>
      <c r="O660" s="5">
        <v>0.32638888888889001</v>
      </c>
      <c r="P660" s="2">
        <v>45848</v>
      </c>
      <c r="Q660" s="5">
        <v>0.32361111111111002</v>
      </c>
      <c r="R660" s="2">
        <v>45848</v>
      </c>
      <c r="S660" s="5">
        <v>0.31944444444443998</v>
      </c>
      <c r="T660" s="1" t="s">
        <v>237</v>
      </c>
      <c r="U660" s="1" t="s">
        <v>144</v>
      </c>
      <c r="V660" s="1" t="str">
        <f>VLOOKUP(U660,Flughäfen!A:F,6,FALSE)</f>
        <v>Helsinki</v>
      </c>
      <c r="W660" s="1" t="s">
        <v>44</v>
      </c>
      <c r="X660" s="1" t="s">
        <v>287</v>
      </c>
      <c r="Y660" s="1" t="s">
        <v>29</v>
      </c>
      <c r="Z660" s="1">
        <v>27</v>
      </c>
      <c r="AA660" s="1">
        <v>27</v>
      </c>
      <c r="AB660" s="1">
        <v>27</v>
      </c>
      <c r="AC660" s="1" t="s">
        <v>482</v>
      </c>
      <c r="AD660" s="1" t="str">
        <f>VLOOKUP(AC660,Legende!$A$5:$B$6,2,FALSE)</f>
        <v>Abfertigung innerhalb 90 Min</v>
      </c>
      <c r="AE660" s="1" t="s">
        <v>41</v>
      </c>
      <c r="AF660" s="6">
        <v>4</v>
      </c>
      <c r="AG660" s="6" t="str">
        <f>VLOOKUP(AF660,Legende!$A$10:$B$16,2,FALSE)</f>
        <v>Donnerstag</v>
      </c>
      <c r="AH660" s="2">
        <v>45848</v>
      </c>
      <c r="AI660" s="5">
        <v>0.35763888888889001</v>
      </c>
      <c r="AJ660" s="2">
        <v>45848</v>
      </c>
      <c r="AK660" s="5">
        <v>0.35833333333333001</v>
      </c>
      <c r="AL660" s="2">
        <v>45848</v>
      </c>
      <c r="AM660" s="5">
        <v>0.36249999999999999</v>
      </c>
      <c r="AN660" s="1" t="s">
        <v>237</v>
      </c>
      <c r="AO660" s="1" t="str">
        <f>VLOOKUP(AN660,Verkehrsarten!$A:$B,2,FALSE)</f>
        <v>Linienflug</v>
      </c>
      <c r="AP660" s="1" t="s">
        <v>144</v>
      </c>
      <c r="AQ660" s="1" t="s">
        <v>44</v>
      </c>
      <c r="AR660" s="1" t="s">
        <v>287</v>
      </c>
      <c r="AS660" s="1" t="s">
        <v>414</v>
      </c>
      <c r="AT660" s="1" t="s">
        <v>1286</v>
      </c>
      <c r="AU660" s="1" t="s">
        <v>34</v>
      </c>
      <c r="AV660" s="1" t="s">
        <v>539</v>
      </c>
      <c r="AW660" s="1">
        <v>69</v>
      </c>
      <c r="AX660" s="1" t="s">
        <v>539</v>
      </c>
      <c r="AY660" s="1" t="s">
        <v>482</v>
      </c>
      <c r="AZ660" s="1" t="str">
        <f>VLOOKUP(AY660,Legende!$A$5:$B$6,2,FALSE)</f>
        <v>Abfertigung innerhalb 90 Min</v>
      </c>
      <c r="BA660" s="1" t="s">
        <v>35</v>
      </c>
      <c r="BB660" s="1">
        <v>41</v>
      </c>
      <c r="BC660" s="30" t="s">
        <v>41</v>
      </c>
      <c r="BD660">
        <v>4</v>
      </c>
      <c r="BE660" s="1" t="str">
        <f>VLOOKUP(BD660,Legende!$A$10:$B$16,2,FALSE)</f>
        <v>Donnerstag</v>
      </c>
    </row>
    <row r="661" spans="1:57" x14ac:dyDescent="0.25">
      <c r="A661" s="1" t="s">
        <v>2363</v>
      </c>
      <c r="B661" s="1" t="s">
        <v>2364</v>
      </c>
      <c r="C661" s="1" t="s">
        <v>4420</v>
      </c>
      <c r="D661" s="1" t="s">
        <v>2365</v>
      </c>
      <c r="E661" s="1" t="s">
        <v>17</v>
      </c>
      <c r="F661" s="1" t="s">
        <v>399</v>
      </c>
      <c r="G661" s="1" t="s">
        <v>285</v>
      </c>
      <c r="H661" s="3">
        <v>80</v>
      </c>
      <c r="I661" s="1" t="s">
        <v>235</v>
      </c>
      <c r="J661" s="4">
        <v>230</v>
      </c>
      <c r="K661" s="1" t="s">
        <v>23</v>
      </c>
      <c r="L661" s="1" t="s">
        <v>17</v>
      </c>
      <c r="M661" s="32" t="s">
        <v>4421</v>
      </c>
      <c r="N661" s="2">
        <v>45848</v>
      </c>
      <c r="O661" s="5">
        <v>0.32638888888889001</v>
      </c>
      <c r="P661" s="2">
        <v>45848</v>
      </c>
      <c r="Q661" s="5">
        <v>0.32500000000000001</v>
      </c>
      <c r="R661" s="2">
        <v>45848</v>
      </c>
      <c r="S661" s="5">
        <v>0.32083333333332997</v>
      </c>
      <c r="T661" s="1" t="s">
        <v>237</v>
      </c>
      <c r="U661" s="1" t="s">
        <v>980</v>
      </c>
      <c r="V661" s="1" t="str">
        <f>VLOOKUP(U661,Flughäfen!A:F,6,FALSE)</f>
        <v>Bukarest/Otopeni</v>
      </c>
      <c r="W661" s="1" t="s">
        <v>44</v>
      </c>
      <c r="X661" s="1" t="s">
        <v>346</v>
      </c>
      <c r="Y661" s="1" t="s">
        <v>29</v>
      </c>
      <c r="Z661" s="1">
        <v>145</v>
      </c>
      <c r="AA661" s="1">
        <v>145</v>
      </c>
      <c r="AB661" s="1">
        <v>145</v>
      </c>
      <c r="AC661" s="1" t="s">
        <v>482</v>
      </c>
      <c r="AD661" s="1" t="str">
        <f>VLOOKUP(AC661,Legende!$A$5:$B$6,2,FALSE)</f>
        <v>Abfertigung innerhalb 90 Min</v>
      </c>
      <c r="AE661" s="1" t="s">
        <v>63</v>
      </c>
      <c r="AF661" s="6">
        <v>4</v>
      </c>
      <c r="AG661" s="6" t="str">
        <f>VLOOKUP(AF661,Legende!$A$10:$B$16,2,FALSE)</f>
        <v>Donnerstag</v>
      </c>
      <c r="AH661" s="2">
        <v>45848</v>
      </c>
      <c r="AI661" s="5">
        <v>0.35069444444443998</v>
      </c>
      <c r="AJ661" s="2">
        <v>45848</v>
      </c>
      <c r="AK661" s="5">
        <v>0.36458333333332998</v>
      </c>
      <c r="AL661" s="2">
        <v>45848</v>
      </c>
      <c r="AM661" s="5">
        <v>0.37083333333333002</v>
      </c>
      <c r="AN661" s="1" t="s">
        <v>237</v>
      </c>
      <c r="AO661" s="1" t="str">
        <f>VLOOKUP(AN661,Verkehrsarten!$A:$B,2,FALSE)</f>
        <v>Linienflug</v>
      </c>
      <c r="AP661" s="1" t="s">
        <v>980</v>
      </c>
      <c r="AQ661" s="1" t="s">
        <v>44</v>
      </c>
      <c r="AR661" s="1" t="s">
        <v>346</v>
      </c>
      <c r="AS661" s="1" t="s">
        <v>349</v>
      </c>
      <c r="AT661" s="1" t="s">
        <v>849</v>
      </c>
      <c r="AU661" s="1" t="s">
        <v>34</v>
      </c>
      <c r="AV661" s="1" t="s">
        <v>450</v>
      </c>
      <c r="AW661" s="1">
        <v>212</v>
      </c>
      <c r="AX661" s="1" t="s">
        <v>450</v>
      </c>
      <c r="AY661" s="1" t="s">
        <v>482</v>
      </c>
      <c r="AZ661" s="1" t="str">
        <f>VLOOKUP(AY661,Legende!$A$5:$B$6,2,FALSE)</f>
        <v>Abfertigung innerhalb 90 Min</v>
      </c>
      <c r="BA661" s="1" t="s">
        <v>41</v>
      </c>
      <c r="BB661" s="1">
        <v>23</v>
      </c>
      <c r="BC661" s="30" t="s">
        <v>63</v>
      </c>
      <c r="BD661">
        <v>4</v>
      </c>
      <c r="BE661" s="1" t="str">
        <f>VLOOKUP(BD661,Legende!$A$10:$B$16,2,FALSE)</f>
        <v>Donnerstag</v>
      </c>
    </row>
    <row r="662" spans="1:57" x14ac:dyDescent="0.25">
      <c r="A662" s="1" t="s">
        <v>2366</v>
      </c>
      <c r="B662" s="1" t="s">
        <v>572</v>
      </c>
      <c r="C662" s="1" t="s">
        <v>4420</v>
      </c>
      <c r="D662" s="1" t="s">
        <v>2367</v>
      </c>
      <c r="E662" s="1" t="s">
        <v>17</v>
      </c>
      <c r="F662" s="1" t="s">
        <v>399</v>
      </c>
      <c r="G662" s="1" t="s">
        <v>285</v>
      </c>
      <c r="H662" s="3">
        <v>94</v>
      </c>
      <c r="I662" s="1" t="s">
        <v>235</v>
      </c>
      <c r="J662" s="4">
        <v>220</v>
      </c>
      <c r="K662" s="1" t="s">
        <v>23</v>
      </c>
      <c r="L662" s="1" t="s">
        <v>17</v>
      </c>
      <c r="M662" s="32" t="s">
        <v>4421</v>
      </c>
      <c r="N662" s="2">
        <v>45848</v>
      </c>
      <c r="O662" s="5">
        <v>0.32638888888889001</v>
      </c>
      <c r="P662" s="2">
        <v>45848</v>
      </c>
      <c r="Q662" s="5">
        <v>0.32708333333333001</v>
      </c>
      <c r="R662" s="2">
        <v>45848</v>
      </c>
      <c r="S662" s="5">
        <v>0.32291666666667002</v>
      </c>
      <c r="T662" s="1" t="s">
        <v>237</v>
      </c>
      <c r="U662" s="1" t="s">
        <v>51</v>
      </c>
      <c r="V662" s="1" t="str">
        <f>VLOOKUP(U662,Flughäfen!A:F,6,FALSE)</f>
        <v>Frankfurt</v>
      </c>
      <c r="W662" s="1" t="s">
        <v>27</v>
      </c>
      <c r="X662" s="1" t="s">
        <v>257</v>
      </c>
      <c r="Y662" s="1" t="s">
        <v>29</v>
      </c>
      <c r="Z662" s="1">
        <v>46</v>
      </c>
      <c r="AA662" s="1">
        <v>46</v>
      </c>
      <c r="AB662" s="1">
        <v>46</v>
      </c>
      <c r="AC662" s="1" t="s">
        <v>482</v>
      </c>
      <c r="AD662" s="1" t="str">
        <f>VLOOKUP(AC662,Legende!$A$5:$B$6,2,FALSE)</f>
        <v>Abfertigung innerhalb 90 Min</v>
      </c>
      <c r="AE662" s="1" t="s">
        <v>41</v>
      </c>
      <c r="AF662" s="6">
        <v>4</v>
      </c>
      <c r="AG662" s="6" t="str">
        <f>VLOOKUP(AF662,Legende!$A$10:$B$16,2,FALSE)</f>
        <v>Donnerstag</v>
      </c>
      <c r="AH662" s="2">
        <v>45848</v>
      </c>
      <c r="AI662" s="5">
        <v>0.36805555555556002</v>
      </c>
      <c r="AJ662" s="2">
        <v>45848</v>
      </c>
      <c r="AK662" s="5">
        <v>0.36319444444443999</v>
      </c>
      <c r="AL662" s="2">
        <v>45848</v>
      </c>
      <c r="AM662" s="5">
        <v>0.36944444444444002</v>
      </c>
      <c r="AN662" s="1" t="s">
        <v>237</v>
      </c>
      <c r="AO662" s="1" t="str">
        <f>VLOOKUP(AN662,Verkehrsarten!$A:$B,2,FALSE)</f>
        <v>Linienflug</v>
      </c>
      <c r="AP662" s="1" t="s">
        <v>51</v>
      </c>
      <c r="AQ662" s="1" t="s">
        <v>27</v>
      </c>
      <c r="AR662" s="1" t="s">
        <v>257</v>
      </c>
      <c r="AS662" s="1" t="s">
        <v>258</v>
      </c>
      <c r="AT662" s="1" t="s">
        <v>405</v>
      </c>
      <c r="AU662" s="1" t="s">
        <v>34</v>
      </c>
      <c r="AV662" s="1" t="s">
        <v>1018</v>
      </c>
      <c r="AW662" s="1">
        <v>115</v>
      </c>
      <c r="AX662" s="1" t="s">
        <v>1018</v>
      </c>
      <c r="AY662" s="1" t="s">
        <v>482</v>
      </c>
      <c r="AZ662" s="1" t="str">
        <f>VLOOKUP(AY662,Legende!$A$5:$B$6,2,FALSE)</f>
        <v>Abfertigung innerhalb 90 Min</v>
      </c>
      <c r="BA662" s="1" t="s">
        <v>41</v>
      </c>
      <c r="BB662" s="1">
        <v>79</v>
      </c>
      <c r="BC662" s="30" t="s">
        <v>41</v>
      </c>
      <c r="BD662">
        <v>4</v>
      </c>
      <c r="BE662" s="1" t="str">
        <f>VLOOKUP(BD662,Legende!$A$10:$B$16,2,FALSE)</f>
        <v>Donnerstag</v>
      </c>
    </row>
    <row r="663" spans="1:57" x14ac:dyDescent="0.25">
      <c r="A663" s="1" t="s">
        <v>2368</v>
      </c>
      <c r="B663" s="1" t="s">
        <v>2369</v>
      </c>
      <c r="C663" s="1" t="s">
        <v>4420</v>
      </c>
      <c r="D663" s="1" t="s">
        <v>2370</v>
      </c>
      <c r="E663" s="1" t="s">
        <v>17</v>
      </c>
      <c r="F663" s="1" t="s">
        <v>818</v>
      </c>
      <c r="G663" s="1" t="s">
        <v>17</v>
      </c>
      <c r="H663" s="3">
        <v>57</v>
      </c>
      <c r="I663" s="1" t="s">
        <v>818</v>
      </c>
      <c r="J663" s="4">
        <v>134</v>
      </c>
      <c r="K663" s="1" t="s">
        <v>23</v>
      </c>
      <c r="L663" s="1" t="s">
        <v>17</v>
      </c>
      <c r="M663" s="1" t="s">
        <v>17</v>
      </c>
      <c r="N663" s="2">
        <v>45848</v>
      </c>
      <c r="O663" s="5">
        <v>0.32986111111110999</v>
      </c>
      <c r="P663" s="2">
        <v>45848</v>
      </c>
      <c r="Q663" s="5">
        <v>0.32916666666666999</v>
      </c>
      <c r="R663" s="2">
        <v>45848</v>
      </c>
      <c r="S663" s="5">
        <v>0.32638888888889001</v>
      </c>
      <c r="T663" s="1" t="s">
        <v>237</v>
      </c>
      <c r="U663" s="1" t="s">
        <v>218</v>
      </c>
      <c r="V663" s="1" t="str">
        <f>VLOOKUP(U663,Flughäfen!A:F,6,FALSE)</f>
        <v>Amsterdam</v>
      </c>
      <c r="W663" s="1" t="s">
        <v>44</v>
      </c>
      <c r="X663" s="1" t="s">
        <v>240</v>
      </c>
      <c r="Y663" s="1" t="s">
        <v>29</v>
      </c>
      <c r="Z663" s="1">
        <v>47</v>
      </c>
      <c r="AA663" s="1">
        <v>47</v>
      </c>
      <c r="AB663" s="1">
        <v>47</v>
      </c>
      <c r="AC663" s="1" t="s">
        <v>482</v>
      </c>
      <c r="AD663" s="1" t="str">
        <f>VLOOKUP(AC663,Legende!$A$5:$B$6,2,FALSE)</f>
        <v>Abfertigung innerhalb 90 Min</v>
      </c>
      <c r="AE663" s="1" t="s">
        <v>63</v>
      </c>
      <c r="AF663" s="6">
        <v>4</v>
      </c>
      <c r="AG663" s="6" t="str">
        <f>VLOOKUP(AF663,Legende!$A$10:$B$16,2,FALSE)</f>
        <v>Donnerstag</v>
      </c>
      <c r="AH663" s="2">
        <v>45848</v>
      </c>
      <c r="AI663" s="5">
        <v>0.35416666666667002</v>
      </c>
      <c r="AJ663" s="2">
        <v>45848</v>
      </c>
      <c r="AK663" s="5">
        <v>0.35208333333332997</v>
      </c>
      <c r="AL663" s="2">
        <v>45848</v>
      </c>
      <c r="AM663" s="5">
        <v>0.35902777777778</v>
      </c>
      <c r="AN663" s="1" t="s">
        <v>237</v>
      </c>
      <c r="AO663" s="1" t="str">
        <f>VLOOKUP(AN663,Verkehrsarten!$A:$B,2,FALSE)</f>
        <v>Linienflug</v>
      </c>
      <c r="AP663" s="1" t="s">
        <v>218</v>
      </c>
      <c r="AQ663" s="1" t="s">
        <v>44</v>
      </c>
      <c r="AR663" s="1" t="s">
        <v>240</v>
      </c>
      <c r="AS663" s="1" t="s">
        <v>388</v>
      </c>
      <c r="AT663" s="1" t="s">
        <v>177</v>
      </c>
      <c r="AU663" s="1" t="s">
        <v>34</v>
      </c>
      <c r="AV663" s="1" t="s">
        <v>509</v>
      </c>
      <c r="AW663" s="1">
        <v>98</v>
      </c>
      <c r="AX663" s="1" t="s">
        <v>509</v>
      </c>
      <c r="AY663" s="1" t="s">
        <v>482</v>
      </c>
      <c r="AZ663" s="1" t="str">
        <f>VLOOKUP(AY663,Legende!$A$5:$B$6,2,FALSE)</f>
        <v>Abfertigung innerhalb 90 Min</v>
      </c>
      <c r="BA663" s="1" t="s">
        <v>35</v>
      </c>
      <c r="BB663" s="1">
        <v>47</v>
      </c>
      <c r="BC663" s="30" t="s">
        <v>63</v>
      </c>
      <c r="BD663">
        <v>4</v>
      </c>
      <c r="BE663" s="1" t="str">
        <f>VLOOKUP(BD663,Legende!$A$10:$B$16,2,FALSE)</f>
        <v>Donnerstag</v>
      </c>
    </row>
    <row r="664" spans="1:57" x14ac:dyDescent="0.25">
      <c r="A664" s="1" t="s">
        <v>2371</v>
      </c>
      <c r="B664" s="1" t="s">
        <v>576</v>
      </c>
      <c r="C664" s="1" t="s">
        <v>4420</v>
      </c>
      <c r="D664" s="1" t="s">
        <v>2372</v>
      </c>
      <c r="E664" s="1" t="s">
        <v>17</v>
      </c>
      <c r="F664" s="1" t="s">
        <v>399</v>
      </c>
      <c r="G664" s="1" t="s">
        <v>285</v>
      </c>
      <c r="H664" s="3">
        <v>89</v>
      </c>
      <c r="I664" s="1" t="s">
        <v>235</v>
      </c>
      <c r="J664" s="4">
        <v>200</v>
      </c>
      <c r="K664" s="1" t="s">
        <v>23</v>
      </c>
      <c r="L664" s="1" t="s">
        <v>17</v>
      </c>
      <c r="M664" s="32" t="s">
        <v>4421</v>
      </c>
      <c r="N664" s="2">
        <v>45848</v>
      </c>
      <c r="O664" s="5">
        <v>0.33333333333332998</v>
      </c>
      <c r="P664" s="2">
        <v>45848</v>
      </c>
      <c r="Q664" s="5">
        <v>0.33333333333332998</v>
      </c>
      <c r="R664" s="2">
        <v>45848</v>
      </c>
      <c r="S664" s="5">
        <v>0.32986111111110999</v>
      </c>
      <c r="T664" s="1" t="s">
        <v>237</v>
      </c>
      <c r="U664" s="1" t="s">
        <v>299</v>
      </c>
      <c r="V664" s="1" t="str">
        <f>VLOOKUP(U664,Flughäfen!A:F,6,FALSE)</f>
        <v>München</v>
      </c>
      <c r="W664" s="1" t="s">
        <v>27</v>
      </c>
      <c r="X664" s="1" t="s">
        <v>265</v>
      </c>
      <c r="Y664" s="1" t="s">
        <v>29</v>
      </c>
      <c r="Z664" s="1">
        <v>43</v>
      </c>
      <c r="AA664" s="1">
        <v>43</v>
      </c>
      <c r="AB664" s="1">
        <v>43</v>
      </c>
      <c r="AC664" s="1" t="s">
        <v>482</v>
      </c>
      <c r="AD664" s="1" t="str">
        <f>VLOOKUP(AC664,Legende!$A$5:$B$6,2,FALSE)</f>
        <v>Abfertigung innerhalb 90 Min</v>
      </c>
      <c r="AE664" s="1" t="s">
        <v>63</v>
      </c>
      <c r="AF664" s="6">
        <v>4</v>
      </c>
      <c r="AG664" s="6" t="str">
        <f>VLOOKUP(AF664,Legende!$A$10:$B$16,2,FALSE)</f>
        <v>Donnerstag</v>
      </c>
      <c r="AH664" s="2">
        <v>45848</v>
      </c>
      <c r="AI664" s="5">
        <v>0.36458333333332998</v>
      </c>
      <c r="AJ664" s="2">
        <v>45848</v>
      </c>
      <c r="AK664" s="5">
        <v>0.36458333333332998</v>
      </c>
      <c r="AL664" s="2">
        <v>45848</v>
      </c>
      <c r="AM664" s="5">
        <v>0.37222222222222001</v>
      </c>
      <c r="AN664" s="1" t="s">
        <v>237</v>
      </c>
      <c r="AO664" s="1" t="str">
        <f>VLOOKUP(AN664,Verkehrsarten!$A:$B,2,FALSE)</f>
        <v>Linienflug</v>
      </c>
      <c r="AP664" s="1" t="s">
        <v>299</v>
      </c>
      <c r="AQ664" s="1" t="s">
        <v>27</v>
      </c>
      <c r="AR664" s="1" t="s">
        <v>265</v>
      </c>
      <c r="AS664" s="1" t="s">
        <v>268</v>
      </c>
      <c r="AT664" s="1" t="s">
        <v>259</v>
      </c>
      <c r="AU664" s="1" t="s">
        <v>34</v>
      </c>
      <c r="AV664" s="1" t="s">
        <v>551</v>
      </c>
      <c r="AW664" s="1">
        <v>181</v>
      </c>
      <c r="AX664" s="1" t="s">
        <v>551</v>
      </c>
      <c r="AY664" s="1" t="s">
        <v>482</v>
      </c>
      <c r="AZ664" s="1" t="str">
        <f>VLOOKUP(AY664,Legende!$A$5:$B$6,2,FALSE)</f>
        <v>Abfertigung innerhalb 90 Min</v>
      </c>
      <c r="BA664" s="1" t="s">
        <v>35</v>
      </c>
      <c r="BB664" s="1">
        <v>81</v>
      </c>
      <c r="BC664" s="30" t="s">
        <v>63</v>
      </c>
      <c r="BD664">
        <v>4</v>
      </c>
      <c r="BE664" s="1" t="str">
        <f>VLOOKUP(BD664,Legende!$A$10:$B$16,2,FALSE)</f>
        <v>Donnerstag</v>
      </c>
    </row>
    <row r="665" spans="1:57" x14ac:dyDescent="0.25">
      <c r="A665" s="1" t="s">
        <v>2373</v>
      </c>
      <c r="B665" s="1" t="s">
        <v>2374</v>
      </c>
      <c r="C665" s="1" t="s">
        <v>4420</v>
      </c>
      <c r="D665" s="1" t="s">
        <v>2375</v>
      </c>
      <c r="E665" s="1" t="s">
        <v>17</v>
      </c>
      <c r="F665" s="1" t="s">
        <v>433</v>
      </c>
      <c r="G665" s="1" t="s">
        <v>434</v>
      </c>
      <c r="H665" s="3">
        <v>72</v>
      </c>
      <c r="I665" s="1" t="s">
        <v>435</v>
      </c>
      <c r="J665" s="4">
        <v>189</v>
      </c>
      <c r="K665" s="1" t="s">
        <v>23</v>
      </c>
      <c r="L665" s="1" t="s">
        <v>17</v>
      </c>
      <c r="M665" s="1" t="s">
        <v>17</v>
      </c>
      <c r="N665" s="2">
        <v>45848</v>
      </c>
      <c r="O665" s="5">
        <v>0.35416666666667002</v>
      </c>
      <c r="P665" s="2">
        <v>45848</v>
      </c>
      <c r="Q665" s="5">
        <v>0.35694444444444001</v>
      </c>
      <c r="R665" s="2">
        <v>45848</v>
      </c>
      <c r="S665" s="5">
        <v>0.35347222222222002</v>
      </c>
      <c r="T665" s="1" t="s">
        <v>237</v>
      </c>
      <c r="U665" s="1" t="s">
        <v>206</v>
      </c>
      <c r="V665" s="1" t="str">
        <f>VLOOKUP(U665,Flughäfen!A:F,6,FALSE)</f>
        <v>Palma de Mallorca</v>
      </c>
      <c r="W665" s="1" t="s">
        <v>44</v>
      </c>
      <c r="X665" s="1" t="s">
        <v>371</v>
      </c>
      <c r="Y665" s="1" t="s">
        <v>29</v>
      </c>
      <c r="Z665" s="1">
        <v>129</v>
      </c>
      <c r="AA665" s="1">
        <v>129</v>
      </c>
      <c r="AB665" s="1">
        <v>129</v>
      </c>
      <c r="AC665" s="1" t="s">
        <v>482</v>
      </c>
      <c r="AD665" s="1" t="str">
        <f>VLOOKUP(AC665,Legende!$A$5:$B$6,2,FALSE)</f>
        <v>Abfertigung innerhalb 90 Min</v>
      </c>
      <c r="AE665" s="1" t="s">
        <v>63</v>
      </c>
      <c r="AF665" s="6">
        <v>4</v>
      </c>
      <c r="AG665" s="6" t="str">
        <f>VLOOKUP(AF665,Legende!$A$10:$B$16,2,FALSE)</f>
        <v>Donnerstag</v>
      </c>
      <c r="AH665" s="2">
        <v>45848</v>
      </c>
      <c r="AI665" s="5">
        <v>0.37152777777778001</v>
      </c>
      <c r="AJ665" s="2">
        <v>45848</v>
      </c>
      <c r="AK665" s="5">
        <v>0.39861111111110997</v>
      </c>
      <c r="AL665" s="2">
        <v>45848</v>
      </c>
      <c r="AM665" s="5">
        <v>0.43194444444444002</v>
      </c>
      <c r="AN665" s="1" t="s">
        <v>237</v>
      </c>
      <c r="AO665" s="1" t="str">
        <f>VLOOKUP(AN665,Verkehrsarten!$A:$B,2,FALSE)</f>
        <v>Linienflug</v>
      </c>
      <c r="AP665" s="1" t="s">
        <v>206</v>
      </c>
      <c r="AQ665" s="1" t="s">
        <v>44</v>
      </c>
      <c r="AR665" s="1" t="s">
        <v>371</v>
      </c>
      <c r="AS665" s="1" t="s">
        <v>373</v>
      </c>
      <c r="AT665" s="1" t="s">
        <v>424</v>
      </c>
      <c r="AU665" s="1" t="s">
        <v>29</v>
      </c>
      <c r="AV665" s="1" t="s">
        <v>300</v>
      </c>
      <c r="AW665" s="1">
        <v>179</v>
      </c>
      <c r="AX665" s="1" t="s">
        <v>300</v>
      </c>
      <c r="AY665" s="1" t="s">
        <v>482</v>
      </c>
      <c r="AZ665" s="1" t="str">
        <f>VLOOKUP(AY665,Legende!$A$5:$B$6,2,FALSE)</f>
        <v>Abfertigung innerhalb 90 Min</v>
      </c>
      <c r="BA665" s="1" t="s">
        <v>41</v>
      </c>
      <c r="BB665" s="1">
        <v>48</v>
      </c>
      <c r="BC665" s="30" t="s">
        <v>63</v>
      </c>
      <c r="BD665">
        <v>4</v>
      </c>
      <c r="BE665" s="1" t="str">
        <f>VLOOKUP(BD665,Legende!$A$10:$B$16,2,FALSE)</f>
        <v>Donnerstag</v>
      </c>
    </row>
    <row r="666" spans="1:57" x14ac:dyDescent="0.25">
      <c r="A666" s="1" t="s">
        <v>2376</v>
      </c>
      <c r="B666" s="1" t="s">
        <v>2377</v>
      </c>
      <c r="C666" s="1" t="s">
        <v>4420</v>
      </c>
      <c r="D666" s="1" t="s">
        <v>2378</v>
      </c>
      <c r="E666" s="1" t="s">
        <v>17</v>
      </c>
      <c r="F666" s="1" t="s">
        <v>433</v>
      </c>
      <c r="G666" s="1" t="s">
        <v>434</v>
      </c>
      <c r="H666" s="3">
        <v>78</v>
      </c>
      <c r="I666" s="1" t="s">
        <v>435</v>
      </c>
      <c r="J666" s="4">
        <v>189</v>
      </c>
      <c r="K666" s="1" t="s">
        <v>23</v>
      </c>
      <c r="L666" s="1" t="s">
        <v>17</v>
      </c>
      <c r="M666" s="1" t="s">
        <v>17</v>
      </c>
      <c r="N666" s="2">
        <v>45848</v>
      </c>
      <c r="O666" s="5">
        <v>0.36805555555556002</v>
      </c>
      <c r="P666" s="2">
        <v>45848</v>
      </c>
      <c r="Q666" s="5">
        <v>0.35763888888889001</v>
      </c>
      <c r="R666" s="2">
        <v>45848</v>
      </c>
      <c r="S666" s="5">
        <v>0.35138888888889003</v>
      </c>
      <c r="T666" s="1" t="s">
        <v>237</v>
      </c>
      <c r="U666" s="1" t="s">
        <v>667</v>
      </c>
      <c r="V666" s="1" t="str">
        <f>VLOOKUP(U666,Flughäfen!A:F,6,FALSE)</f>
        <v>Antalya</v>
      </c>
      <c r="W666" s="1" t="s">
        <v>15</v>
      </c>
      <c r="X666" s="1" t="s">
        <v>378</v>
      </c>
      <c r="Y666" s="1" t="s">
        <v>29</v>
      </c>
      <c r="Z666" s="1">
        <v>164</v>
      </c>
      <c r="AA666" s="1">
        <v>164</v>
      </c>
      <c r="AB666" s="1">
        <v>164</v>
      </c>
      <c r="AC666" s="1" t="s">
        <v>482</v>
      </c>
      <c r="AD666" s="1" t="str">
        <f>VLOOKUP(AC666,Legende!$A$5:$B$6,2,FALSE)</f>
        <v>Abfertigung innerhalb 90 Min</v>
      </c>
      <c r="AE666" s="1" t="s">
        <v>41</v>
      </c>
      <c r="AF666" s="6">
        <v>4</v>
      </c>
      <c r="AG666" s="6" t="str">
        <f>VLOOKUP(AF666,Legende!$A$10:$B$16,2,FALSE)</f>
        <v>Donnerstag</v>
      </c>
      <c r="AH666" s="2">
        <v>45848</v>
      </c>
      <c r="AI666" s="5">
        <v>0.40972222222221999</v>
      </c>
      <c r="AJ666" s="2">
        <v>45848</v>
      </c>
      <c r="AK666" s="5">
        <v>0.41597222222222002</v>
      </c>
      <c r="AL666" s="2">
        <v>45848</v>
      </c>
      <c r="AM666" s="5">
        <v>0.42708333333332998</v>
      </c>
      <c r="AN666" s="1" t="s">
        <v>237</v>
      </c>
      <c r="AO666" s="1" t="str">
        <f>VLOOKUP(AN666,Verkehrsarten!$A:$B,2,FALSE)</f>
        <v>Linienflug</v>
      </c>
      <c r="AP666" s="1" t="s">
        <v>667</v>
      </c>
      <c r="AQ666" s="1" t="s">
        <v>15</v>
      </c>
      <c r="AR666" s="1" t="s">
        <v>378</v>
      </c>
      <c r="AS666" s="1" t="s">
        <v>766</v>
      </c>
      <c r="AT666" s="1" t="s">
        <v>732</v>
      </c>
      <c r="AU666" s="1" t="s">
        <v>29</v>
      </c>
      <c r="AV666" s="1" t="s">
        <v>1023</v>
      </c>
      <c r="AW666" s="1">
        <v>187</v>
      </c>
      <c r="AX666" s="1" t="s">
        <v>1023</v>
      </c>
      <c r="AY666" s="1" t="s">
        <v>482</v>
      </c>
      <c r="AZ666" s="1" t="str">
        <f>VLOOKUP(AY666,Legende!$A$5:$B$6,2,FALSE)</f>
        <v>Abfertigung innerhalb 90 Min</v>
      </c>
      <c r="BA666" s="1" t="s">
        <v>41</v>
      </c>
      <c r="BB666" s="1">
        <v>130</v>
      </c>
      <c r="BC666" s="30" t="s">
        <v>41</v>
      </c>
      <c r="BD666">
        <v>4</v>
      </c>
      <c r="BE666" s="1" t="str">
        <f>VLOOKUP(BD666,Legende!$A$10:$B$16,2,FALSE)</f>
        <v>Donnerstag</v>
      </c>
    </row>
    <row r="667" spans="1:57" x14ac:dyDescent="0.25">
      <c r="A667" s="1" t="s">
        <v>2379</v>
      </c>
      <c r="B667" s="1" t="s">
        <v>1075</v>
      </c>
      <c r="C667" s="1" t="s">
        <v>4420</v>
      </c>
      <c r="D667" s="1" t="s">
        <v>2380</v>
      </c>
      <c r="E667" s="1" t="s">
        <v>17</v>
      </c>
      <c r="F667" s="1" t="s">
        <v>251</v>
      </c>
      <c r="G667" s="1" t="s">
        <v>252</v>
      </c>
      <c r="H667" s="3">
        <v>68</v>
      </c>
      <c r="I667" s="1" t="s">
        <v>253</v>
      </c>
      <c r="J667" s="4">
        <v>138</v>
      </c>
      <c r="K667" s="1" t="s">
        <v>23</v>
      </c>
      <c r="L667" s="1" t="s">
        <v>17</v>
      </c>
      <c r="M667" s="1" t="s">
        <v>17</v>
      </c>
      <c r="N667" s="2">
        <v>45848</v>
      </c>
      <c r="O667" s="5">
        <v>0.35763888888889001</v>
      </c>
      <c r="P667" s="2">
        <v>45848</v>
      </c>
      <c r="Q667" s="5">
        <v>0.35972222222222</v>
      </c>
      <c r="R667" s="2">
        <v>45848</v>
      </c>
      <c r="S667" s="5">
        <v>0.35625000000000001</v>
      </c>
      <c r="T667" s="1" t="s">
        <v>237</v>
      </c>
      <c r="U667" s="1" t="s">
        <v>51</v>
      </c>
      <c r="V667" s="1" t="str">
        <f>VLOOKUP(U667,Flughäfen!A:F,6,FALSE)</f>
        <v>Frankfurt</v>
      </c>
      <c r="W667" s="1" t="s">
        <v>27</v>
      </c>
      <c r="X667" s="1" t="s">
        <v>337</v>
      </c>
      <c r="Y667" s="1" t="s">
        <v>29</v>
      </c>
      <c r="Z667" s="1">
        <v>54</v>
      </c>
      <c r="AA667" s="1">
        <v>54</v>
      </c>
      <c r="AB667" s="1">
        <v>54</v>
      </c>
      <c r="AC667" s="1" t="s">
        <v>482</v>
      </c>
      <c r="AD667" s="1" t="str">
        <f>VLOOKUP(AC667,Legende!$A$5:$B$6,2,FALSE)</f>
        <v>Abfertigung innerhalb 90 Min</v>
      </c>
      <c r="AE667" s="1" t="s">
        <v>63</v>
      </c>
      <c r="AF667" s="6">
        <v>4</v>
      </c>
      <c r="AG667" s="6" t="str">
        <f>VLOOKUP(AF667,Legende!$A$10:$B$16,2,FALSE)</f>
        <v>Donnerstag</v>
      </c>
      <c r="AH667" s="2">
        <v>45848</v>
      </c>
      <c r="AI667" s="5">
        <v>0.39583333333332998</v>
      </c>
      <c r="AJ667" s="2">
        <v>45848</v>
      </c>
      <c r="AK667" s="5">
        <v>0.39444444444443999</v>
      </c>
      <c r="AL667" s="2">
        <v>45848</v>
      </c>
      <c r="AM667" s="5">
        <v>0.40138888888889002</v>
      </c>
      <c r="AN667" s="1" t="s">
        <v>237</v>
      </c>
      <c r="AO667" s="1" t="str">
        <f>VLOOKUP(AN667,Verkehrsarten!$A:$B,2,FALSE)</f>
        <v>Linienflug</v>
      </c>
      <c r="AP667" s="1" t="s">
        <v>51</v>
      </c>
      <c r="AQ667" s="1" t="s">
        <v>27</v>
      </c>
      <c r="AR667" s="1" t="s">
        <v>337</v>
      </c>
      <c r="AS667" s="1" t="s">
        <v>339</v>
      </c>
      <c r="AT667" s="1" t="s">
        <v>259</v>
      </c>
      <c r="AU667" s="1" t="s">
        <v>29</v>
      </c>
      <c r="AV667" s="1" t="s">
        <v>252</v>
      </c>
      <c r="AW667" s="1">
        <v>100</v>
      </c>
      <c r="AX667" s="1" t="s">
        <v>252</v>
      </c>
      <c r="AY667" s="1" t="s">
        <v>482</v>
      </c>
      <c r="AZ667" s="1" t="str">
        <f>VLOOKUP(AY667,Legende!$A$5:$B$6,2,FALSE)</f>
        <v>Abfertigung innerhalb 90 Min</v>
      </c>
      <c r="BA667" s="1" t="s">
        <v>35</v>
      </c>
      <c r="BB667" s="1">
        <v>41</v>
      </c>
      <c r="BC667" s="30" t="s">
        <v>63</v>
      </c>
      <c r="BD667">
        <v>4</v>
      </c>
      <c r="BE667" s="1" t="str">
        <f>VLOOKUP(BD667,Legende!$A$10:$B$16,2,FALSE)</f>
        <v>Donnerstag</v>
      </c>
    </row>
    <row r="668" spans="1:57" x14ac:dyDescent="0.25">
      <c r="A668" s="1" t="s">
        <v>2381</v>
      </c>
      <c r="B668" s="1" t="s">
        <v>1292</v>
      </c>
      <c r="C668" s="1" t="s">
        <v>4420</v>
      </c>
      <c r="D668" s="1" t="s">
        <v>2382</v>
      </c>
      <c r="E668" s="1" t="s">
        <v>17</v>
      </c>
      <c r="F668" s="1" t="s">
        <v>433</v>
      </c>
      <c r="G668" s="1" t="s">
        <v>434</v>
      </c>
      <c r="H668" s="3">
        <v>79</v>
      </c>
      <c r="I668" s="1" t="s">
        <v>435</v>
      </c>
      <c r="J668" s="4">
        <v>189</v>
      </c>
      <c r="K668" s="1" t="s">
        <v>23</v>
      </c>
      <c r="L668" s="1" t="s">
        <v>17</v>
      </c>
      <c r="M668" s="1" t="s">
        <v>17</v>
      </c>
      <c r="N668" s="2">
        <v>45848</v>
      </c>
      <c r="O668" s="5">
        <v>0.38541666666667002</v>
      </c>
      <c r="P668" s="2">
        <v>45848</v>
      </c>
      <c r="Q668" s="5">
        <v>0.36111111111110999</v>
      </c>
      <c r="R668" s="2">
        <v>45848</v>
      </c>
      <c r="S668" s="5">
        <v>0.35833333333333001</v>
      </c>
      <c r="T668" s="1" t="s">
        <v>237</v>
      </c>
      <c r="U668" s="1" t="s">
        <v>873</v>
      </c>
      <c r="V668" s="1" t="str">
        <f>VLOOKUP(U668,Flughäfen!A:F,6,FALSE)</f>
        <v>Izmir</v>
      </c>
      <c r="W668" s="1" t="s">
        <v>15</v>
      </c>
      <c r="X668" s="1" t="s">
        <v>360</v>
      </c>
      <c r="Y668" s="1" t="s">
        <v>29</v>
      </c>
      <c r="Z668" s="1">
        <v>80</v>
      </c>
      <c r="AA668" s="1">
        <v>80</v>
      </c>
      <c r="AB668" s="1">
        <v>80</v>
      </c>
      <c r="AC668" s="1" t="s">
        <v>22</v>
      </c>
      <c r="AD668" s="1" t="str">
        <f>VLOOKUP(AC668,Legende!$A$5:$B$6,2,FALSE)</f>
        <v>getrennte Abfertigung, länger als 90 Min</v>
      </c>
      <c r="AE668" s="1" t="s">
        <v>41</v>
      </c>
      <c r="AF668" s="6">
        <v>4</v>
      </c>
      <c r="AG668" s="6" t="str">
        <f>VLOOKUP(AF668,Legende!$A$10:$B$16,2,FALSE)</f>
        <v>Donnerstag</v>
      </c>
      <c r="AH668" s="2">
        <v>45848</v>
      </c>
      <c r="AI668" s="5">
        <v>0.42708333333332998</v>
      </c>
      <c r="AJ668" s="2">
        <v>45848</v>
      </c>
      <c r="AK668" s="5">
        <v>0.42847222222221998</v>
      </c>
      <c r="AL668" s="2">
        <v>45848</v>
      </c>
      <c r="AM668" s="5">
        <v>0.43472222222222001</v>
      </c>
      <c r="AN668" s="1" t="s">
        <v>237</v>
      </c>
      <c r="AO668" s="1" t="str">
        <f>VLOOKUP(AN668,Verkehrsarten!$A:$B,2,FALSE)</f>
        <v>Linienflug</v>
      </c>
      <c r="AP668" s="1" t="s">
        <v>873</v>
      </c>
      <c r="AQ668" s="1" t="s">
        <v>15</v>
      </c>
      <c r="AR668" s="1" t="s">
        <v>360</v>
      </c>
      <c r="AS668" s="1" t="s">
        <v>277</v>
      </c>
      <c r="AT668" s="1" t="s">
        <v>1294</v>
      </c>
      <c r="AU668" s="1" t="s">
        <v>29</v>
      </c>
      <c r="AV668" s="1" t="s">
        <v>1574</v>
      </c>
      <c r="AW668" s="1">
        <v>182</v>
      </c>
      <c r="AX668" s="1" t="s">
        <v>1574</v>
      </c>
      <c r="AY668" s="1" t="s">
        <v>22</v>
      </c>
      <c r="AZ668" s="1" t="str">
        <f>VLOOKUP(AY668,Legende!$A$5:$B$6,2,FALSE)</f>
        <v>getrennte Abfertigung, länger als 90 Min</v>
      </c>
      <c r="BA668" s="1" t="s">
        <v>41</v>
      </c>
      <c r="BB668" s="1">
        <v>178</v>
      </c>
      <c r="BC668" s="30" t="s">
        <v>41</v>
      </c>
      <c r="BD668">
        <v>4</v>
      </c>
      <c r="BE668" s="1" t="str">
        <f>VLOOKUP(BD668,Legende!$A$10:$B$16,2,FALSE)</f>
        <v>Donnerstag</v>
      </c>
    </row>
    <row r="669" spans="1:57" x14ac:dyDescent="0.25">
      <c r="A669" s="1" t="s">
        <v>2383</v>
      </c>
      <c r="B669" s="1" t="s">
        <v>2384</v>
      </c>
      <c r="C669" s="1" t="s">
        <v>4420</v>
      </c>
      <c r="D669" s="1" t="s">
        <v>2385</v>
      </c>
      <c r="E669" s="1" t="s">
        <v>17</v>
      </c>
      <c r="F669" s="1" t="s">
        <v>284</v>
      </c>
      <c r="G669" s="1" t="s">
        <v>285</v>
      </c>
      <c r="H669" s="3">
        <v>77</v>
      </c>
      <c r="I669" s="1" t="s">
        <v>286</v>
      </c>
      <c r="J669" s="4">
        <v>174</v>
      </c>
      <c r="K669" s="1" t="s">
        <v>23</v>
      </c>
      <c r="L669" s="1" t="s">
        <v>17</v>
      </c>
      <c r="M669" s="1" t="s">
        <v>17</v>
      </c>
      <c r="N669" s="2">
        <v>45848</v>
      </c>
      <c r="O669" s="5">
        <v>0.36805555555556002</v>
      </c>
      <c r="P669" s="2">
        <v>45848</v>
      </c>
      <c r="Q669" s="5">
        <v>0.36319444444443999</v>
      </c>
      <c r="R669" s="2">
        <v>45848</v>
      </c>
      <c r="S669" s="5">
        <v>0.35902777777778</v>
      </c>
      <c r="T669" s="1" t="s">
        <v>237</v>
      </c>
      <c r="U669" s="1" t="s">
        <v>477</v>
      </c>
      <c r="V669" s="1" t="str">
        <f>VLOOKUP(U669,Flughäfen!A:F,6,FALSE)</f>
        <v>Wien</v>
      </c>
      <c r="W669" s="1" t="s">
        <v>44</v>
      </c>
      <c r="X669" s="1" t="s">
        <v>386</v>
      </c>
      <c r="Y669" s="1" t="s">
        <v>29</v>
      </c>
      <c r="Z669" s="1">
        <v>154</v>
      </c>
      <c r="AA669" s="1">
        <v>154</v>
      </c>
      <c r="AB669" s="1">
        <v>154</v>
      </c>
      <c r="AC669" s="1" t="s">
        <v>482</v>
      </c>
      <c r="AD669" s="1" t="str">
        <f>VLOOKUP(AC669,Legende!$A$5:$B$6,2,FALSE)</f>
        <v>Abfertigung innerhalb 90 Min</v>
      </c>
      <c r="AE669" s="1" t="s">
        <v>63</v>
      </c>
      <c r="AF669" s="6">
        <v>4</v>
      </c>
      <c r="AG669" s="6" t="str">
        <f>VLOOKUP(AF669,Legende!$A$10:$B$16,2,FALSE)</f>
        <v>Donnerstag</v>
      </c>
      <c r="AH669" s="2">
        <v>45848</v>
      </c>
      <c r="AI669" s="5">
        <v>0.40277777777778001</v>
      </c>
      <c r="AJ669" s="2">
        <v>45848</v>
      </c>
      <c r="AK669" s="5">
        <v>0.4</v>
      </c>
      <c r="AL669" s="2">
        <v>45848</v>
      </c>
      <c r="AM669" s="5">
        <v>0.40763888888888999</v>
      </c>
      <c r="AN669" s="1" t="s">
        <v>237</v>
      </c>
      <c r="AO669" s="1" t="str">
        <f>VLOOKUP(AN669,Verkehrsarten!$A:$B,2,FALSE)</f>
        <v>Linienflug</v>
      </c>
      <c r="AP669" s="1" t="s">
        <v>477</v>
      </c>
      <c r="AQ669" s="1" t="s">
        <v>44</v>
      </c>
      <c r="AR669" s="1" t="s">
        <v>386</v>
      </c>
      <c r="AS669" s="1" t="s">
        <v>502</v>
      </c>
      <c r="AT669" s="1" t="s">
        <v>259</v>
      </c>
      <c r="AU669" s="1" t="s">
        <v>29</v>
      </c>
      <c r="AV669" s="1" t="s">
        <v>338</v>
      </c>
      <c r="AW669" s="1">
        <v>159</v>
      </c>
      <c r="AX669" s="1" t="s">
        <v>338</v>
      </c>
      <c r="AY669" s="1" t="s">
        <v>482</v>
      </c>
      <c r="AZ669" s="1" t="str">
        <f>VLOOKUP(AY669,Legende!$A$5:$B$6,2,FALSE)</f>
        <v>Abfertigung innerhalb 90 Min</v>
      </c>
      <c r="BA669" s="1" t="s">
        <v>63</v>
      </c>
      <c r="BB669" s="1">
        <v>79</v>
      </c>
      <c r="BC669" s="30" t="s">
        <v>63</v>
      </c>
      <c r="BD669">
        <v>4</v>
      </c>
      <c r="BE669" s="1" t="str">
        <f>VLOOKUP(BD669,Legende!$A$10:$B$16,2,FALSE)</f>
        <v>Donnerstag</v>
      </c>
    </row>
    <row r="670" spans="1:57" x14ac:dyDescent="0.25">
      <c r="A670" s="1" t="s">
        <v>2386</v>
      </c>
      <c r="B670" s="1" t="s">
        <v>2387</v>
      </c>
      <c r="C670" s="1" t="s">
        <v>4420</v>
      </c>
      <c r="D670" s="1" t="s">
        <v>2388</v>
      </c>
      <c r="E670" s="1" t="s">
        <v>17</v>
      </c>
      <c r="F670" s="1" t="s">
        <v>17</v>
      </c>
      <c r="G670" s="1" t="s">
        <v>394</v>
      </c>
      <c r="H670" s="3">
        <v>68</v>
      </c>
      <c r="I670" s="1" t="s">
        <v>395</v>
      </c>
      <c r="J670" s="4">
        <v>145</v>
      </c>
      <c r="K670" s="1" t="s">
        <v>23</v>
      </c>
      <c r="L670" s="1" t="s">
        <v>17</v>
      </c>
      <c r="M670" s="1" t="s">
        <v>17</v>
      </c>
      <c r="N670" s="2">
        <v>45848</v>
      </c>
      <c r="O670" s="5">
        <v>0.32638888888889001</v>
      </c>
      <c r="P670" s="2">
        <v>45848</v>
      </c>
      <c r="Q670" s="5">
        <v>0.36319444444443999</v>
      </c>
      <c r="R670" s="2">
        <v>45848</v>
      </c>
      <c r="S670" s="5">
        <v>0.36041666666666999</v>
      </c>
      <c r="T670" s="1" t="s">
        <v>237</v>
      </c>
      <c r="U670" s="1" t="s">
        <v>569</v>
      </c>
      <c r="V670" s="1" t="str">
        <f>VLOOKUP(U670,Flughäfen!A:F,6,FALSE)</f>
        <v>Riga</v>
      </c>
      <c r="W670" s="1" t="s">
        <v>44</v>
      </c>
      <c r="X670" s="1" t="s">
        <v>312</v>
      </c>
      <c r="Y670" s="1" t="s">
        <v>29</v>
      </c>
      <c r="Z670" s="1">
        <v>105</v>
      </c>
      <c r="AA670" s="1">
        <v>105</v>
      </c>
      <c r="AB670" s="1">
        <v>105</v>
      </c>
      <c r="AC670" s="1" t="s">
        <v>482</v>
      </c>
      <c r="AD670" s="1" t="str">
        <f>VLOOKUP(AC670,Legende!$A$5:$B$6,2,FALSE)</f>
        <v>Abfertigung innerhalb 90 Min</v>
      </c>
      <c r="AE670" s="1" t="s">
        <v>63</v>
      </c>
      <c r="AF670" s="6">
        <v>4</v>
      </c>
      <c r="AG670" s="6" t="str">
        <f>VLOOKUP(AF670,Legende!$A$10:$B$16,2,FALSE)</f>
        <v>Donnerstag</v>
      </c>
      <c r="AH670" s="2">
        <v>45848</v>
      </c>
      <c r="AI670" s="5">
        <v>0.35416666666667002</v>
      </c>
      <c r="AJ670" s="2">
        <v>45848</v>
      </c>
      <c r="AK670" s="5">
        <v>0.39374999999999999</v>
      </c>
      <c r="AL670" s="2">
        <v>45848</v>
      </c>
      <c r="AM670" s="5">
        <v>0.40277777777778001</v>
      </c>
      <c r="AN670" s="1" t="s">
        <v>237</v>
      </c>
      <c r="AO670" s="1" t="str">
        <f>VLOOKUP(AN670,Verkehrsarten!$A:$B,2,FALSE)</f>
        <v>Linienflug</v>
      </c>
      <c r="AP670" s="1" t="s">
        <v>569</v>
      </c>
      <c r="AQ670" s="1" t="s">
        <v>44</v>
      </c>
      <c r="AR670" s="1" t="s">
        <v>312</v>
      </c>
      <c r="AS670" s="1" t="s">
        <v>313</v>
      </c>
      <c r="AT670" s="1" t="s">
        <v>1651</v>
      </c>
      <c r="AU670" s="1" t="s">
        <v>29</v>
      </c>
      <c r="AV670" s="1" t="s">
        <v>738</v>
      </c>
      <c r="AW670" s="1">
        <v>126</v>
      </c>
      <c r="AX670" s="1" t="s">
        <v>738</v>
      </c>
      <c r="AY670" s="1" t="s">
        <v>482</v>
      </c>
      <c r="AZ670" s="1" t="str">
        <f>VLOOKUP(AY670,Legende!$A$5:$B$6,2,FALSE)</f>
        <v>Abfertigung innerhalb 90 Min</v>
      </c>
      <c r="BA670" s="1" t="s">
        <v>63</v>
      </c>
      <c r="BB670" s="1">
        <v>48</v>
      </c>
      <c r="BC670" s="30" t="s">
        <v>63</v>
      </c>
      <c r="BD670">
        <v>4</v>
      </c>
      <c r="BE670" s="1" t="str">
        <f>VLOOKUP(BD670,Legende!$A$10:$B$16,2,FALSE)</f>
        <v>Donnerstag</v>
      </c>
    </row>
    <row r="671" spans="1:57" x14ac:dyDescent="0.25">
      <c r="A671" s="1" t="s">
        <v>2389</v>
      </c>
      <c r="B671" s="1" t="s">
        <v>2390</v>
      </c>
      <c r="C671" s="1" t="s">
        <v>4420</v>
      </c>
      <c r="D671" s="1" t="s">
        <v>2391</v>
      </c>
      <c r="E671" s="1" t="s">
        <v>17</v>
      </c>
      <c r="F671" s="1" t="s">
        <v>17</v>
      </c>
      <c r="G671" s="1" t="s">
        <v>394</v>
      </c>
      <c r="H671" s="3">
        <v>68</v>
      </c>
      <c r="I671" s="1" t="s">
        <v>395</v>
      </c>
      <c r="J671" s="4">
        <v>149</v>
      </c>
      <c r="K671" s="1" t="s">
        <v>23</v>
      </c>
      <c r="L671" s="1" t="s">
        <v>17</v>
      </c>
      <c r="M671" s="1" t="s">
        <v>17</v>
      </c>
      <c r="N671" s="2">
        <v>45848</v>
      </c>
      <c r="O671" s="5">
        <v>0.36458333333332998</v>
      </c>
      <c r="P671" s="2">
        <v>45848</v>
      </c>
      <c r="Q671" s="5">
        <v>0.37291666666667</v>
      </c>
      <c r="R671" s="2">
        <v>45848</v>
      </c>
      <c r="S671" s="5">
        <v>0.36875000000000002</v>
      </c>
      <c r="T671" s="1" t="s">
        <v>237</v>
      </c>
      <c r="U671" s="1" t="s">
        <v>377</v>
      </c>
      <c r="V671" s="1" t="str">
        <f>VLOOKUP(U671,Flughäfen!A:F,6,FALSE)</f>
        <v>Zürich</v>
      </c>
      <c r="W671" s="1" t="s">
        <v>44</v>
      </c>
      <c r="X671" s="1" t="s">
        <v>240</v>
      </c>
      <c r="Y671" s="1" t="s">
        <v>29</v>
      </c>
      <c r="Z671" s="1">
        <v>81</v>
      </c>
      <c r="AA671" s="1">
        <v>81</v>
      </c>
      <c r="AB671" s="1">
        <v>81</v>
      </c>
      <c r="AC671" s="1" t="s">
        <v>482</v>
      </c>
      <c r="AD671" s="1" t="str">
        <f>VLOOKUP(AC671,Legende!$A$5:$B$6,2,FALSE)</f>
        <v>Abfertigung innerhalb 90 Min</v>
      </c>
      <c r="AE671" s="1" t="s">
        <v>63</v>
      </c>
      <c r="AF671" s="6">
        <v>4</v>
      </c>
      <c r="AG671" s="6" t="str">
        <f>VLOOKUP(AF671,Legende!$A$10:$B$16,2,FALSE)</f>
        <v>Donnerstag</v>
      </c>
      <c r="AH671" s="2">
        <v>45848</v>
      </c>
      <c r="AI671" s="5">
        <v>0.39930555555556002</v>
      </c>
      <c r="AJ671" s="2">
        <v>45848</v>
      </c>
      <c r="AK671" s="5">
        <v>0.41111111111110998</v>
      </c>
      <c r="AL671" s="2">
        <v>45848</v>
      </c>
      <c r="AM671" s="5">
        <v>0.42361111111110999</v>
      </c>
      <c r="AN671" s="1" t="s">
        <v>237</v>
      </c>
      <c r="AO671" s="1" t="str">
        <f>VLOOKUP(AN671,Verkehrsarten!$A:$B,2,FALSE)</f>
        <v>Linienflug</v>
      </c>
      <c r="AP671" s="1" t="s">
        <v>377</v>
      </c>
      <c r="AQ671" s="1" t="s">
        <v>44</v>
      </c>
      <c r="AR671" s="1" t="s">
        <v>240</v>
      </c>
      <c r="AS671" s="1" t="s">
        <v>388</v>
      </c>
      <c r="AT671" s="1" t="s">
        <v>259</v>
      </c>
      <c r="AU671" s="1" t="s">
        <v>29</v>
      </c>
      <c r="AV671" s="1" t="s">
        <v>1018</v>
      </c>
      <c r="AW671" s="1">
        <v>115</v>
      </c>
      <c r="AX671" s="1" t="s">
        <v>1018</v>
      </c>
      <c r="AY671" s="1" t="s">
        <v>482</v>
      </c>
      <c r="AZ671" s="1" t="str">
        <f>VLOOKUP(AY671,Legende!$A$5:$B$6,2,FALSE)</f>
        <v>Abfertigung innerhalb 90 Min</v>
      </c>
      <c r="BA671" s="1" t="s">
        <v>35</v>
      </c>
      <c r="BB671" s="1">
        <v>57</v>
      </c>
      <c r="BC671" s="30" t="s">
        <v>63</v>
      </c>
      <c r="BD671">
        <v>4</v>
      </c>
      <c r="BE671" s="1" t="str">
        <f>VLOOKUP(BD671,Legende!$A$10:$B$16,2,FALSE)</f>
        <v>Donnerstag</v>
      </c>
    </row>
    <row r="672" spans="1:57" x14ac:dyDescent="0.25">
      <c r="A672" s="1" t="s">
        <v>2392</v>
      </c>
      <c r="B672" s="1" t="s">
        <v>987</v>
      </c>
      <c r="C672" s="1" t="s">
        <v>4420</v>
      </c>
      <c r="D672" s="1" t="s">
        <v>2393</v>
      </c>
      <c r="E672" s="1" t="s">
        <v>17</v>
      </c>
      <c r="F672" s="1" t="s">
        <v>655</v>
      </c>
      <c r="G672" s="1" t="s">
        <v>97</v>
      </c>
      <c r="H672" s="3">
        <v>23</v>
      </c>
      <c r="I672" s="1" t="s">
        <v>655</v>
      </c>
      <c r="J672" s="4">
        <v>70</v>
      </c>
      <c r="K672" s="1" t="s">
        <v>23</v>
      </c>
      <c r="L672" s="1" t="s">
        <v>17</v>
      </c>
      <c r="M672" s="1" t="s">
        <v>17</v>
      </c>
      <c r="N672" s="2">
        <v>45848</v>
      </c>
      <c r="O672" s="5">
        <v>0.38541666666667002</v>
      </c>
      <c r="P672" s="2">
        <v>45848</v>
      </c>
      <c r="Q672" s="5">
        <v>0.37361111111111001</v>
      </c>
      <c r="R672" s="2">
        <v>45848</v>
      </c>
      <c r="S672" s="5">
        <v>0.37013888888889002</v>
      </c>
      <c r="T672" s="1" t="s">
        <v>237</v>
      </c>
      <c r="U672" s="1" t="s">
        <v>656</v>
      </c>
      <c r="V672" s="1" t="str">
        <f>VLOOKUP(U672,Flughäfen!A:F,6,FALSE)</f>
        <v>Kopenhagen</v>
      </c>
      <c r="W672" s="1" t="s">
        <v>44</v>
      </c>
      <c r="X672" s="1" t="s">
        <v>584</v>
      </c>
      <c r="Y672" s="1" t="s">
        <v>29</v>
      </c>
      <c r="Z672" s="1">
        <v>36</v>
      </c>
      <c r="AA672" s="1">
        <v>36</v>
      </c>
      <c r="AB672" s="1">
        <v>36</v>
      </c>
      <c r="AC672" s="1" t="s">
        <v>482</v>
      </c>
      <c r="AD672" s="1" t="str">
        <f>VLOOKUP(AC672,Legende!$A$5:$B$6,2,FALSE)</f>
        <v>Abfertigung innerhalb 90 Min</v>
      </c>
      <c r="AE672" s="1" t="s">
        <v>63</v>
      </c>
      <c r="AF672" s="6">
        <v>4</v>
      </c>
      <c r="AG672" s="6" t="str">
        <f>VLOOKUP(AF672,Legende!$A$10:$B$16,2,FALSE)</f>
        <v>Donnerstag</v>
      </c>
      <c r="AH672" s="2">
        <v>45848</v>
      </c>
      <c r="AI672" s="5">
        <v>0.40625</v>
      </c>
      <c r="AJ672" s="2">
        <v>45848</v>
      </c>
      <c r="AK672" s="5">
        <v>0.40972222222221999</v>
      </c>
      <c r="AL672" s="2">
        <v>45848</v>
      </c>
      <c r="AM672" s="5">
        <v>0.41527777777778002</v>
      </c>
      <c r="AN672" s="1" t="s">
        <v>237</v>
      </c>
      <c r="AO672" s="1" t="str">
        <f>VLOOKUP(AN672,Verkehrsarten!$A:$B,2,FALSE)</f>
        <v>Linienflug</v>
      </c>
      <c r="AP672" s="1" t="s">
        <v>656</v>
      </c>
      <c r="AQ672" s="1" t="s">
        <v>44</v>
      </c>
      <c r="AR672" s="1" t="s">
        <v>584</v>
      </c>
      <c r="AS672" s="1" t="s">
        <v>657</v>
      </c>
      <c r="AT672" s="1" t="s">
        <v>195</v>
      </c>
      <c r="AU672" s="1" t="s">
        <v>29</v>
      </c>
      <c r="AV672" s="1" t="s">
        <v>457</v>
      </c>
      <c r="AW672" s="1">
        <v>64</v>
      </c>
      <c r="AX672" s="1" t="s">
        <v>457</v>
      </c>
      <c r="AY672" s="1" t="s">
        <v>482</v>
      </c>
      <c r="AZ672" s="1" t="str">
        <f>VLOOKUP(AY672,Legende!$A$5:$B$6,2,FALSE)</f>
        <v>Abfertigung innerhalb 90 Min</v>
      </c>
      <c r="BA672" s="1" t="s">
        <v>63</v>
      </c>
      <c r="BB672" s="1">
        <v>36</v>
      </c>
      <c r="BC672" s="30" t="s">
        <v>63</v>
      </c>
      <c r="BD672">
        <v>4</v>
      </c>
      <c r="BE672" s="1" t="str">
        <f>VLOOKUP(BD672,Legende!$A$10:$B$16,2,FALSE)</f>
        <v>Donnerstag</v>
      </c>
    </row>
    <row r="673" spans="1:57" x14ac:dyDescent="0.25">
      <c r="A673" s="1" t="s">
        <v>2394</v>
      </c>
      <c r="B673" s="1" t="s">
        <v>2395</v>
      </c>
      <c r="C673" s="1" t="s">
        <v>4419</v>
      </c>
      <c r="D673" s="1" t="s">
        <v>2396</v>
      </c>
      <c r="E673" s="1" t="s">
        <v>17</v>
      </c>
      <c r="F673" s="1" t="s">
        <v>187</v>
      </c>
      <c r="G673" s="1" t="s">
        <v>17</v>
      </c>
      <c r="H673" s="3">
        <v>9</v>
      </c>
      <c r="I673" s="1" t="s">
        <v>187</v>
      </c>
      <c r="J673" s="4">
        <v>6</v>
      </c>
      <c r="K673" s="1" t="s">
        <v>23</v>
      </c>
      <c r="L673" s="1" t="s">
        <v>17</v>
      </c>
      <c r="M673" s="1" t="s">
        <v>17</v>
      </c>
      <c r="N673" s="2">
        <v>45848</v>
      </c>
      <c r="O673" s="5">
        <v>0.37361111111111001</v>
      </c>
      <c r="P673" s="2">
        <v>45848</v>
      </c>
      <c r="Q673" s="5">
        <v>0.37708333333333</v>
      </c>
      <c r="R673" s="2">
        <v>45848</v>
      </c>
      <c r="S673" s="5">
        <v>0.37430555555556</v>
      </c>
      <c r="T673" s="1" t="s">
        <v>107</v>
      </c>
      <c r="U673" s="1" t="s">
        <v>1046</v>
      </c>
      <c r="V673" s="1" t="str">
        <f>VLOOKUP(U673,Flughäfen!A:F,6,FALSE)</f>
        <v>Oberpfaffenhofen</v>
      </c>
      <c r="W673" s="1" t="s">
        <v>27</v>
      </c>
      <c r="X673" s="1" t="s">
        <v>2171</v>
      </c>
      <c r="Y673" s="1" t="s">
        <v>29</v>
      </c>
      <c r="Z673" s="1">
        <v>0</v>
      </c>
      <c r="AA673" s="1">
        <v>0</v>
      </c>
      <c r="AB673" s="1">
        <v>0</v>
      </c>
      <c r="AC673" s="1" t="s">
        <v>22</v>
      </c>
      <c r="AD673" s="1" t="str">
        <f>VLOOKUP(AC673,Legende!$A$5:$B$6,2,FALSE)</f>
        <v>getrennte Abfertigung, länger als 90 Min</v>
      </c>
      <c r="AE673" s="1" t="s">
        <v>17</v>
      </c>
      <c r="AF673" s="6">
        <v>4</v>
      </c>
      <c r="AG673" s="6" t="str">
        <f>VLOOKUP(AF673,Legende!$A$10:$B$16,2,FALSE)</f>
        <v>Donnerstag</v>
      </c>
      <c r="AH673" s="2">
        <v>45848</v>
      </c>
      <c r="AI673" s="5">
        <v>0.66666666666666996</v>
      </c>
      <c r="AJ673" s="2">
        <v>45848</v>
      </c>
      <c r="AK673" s="5">
        <v>0.68194444444444002</v>
      </c>
      <c r="AL673" s="2">
        <v>45848</v>
      </c>
      <c r="AM673" s="5">
        <v>0.68819444444444</v>
      </c>
      <c r="AN673" s="1" t="s">
        <v>107</v>
      </c>
      <c r="AO673" s="1" t="str">
        <f>VLOOKUP(AN673,Verkehrsarten!$A:$B,2,FALSE)</f>
        <v>sonstiger nichtgewerblicher Verkehr</v>
      </c>
      <c r="AP673" s="1" t="s">
        <v>1046</v>
      </c>
      <c r="AQ673" s="1" t="s">
        <v>27</v>
      </c>
      <c r="AR673" s="1" t="s">
        <v>2171</v>
      </c>
      <c r="AS673" s="1" t="s">
        <v>17</v>
      </c>
      <c r="AT673" s="1" t="s">
        <v>17</v>
      </c>
      <c r="AU673" s="1" t="s">
        <v>34</v>
      </c>
      <c r="AV673" s="1" t="s">
        <v>23</v>
      </c>
      <c r="AW673" s="1">
        <v>0</v>
      </c>
      <c r="AX673" s="1" t="s">
        <v>23</v>
      </c>
      <c r="AY673" s="1" t="s">
        <v>22</v>
      </c>
      <c r="AZ673" s="1" t="str">
        <f>VLOOKUP(AY673,Legende!$A$5:$B$6,2,FALSE)</f>
        <v>getrennte Abfertigung, länger als 90 Min</v>
      </c>
      <c r="BA673" s="1" t="s">
        <v>17</v>
      </c>
      <c r="BB673" s="1">
        <v>0</v>
      </c>
      <c r="BC673" s="30" t="s">
        <v>17</v>
      </c>
      <c r="BD673">
        <v>4</v>
      </c>
      <c r="BE673" s="1" t="str">
        <f>VLOOKUP(BD673,Legende!$A$10:$B$16,2,FALSE)</f>
        <v>Donnerstag</v>
      </c>
    </row>
    <row r="674" spans="1:57" x14ac:dyDescent="0.25">
      <c r="A674" s="1" t="s">
        <v>2397</v>
      </c>
      <c r="B674" s="1" t="s">
        <v>303</v>
      </c>
      <c r="C674" s="1" t="s">
        <v>4420</v>
      </c>
      <c r="D674" s="1" t="s">
        <v>2398</v>
      </c>
      <c r="E674" s="1" t="s">
        <v>17</v>
      </c>
      <c r="F674" s="1" t="s">
        <v>251</v>
      </c>
      <c r="G674" s="1" t="s">
        <v>252</v>
      </c>
      <c r="H674" s="3">
        <v>70</v>
      </c>
      <c r="I674" s="1" t="s">
        <v>253</v>
      </c>
      <c r="J674" s="4">
        <v>138</v>
      </c>
      <c r="K674" s="1" t="s">
        <v>23</v>
      </c>
      <c r="L674" s="1" t="s">
        <v>17</v>
      </c>
      <c r="M674" s="1" t="s">
        <v>17</v>
      </c>
      <c r="N674" s="2">
        <v>45848</v>
      </c>
      <c r="O674" s="5">
        <v>0.37847222222221999</v>
      </c>
      <c r="P674" s="2">
        <v>45848</v>
      </c>
      <c r="Q674" s="5">
        <v>0.37847222222221999</v>
      </c>
      <c r="R674" s="2">
        <v>45848</v>
      </c>
      <c r="S674" s="5">
        <v>0.375</v>
      </c>
      <c r="T674" s="1" t="s">
        <v>237</v>
      </c>
      <c r="U674" s="1" t="s">
        <v>51</v>
      </c>
      <c r="V674" s="1" t="str">
        <f>VLOOKUP(U674,Flughäfen!A:F,6,FALSE)</f>
        <v>Frankfurt</v>
      </c>
      <c r="W674" s="1" t="s">
        <v>27</v>
      </c>
      <c r="X674" s="1" t="s">
        <v>265</v>
      </c>
      <c r="Y674" s="1" t="s">
        <v>29</v>
      </c>
      <c r="Z674" s="1">
        <v>38</v>
      </c>
      <c r="AA674" s="1">
        <v>38</v>
      </c>
      <c r="AB674" s="1">
        <v>38</v>
      </c>
      <c r="AC674" s="1" t="s">
        <v>482</v>
      </c>
      <c r="AD674" s="1" t="str">
        <f>VLOOKUP(AC674,Legende!$A$5:$B$6,2,FALSE)</f>
        <v>Abfertigung innerhalb 90 Min</v>
      </c>
      <c r="AE674" s="1" t="s">
        <v>63</v>
      </c>
      <c r="AF674" s="6">
        <v>4</v>
      </c>
      <c r="AG674" s="6" t="str">
        <f>VLOOKUP(AF674,Legende!$A$10:$B$16,2,FALSE)</f>
        <v>Donnerstag</v>
      </c>
      <c r="AH674" s="2">
        <v>45848</v>
      </c>
      <c r="AI674" s="5">
        <v>0.41666666666667002</v>
      </c>
      <c r="AJ674" s="2">
        <v>45848</v>
      </c>
      <c r="AK674" s="5">
        <v>0.41041666666666998</v>
      </c>
      <c r="AL674" s="2">
        <v>45848</v>
      </c>
      <c r="AM674" s="5">
        <v>0.42013888888889001</v>
      </c>
      <c r="AN674" s="1" t="s">
        <v>237</v>
      </c>
      <c r="AO674" s="1" t="str">
        <f>VLOOKUP(AN674,Verkehrsarten!$A:$B,2,FALSE)</f>
        <v>Linienflug</v>
      </c>
      <c r="AP674" s="1" t="s">
        <v>51</v>
      </c>
      <c r="AQ674" s="1" t="s">
        <v>27</v>
      </c>
      <c r="AR674" s="1" t="s">
        <v>265</v>
      </c>
      <c r="AS674" s="1" t="s">
        <v>268</v>
      </c>
      <c r="AT674" s="1" t="s">
        <v>259</v>
      </c>
      <c r="AU674" s="1" t="s">
        <v>29</v>
      </c>
      <c r="AV674" s="1" t="s">
        <v>461</v>
      </c>
      <c r="AW674" s="1">
        <v>84</v>
      </c>
      <c r="AX674" s="1" t="s">
        <v>461</v>
      </c>
      <c r="AY674" s="1" t="s">
        <v>482</v>
      </c>
      <c r="AZ674" s="1" t="str">
        <f>VLOOKUP(AY674,Legende!$A$5:$B$6,2,FALSE)</f>
        <v>Abfertigung innerhalb 90 Min</v>
      </c>
      <c r="BA674" s="1" t="s">
        <v>35</v>
      </c>
      <c r="BB674" s="1">
        <v>41</v>
      </c>
      <c r="BC674" s="30" t="s">
        <v>63</v>
      </c>
      <c r="BD674">
        <v>4</v>
      </c>
      <c r="BE674" s="1" t="str">
        <f>VLOOKUP(BD674,Legende!$A$10:$B$16,2,FALSE)</f>
        <v>Donnerstag</v>
      </c>
    </row>
    <row r="675" spans="1:57" x14ac:dyDescent="0.25">
      <c r="A675" s="1" t="s">
        <v>2399</v>
      </c>
      <c r="B675" s="1" t="s">
        <v>2400</v>
      </c>
      <c r="C675" s="1" t="s">
        <v>4420</v>
      </c>
      <c r="D675" s="1" t="s">
        <v>2401</v>
      </c>
      <c r="E675" s="1" t="s">
        <v>17</v>
      </c>
      <c r="F675" s="1" t="s">
        <v>630</v>
      </c>
      <c r="G675" s="1" t="s">
        <v>394</v>
      </c>
      <c r="H675" s="3">
        <v>235</v>
      </c>
      <c r="I675" s="1" t="s">
        <v>631</v>
      </c>
      <c r="J675" s="4">
        <v>319</v>
      </c>
      <c r="K675" s="1" t="s">
        <v>23</v>
      </c>
      <c r="L675" s="1" t="s">
        <v>17</v>
      </c>
      <c r="M675" s="1" t="s">
        <v>17</v>
      </c>
      <c r="N675" s="2">
        <v>45848</v>
      </c>
      <c r="O675" s="5">
        <v>0.375</v>
      </c>
      <c r="P675" s="2">
        <v>45848</v>
      </c>
      <c r="Q675" s="5">
        <v>0.37847222222221999</v>
      </c>
      <c r="R675" s="2">
        <v>45848</v>
      </c>
      <c r="S675" s="5">
        <v>0.37222222222222001</v>
      </c>
      <c r="T675" s="1" t="s">
        <v>237</v>
      </c>
      <c r="U675" s="1" t="s">
        <v>274</v>
      </c>
      <c r="V675" s="1" t="str">
        <f>VLOOKUP(U675,Flughäfen!A:F,6,FALSE)</f>
        <v>Istanbul Airport</v>
      </c>
      <c r="W675" s="1" t="s">
        <v>15</v>
      </c>
      <c r="X675" s="1" t="s">
        <v>57</v>
      </c>
      <c r="Y675" s="1" t="s">
        <v>29</v>
      </c>
      <c r="Z675" s="1">
        <v>72</v>
      </c>
      <c r="AA675" s="1">
        <v>72</v>
      </c>
      <c r="AB675" s="1">
        <v>72</v>
      </c>
      <c r="AC675" s="1" t="s">
        <v>22</v>
      </c>
      <c r="AD675" s="1" t="str">
        <f>VLOOKUP(AC675,Legende!$A$5:$B$6,2,FALSE)</f>
        <v>getrennte Abfertigung, länger als 90 Min</v>
      </c>
      <c r="AE675" s="1" t="s">
        <v>41</v>
      </c>
      <c r="AF675" s="6">
        <v>4</v>
      </c>
      <c r="AG675" s="6" t="str">
        <f>VLOOKUP(AF675,Legende!$A$10:$B$16,2,FALSE)</f>
        <v>Donnerstag</v>
      </c>
      <c r="AH675" s="2">
        <v>45848</v>
      </c>
      <c r="AI675" s="5">
        <v>0.4375</v>
      </c>
      <c r="AJ675" s="2">
        <v>45848</v>
      </c>
      <c r="AK675" s="5">
        <v>0.44791666666667002</v>
      </c>
      <c r="AL675" s="2">
        <v>45848</v>
      </c>
      <c r="AM675" s="5">
        <v>0.45624999999999999</v>
      </c>
      <c r="AN675" s="1" t="s">
        <v>237</v>
      </c>
      <c r="AO675" s="1" t="str">
        <f>VLOOKUP(AN675,Verkehrsarten!$A:$B,2,FALSE)</f>
        <v>Linienflug</v>
      </c>
      <c r="AP675" s="1" t="s">
        <v>274</v>
      </c>
      <c r="AQ675" s="1" t="s">
        <v>15</v>
      </c>
      <c r="AR675" s="1" t="s">
        <v>57</v>
      </c>
      <c r="AS675" s="1" t="s">
        <v>514</v>
      </c>
      <c r="AT675" s="1" t="s">
        <v>278</v>
      </c>
      <c r="AU675" s="1" t="s">
        <v>29</v>
      </c>
      <c r="AV675" s="1" t="s">
        <v>2402</v>
      </c>
      <c r="AW675" s="1">
        <v>247</v>
      </c>
      <c r="AX675" s="1" t="s">
        <v>2402</v>
      </c>
      <c r="AY675" s="1" t="s">
        <v>22</v>
      </c>
      <c r="AZ675" s="1" t="str">
        <f>VLOOKUP(AY675,Legende!$A$5:$B$6,2,FALSE)</f>
        <v>getrennte Abfertigung, länger als 90 Min</v>
      </c>
      <c r="BA675" s="1" t="s">
        <v>35</v>
      </c>
      <c r="BB675" s="1">
        <v>238</v>
      </c>
      <c r="BC675" s="30" t="s">
        <v>41</v>
      </c>
      <c r="BD675">
        <v>4</v>
      </c>
      <c r="BE675" s="1" t="str">
        <f>VLOOKUP(BD675,Legende!$A$10:$B$16,2,FALSE)</f>
        <v>Donnerstag</v>
      </c>
    </row>
    <row r="676" spans="1:57" x14ac:dyDescent="0.25">
      <c r="A676" s="1" t="s">
        <v>2404</v>
      </c>
      <c r="B676" s="1" t="s">
        <v>465</v>
      </c>
      <c r="C676" s="1" t="s">
        <v>4420</v>
      </c>
      <c r="D676" s="1" t="s">
        <v>2405</v>
      </c>
      <c r="E676" s="1" t="s">
        <v>17</v>
      </c>
      <c r="F676" s="1" t="s">
        <v>251</v>
      </c>
      <c r="G676" s="1" t="s">
        <v>252</v>
      </c>
      <c r="H676" s="3">
        <v>68</v>
      </c>
      <c r="I676" s="1" t="s">
        <v>253</v>
      </c>
      <c r="J676" s="4">
        <v>150</v>
      </c>
      <c r="K676" s="1" t="s">
        <v>23</v>
      </c>
      <c r="L676" s="1" t="s">
        <v>17</v>
      </c>
      <c r="M676" s="1" t="s">
        <v>17</v>
      </c>
      <c r="N676" s="2">
        <v>45848</v>
      </c>
      <c r="O676" s="5">
        <v>0.38194444444443998</v>
      </c>
      <c r="P676" s="2">
        <v>45848</v>
      </c>
      <c r="Q676" s="5">
        <v>0.38055555555555998</v>
      </c>
      <c r="R676" s="2">
        <v>45848</v>
      </c>
      <c r="S676" s="5">
        <v>0.37777777777777999</v>
      </c>
      <c r="T676" s="1" t="s">
        <v>237</v>
      </c>
      <c r="U676" s="1" t="s">
        <v>348</v>
      </c>
      <c r="V676" s="1" t="str">
        <f>VLOOKUP(U676,Flughäfen!A:F,6,FALSE)</f>
        <v>Stuttgart</v>
      </c>
      <c r="W676" s="1" t="s">
        <v>27</v>
      </c>
      <c r="X676" s="1" t="s">
        <v>123</v>
      </c>
      <c r="Y676" s="1" t="s">
        <v>29</v>
      </c>
      <c r="Z676" s="1">
        <v>76</v>
      </c>
      <c r="AA676" s="1">
        <v>76</v>
      </c>
      <c r="AB676" s="1">
        <v>76</v>
      </c>
      <c r="AC676" s="1" t="s">
        <v>482</v>
      </c>
      <c r="AD676" s="1" t="str">
        <f>VLOOKUP(AC676,Legende!$A$5:$B$6,2,FALSE)</f>
        <v>Abfertigung innerhalb 90 Min</v>
      </c>
      <c r="AE676" s="1" t="s">
        <v>41</v>
      </c>
      <c r="AF676" s="6">
        <v>4</v>
      </c>
      <c r="AG676" s="6" t="str">
        <f>VLOOKUP(AF676,Legende!$A$10:$B$16,2,FALSE)</f>
        <v>Donnerstag</v>
      </c>
      <c r="AH676" s="2">
        <v>45848</v>
      </c>
      <c r="AI676" s="5">
        <v>0.40625</v>
      </c>
      <c r="AJ676" s="2">
        <v>45848</v>
      </c>
      <c r="AK676" s="5">
        <v>0.40972222222221999</v>
      </c>
      <c r="AL676" s="2">
        <v>45848</v>
      </c>
      <c r="AM676" s="5">
        <v>0.42430555555555999</v>
      </c>
      <c r="AN676" s="1" t="s">
        <v>237</v>
      </c>
      <c r="AO676" s="1" t="str">
        <f>VLOOKUP(AN676,Verkehrsarten!$A:$B,2,FALSE)</f>
        <v>Linienflug</v>
      </c>
      <c r="AP676" s="1" t="s">
        <v>2406</v>
      </c>
      <c r="AQ676" s="1" t="s">
        <v>44</v>
      </c>
      <c r="AR676" s="1" t="s">
        <v>123</v>
      </c>
      <c r="AS676" s="1" t="s">
        <v>443</v>
      </c>
      <c r="AT676" s="1" t="s">
        <v>245</v>
      </c>
      <c r="AU676" s="1" t="s">
        <v>29</v>
      </c>
      <c r="AV676" s="1" t="s">
        <v>256</v>
      </c>
      <c r="AW676" s="1">
        <v>119</v>
      </c>
      <c r="AX676" s="1" t="s">
        <v>256</v>
      </c>
      <c r="AY676" s="1" t="s">
        <v>482</v>
      </c>
      <c r="AZ676" s="1" t="str">
        <f>VLOOKUP(AY676,Legende!$A$5:$B$6,2,FALSE)</f>
        <v>Abfertigung innerhalb 90 Min</v>
      </c>
      <c r="BA676" s="1" t="s">
        <v>41</v>
      </c>
      <c r="BB676" s="1">
        <v>79</v>
      </c>
      <c r="BC676" s="30" t="s">
        <v>41</v>
      </c>
      <c r="BD676">
        <v>4</v>
      </c>
      <c r="BE676" s="1" t="str">
        <f>VLOOKUP(BD676,Legende!$A$10:$B$16,2,FALSE)</f>
        <v>Donnerstag</v>
      </c>
    </row>
    <row r="677" spans="1:57" x14ac:dyDescent="0.25">
      <c r="A677" s="1" t="s">
        <v>2407</v>
      </c>
      <c r="B677" s="1" t="s">
        <v>2408</v>
      </c>
      <c r="C677" s="1" t="s">
        <v>4420</v>
      </c>
      <c r="D677" s="1" t="s">
        <v>2409</v>
      </c>
      <c r="E677" s="1" t="s">
        <v>17</v>
      </c>
      <c r="F677" s="1" t="s">
        <v>251</v>
      </c>
      <c r="G677" s="1" t="s">
        <v>252</v>
      </c>
      <c r="H677" s="3">
        <v>68</v>
      </c>
      <c r="I677" s="1" t="s">
        <v>253</v>
      </c>
      <c r="J677" s="4">
        <v>138</v>
      </c>
      <c r="K677" s="1" t="s">
        <v>23</v>
      </c>
      <c r="L677" s="1" t="s">
        <v>17</v>
      </c>
      <c r="M677" s="1" t="s">
        <v>17</v>
      </c>
      <c r="N677" s="2">
        <v>45848</v>
      </c>
      <c r="O677" s="5">
        <v>0.375</v>
      </c>
      <c r="P677" s="2">
        <v>45848</v>
      </c>
      <c r="Q677" s="5">
        <v>0.38402777777778002</v>
      </c>
      <c r="R677" s="2">
        <v>45848</v>
      </c>
      <c r="S677" s="5">
        <v>0.37986111111110998</v>
      </c>
      <c r="T677" s="1" t="s">
        <v>237</v>
      </c>
      <c r="U677" s="1" t="s">
        <v>299</v>
      </c>
      <c r="V677" s="1" t="str">
        <f>VLOOKUP(U677,Flughäfen!A:F,6,FALSE)</f>
        <v>München</v>
      </c>
      <c r="W677" s="1" t="s">
        <v>27</v>
      </c>
      <c r="X677" s="1" t="s">
        <v>255</v>
      </c>
      <c r="Y677" s="1" t="s">
        <v>29</v>
      </c>
      <c r="Z677" s="1">
        <v>88</v>
      </c>
      <c r="AA677" s="1">
        <v>88</v>
      </c>
      <c r="AB677" s="1">
        <v>88</v>
      </c>
      <c r="AC677" s="1" t="s">
        <v>482</v>
      </c>
      <c r="AD677" s="1" t="str">
        <f>VLOOKUP(AC677,Legende!$A$5:$B$6,2,FALSE)</f>
        <v>Abfertigung innerhalb 90 Min</v>
      </c>
      <c r="AE677" s="1" t="s">
        <v>63</v>
      </c>
      <c r="AF677" s="6">
        <v>4</v>
      </c>
      <c r="AG677" s="6" t="str">
        <f>VLOOKUP(AF677,Legende!$A$10:$B$16,2,FALSE)</f>
        <v>Donnerstag</v>
      </c>
      <c r="AH677" s="2">
        <v>45848</v>
      </c>
      <c r="AI677" s="5">
        <v>0.40625</v>
      </c>
      <c r="AJ677" s="2">
        <v>45848</v>
      </c>
      <c r="AK677" s="5">
        <v>0.41388888888889003</v>
      </c>
      <c r="AL677" s="2">
        <v>45848</v>
      </c>
      <c r="AM677" s="5">
        <v>0.42569444444443999</v>
      </c>
      <c r="AN677" s="1" t="s">
        <v>237</v>
      </c>
      <c r="AO677" s="1" t="str">
        <f>VLOOKUP(AN677,Verkehrsarten!$A:$B,2,FALSE)</f>
        <v>Linienflug</v>
      </c>
      <c r="AP677" s="1" t="s">
        <v>299</v>
      </c>
      <c r="AQ677" s="1" t="s">
        <v>27</v>
      </c>
      <c r="AR677" s="1" t="s">
        <v>255</v>
      </c>
      <c r="AS677" s="1" t="s">
        <v>306</v>
      </c>
      <c r="AT677" s="1" t="s">
        <v>259</v>
      </c>
      <c r="AU677" s="1" t="s">
        <v>29</v>
      </c>
      <c r="AV677" s="1" t="s">
        <v>508</v>
      </c>
      <c r="AW677" s="1">
        <v>124</v>
      </c>
      <c r="AX677" s="1" t="s">
        <v>508</v>
      </c>
      <c r="AY677" s="1" t="s">
        <v>482</v>
      </c>
      <c r="AZ677" s="1" t="str">
        <f>VLOOKUP(AY677,Legende!$A$5:$B$6,2,FALSE)</f>
        <v>Abfertigung innerhalb 90 Min</v>
      </c>
      <c r="BA677" s="1" t="s">
        <v>35</v>
      </c>
      <c r="BB677" s="1">
        <v>61</v>
      </c>
      <c r="BC677" s="30" t="s">
        <v>63</v>
      </c>
      <c r="BD677">
        <v>4</v>
      </c>
      <c r="BE677" s="1" t="str">
        <f>VLOOKUP(BD677,Legende!$A$10:$B$16,2,FALSE)</f>
        <v>Donnerstag</v>
      </c>
    </row>
    <row r="678" spans="1:57" x14ac:dyDescent="0.25">
      <c r="A678" s="1" t="s">
        <v>2410</v>
      </c>
      <c r="B678" s="1" t="s">
        <v>2411</v>
      </c>
      <c r="C678" s="1" t="s">
        <v>4419</v>
      </c>
      <c r="D678" s="1" t="s">
        <v>2412</v>
      </c>
      <c r="E678" s="1" t="s">
        <v>17</v>
      </c>
      <c r="F678" s="1" t="s">
        <v>56</v>
      </c>
      <c r="G678" s="1" t="s">
        <v>17</v>
      </c>
      <c r="H678" s="3">
        <v>1.6</v>
      </c>
      <c r="I678" s="1" t="s">
        <v>56</v>
      </c>
      <c r="J678" s="4">
        <v>4</v>
      </c>
      <c r="K678" s="1" t="s">
        <v>23</v>
      </c>
      <c r="L678" s="1" t="s">
        <v>17</v>
      </c>
      <c r="M678" s="1" t="s">
        <v>17</v>
      </c>
      <c r="N678" s="2">
        <v>45848</v>
      </c>
      <c r="O678" s="5">
        <v>0.39374999999999999</v>
      </c>
      <c r="P678" s="2">
        <v>45848</v>
      </c>
      <c r="Q678" s="5">
        <v>0.39027777777778</v>
      </c>
      <c r="R678" s="2">
        <v>45848</v>
      </c>
      <c r="S678" s="5">
        <v>0.38819444444444001</v>
      </c>
      <c r="T678" s="1" t="s">
        <v>42</v>
      </c>
      <c r="U678" s="1" t="s">
        <v>2413</v>
      </c>
      <c r="V678" s="1" t="str">
        <f>VLOOKUP(U678,Flughäfen!A:F,6,FALSE)</f>
        <v>Hof-Plauen</v>
      </c>
      <c r="W678" s="1" t="s">
        <v>27</v>
      </c>
      <c r="X678" s="1" t="s">
        <v>177</v>
      </c>
      <c r="Y678" s="1" t="s">
        <v>29</v>
      </c>
      <c r="Z678" s="1">
        <v>0</v>
      </c>
      <c r="AA678" s="1">
        <v>0</v>
      </c>
      <c r="AB678" s="1">
        <v>0</v>
      </c>
      <c r="AC678" s="1" t="s">
        <v>22</v>
      </c>
      <c r="AD678" s="1" t="str">
        <f>VLOOKUP(AC678,Legende!$A$5:$B$6,2,FALSE)</f>
        <v>getrennte Abfertigung, länger als 90 Min</v>
      </c>
      <c r="AE678" s="1" t="s">
        <v>17</v>
      </c>
      <c r="AF678" s="6">
        <v>4</v>
      </c>
      <c r="AG678" s="6" t="str">
        <f>VLOOKUP(AF678,Legende!$A$10:$B$16,2,FALSE)</f>
        <v>Donnerstag</v>
      </c>
      <c r="AH678" s="2">
        <v>45848</v>
      </c>
      <c r="AI678" s="5">
        <v>0.71875</v>
      </c>
      <c r="AJ678" s="2">
        <v>45848</v>
      </c>
      <c r="AK678" s="5">
        <v>0.73194444444443996</v>
      </c>
      <c r="AL678" s="2">
        <v>45848</v>
      </c>
      <c r="AM678" s="5">
        <v>0.73333333333332995</v>
      </c>
      <c r="AN678" s="1" t="s">
        <v>42</v>
      </c>
      <c r="AO678" s="1" t="str">
        <f>VLOOKUP(AN678,Verkehrsarten!$A:$B,2,FALSE)</f>
        <v>private Reiseflüge</v>
      </c>
      <c r="AP678" s="1" t="s">
        <v>2414</v>
      </c>
      <c r="AQ678" s="1" t="s">
        <v>27</v>
      </c>
      <c r="AR678" s="1" t="s">
        <v>177</v>
      </c>
      <c r="AS678" s="1" t="s">
        <v>17</v>
      </c>
      <c r="AT678" s="1" t="s">
        <v>17</v>
      </c>
      <c r="AU678" s="1" t="s">
        <v>34</v>
      </c>
      <c r="AV678" s="1" t="s">
        <v>23</v>
      </c>
      <c r="AW678" s="1">
        <v>0</v>
      </c>
      <c r="AX678" s="1" t="s">
        <v>23</v>
      </c>
      <c r="AY678" s="1" t="s">
        <v>22</v>
      </c>
      <c r="AZ678" s="1" t="str">
        <f>VLOOKUP(AY678,Legende!$A$5:$B$6,2,FALSE)</f>
        <v>getrennte Abfertigung, länger als 90 Min</v>
      </c>
      <c r="BA678" s="1" t="s">
        <v>17</v>
      </c>
      <c r="BB678" s="1">
        <v>0</v>
      </c>
      <c r="BC678" s="30" t="s">
        <v>17</v>
      </c>
      <c r="BD678">
        <v>4</v>
      </c>
      <c r="BE678" s="1" t="str">
        <f>VLOOKUP(BD678,Legende!$A$10:$B$16,2,FALSE)</f>
        <v>Donnerstag</v>
      </c>
    </row>
    <row r="679" spans="1:57" x14ac:dyDescent="0.25">
      <c r="A679" s="1" t="s">
        <v>2415</v>
      </c>
      <c r="B679" s="1" t="s">
        <v>2288</v>
      </c>
      <c r="C679" s="1" t="s">
        <v>4420</v>
      </c>
      <c r="D679" s="1" t="s">
        <v>2416</v>
      </c>
      <c r="E679" s="1" t="s">
        <v>17</v>
      </c>
      <c r="F679" s="1" t="s">
        <v>284</v>
      </c>
      <c r="G679" s="1" t="s">
        <v>285</v>
      </c>
      <c r="H679" s="3">
        <v>74</v>
      </c>
      <c r="I679" s="1" t="s">
        <v>286</v>
      </c>
      <c r="J679" s="4">
        <v>168</v>
      </c>
      <c r="K679" s="1" t="s">
        <v>23</v>
      </c>
      <c r="L679" s="1" t="s">
        <v>17</v>
      </c>
      <c r="M679" s="32" t="s">
        <v>4421</v>
      </c>
      <c r="N679" s="2">
        <v>45848</v>
      </c>
      <c r="O679" s="5">
        <v>0.39930555555556002</v>
      </c>
      <c r="P679" s="2">
        <v>45848</v>
      </c>
      <c r="Q679" s="5">
        <v>0.39791666666667003</v>
      </c>
      <c r="R679" s="2">
        <v>45848</v>
      </c>
      <c r="S679" s="5">
        <v>0.39444444444443999</v>
      </c>
      <c r="T679" s="1" t="s">
        <v>237</v>
      </c>
      <c r="U679" s="1" t="s">
        <v>51</v>
      </c>
      <c r="V679" s="1" t="str">
        <f>VLOOKUP(U679,Flughäfen!A:F,6,FALSE)</f>
        <v>Frankfurt</v>
      </c>
      <c r="W679" s="1" t="s">
        <v>27</v>
      </c>
      <c r="X679" s="1" t="s">
        <v>257</v>
      </c>
      <c r="Y679" s="1" t="s">
        <v>29</v>
      </c>
      <c r="Z679" s="1">
        <v>107</v>
      </c>
      <c r="AA679" s="1">
        <v>107</v>
      </c>
      <c r="AB679" s="1">
        <v>107</v>
      </c>
      <c r="AC679" s="1" t="s">
        <v>482</v>
      </c>
      <c r="AD679" s="1" t="str">
        <f>VLOOKUP(AC679,Legende!$A$5:$B$6,2,FALSE)</f>
        <v>Abfertigung innerhalb 90 Min</v>
      </c>
      <c r="AE679" s="1" t="s">
        <v>63</v>
      </c>
      <c r="AF679" s="6">
        <v>4</v>
      </c>
      <c r="AG679" s="6" t="str">
        <f>VLOOKUP(AF679,Legende!$A$10:$B$16,2,FALSE)</f>
        <v>Donnerstag</v>
      </c>
      <c r="AH679" s="2">
        <v>45848</v>
      </c>
      <c r="AI679" s="5">
        <v>0.4375</v>
      </c>
      <c r="AJ679" s="2">
        <v>45848</v>
      </c>
      <c r="AK679" s="5">
        <v>0.43472222222222001</v>
      </c>
      <c r="AL679" s="2">
        <v>45848</v>
      </c>
      <c r="AM679" s="5">
        <v>0.44027777777777999</v>
      </c>
      <c r="AN679" s="1" t="s">
        <v>237</v>
      </c>
      <c r="AO679" s="1" t="str">
        <f>VLOOKUP(AN679,Verkehrsarten!$A:$B,2,FALSE)</f>
        <v>Linienflug</v>
      </c>
      <c r="AP679" s="1" t="s">
        <v>51</v>
      </c>
      <c r="AQ679" s="1" t="s">
        <v>27</v>
      </c>
      <c r="AR679" s="1" t="s">
        <v>257</v>
      </c>
      <c r="AS679" s="1" t="s">
        <v>258</v>
      </c>
      <c r="AT679" s="1" t="s">
        <v>259</v>
      </c>
      <c r="AU679" s="1" t="s">
        <v>29</v>
      </c>
      <c r="AV679" s="1" t="s">
        <v>743</v>
      </c>
      <c r="AW679" s="1">
        <v>72</v>
      </c>
      <c r="AX679" s="1" t="s">
        <v>743</v>
      </c>
      <c r="AY679" s="1" t="s">
        <v>482</v>
      </c>
      <c r="AZ679" s="1" t="str">
        <f>VLOOKUP(AY679,Legende!$A$5:$B$6,2,FALSE)</f>
        <v>Abfertigung innerhalb 90 Min</v>
      </c>
      <c r="BA679" s="1" t="s">
        <v>35</v>
      </c>
      <c r="BB679" s="1">
        <v>35</v>
      </c>
      <c r="BC679" s="30" t="s">
        <v>63</v>
      </c>
      <c r="BD679">
        <v>4</v>
      </c>
      <c r="BE679" s="1" t="str">
        <f>VLOOKUP(BD679,Legende!$A$10:$B$16,2,FALSE)</f>
        <v>Donnerstag</v>
      </c>
    </row>
    <row r="680" spans="1:57" x14ac:dyDescent="0.25">
      <c r="A680" s="1" t="s">
        <v>2417</v>
      </c>
      <c r="B680" s="1" t="s">
        <v>1336</v>
      </c>
      <c r="C680" s="1" t="s">
        <v>4420</v>
      </c>
      <c r="D680" s="1" t="s">
        <v>2418</v>
      </c>
      <c r="E680" s="1" t="s">
        <v>17</v>
      </c>
      <c r="F680" s="1" t="s">
        <v>17</v>
      </c>
      <c r="G680" s="1" t="s">
        <v>597</v>
      </c>
      <c r="H680" s="3">
        <v>83</v>
      </c>
      <c r="I680" s="1" t="s">
        <v>435</v>
      </c>
      <c r="J680" s="4">
        <v>189</v>
      </c>
      <c r="K680" s="1" t="s">
        <v>23</v>
      </c>
      <c r="L680" s="1" t="s">
        <v>17</v>
      </c>
      <c r="M680" s="1" t="s">
        <v>17</v>
      </c>
      <c r="N680" s="2">
        <v>45848</v>
      </c>
      <c r="O680" s="5">
        <v>0.41319444444443998</v>
      </c>
      <c r="P680" s="2">
        <v>45848</v>
      </c>
      <c r="Q680" s="5">
        <v>0.40138888888889002</v>
      </c>
      <c r="R680" s="2">
        <v>45848</v>
      </c>
      <c r="S680" s="5">
        <v>0.39583333333332998</v>
      </c>
      <c r="T680" s="1" t="s">
        <v>237</v>
      </c>
      <c r="U680" s="1" t="s">
        <v>667</v>
      </c>
      <c r="V680" s="1" t="str">
        <f>VLOOKUP(U680,Flughäfen!A:F,6,FALSE)</f>
        <v>Antalya</v>
      </c>
      <c r="W680" s="1" t="s">
        <v>15</v>
      </c>
      <c r="X680" s="1" t="s">
        <v>357</v>
      </c>
      <c r="Y680" s="1" t="s">
        <v>29</v>
      </c>
      <c r="Z680" s="1">
        <v>88</v>
      </c>
      <c r="AA680" s="1">
        <v>88</v>
      </c>
      <c r="AB680" s="1">
        <v>88</v>
      </c>
      <c r="AC680" s="1" t="s">
        <v>482</v>
      </c>
      <c r="AD680" s="1" t="str">
        <f>VLOOKUP(AC680,Legende!$A$5:$B$6,2,FALSE)</f>
        <v>Abfertigung innerhalb 90 Min</v>
      </c>
      <c r="AE680" s="1" t="s">
        <v>41</v>
      </c>
      <c r="AF680" s="6">
        <v>4</v>
      </c>
      <c r="AG680" s="6" t="str">
        <f>VLOOKUP(AF680,Legende!$A$10:$B$16,2,FALSE)</f>
        <v>Donnerstag</v>
      </c>
      <c r="AH680" s="2">
        <v>45848</v>
      </c>
      <c r="AI680" s="5">
        <v>0.44791666666667002</v>
      </c>
      <c r="AJ680" s="2">
        <v>45848</v>
      </c>
      <c r="AK680" s="5">
        <v>0.44861111111111002</v>
      </c>
      <c r="AL680" s="2">
        <v>45848</v>
      </c>
      <c r="AM680" s="5">
        <v>0.45763888888888998</v>
      </c>
      <c r="AN680" s="1" t="s">
        <v>237</v>
      </c>
      <c r="AO680" s="1" t="str">
        <f>VLOOKUP(AN680,Verkehrsarten!$A:$B,2,FALSE)</f>
        <v>Linienflug</v>
      </c>
      <c r="AP680" s="1" t="s">
        <v>667</v>
      </c>
      <c r="AQ680" s="1" t="s">
        <v>15</v>
      </c>
      <c r="AR680" s="1" t="s">
        <v>357</v>
      </c>
      <c r="AS680" s="1" t="s">
        <v>358</v>
      </c>
      <c r="AT680" s="1" t="s">
        <v>668</v>
      </c>
      <c r="AU680" s="1" t="s">
        <v>29</v>
      </c>
      <c r="AV680" s="1" t="s">
        <v>280</v>
      </c>
      <c r="AW680" s="1">
        <v>185</v>
      </c>
      <c r="AX680" s="1" t="s">
        <v>280</v>
      </c>
      <c r="AY680" s="1" t="s">
        <v>482</v>
      </c>
      <c r="AZ680" s="1" t="str">
        <f>VLOOKUP(AY680,Legende!$A$5:$B$6,2,FALSE)</f>
        <v>Abfertigung innerhalb 90 Min</v>
      </c>
      <c r="BA680" s="1" t="s">
        <v>41</v>
      </c>
      <c r="BB680" s="1">
        <v>175</v>
      </c>
      <c r="BC680" s="30" t="s">
        <v>41</v>
      </c>
      <c r="BD680">
        <v>4</v>
      </c>
      <c r="BE680" s="1" t="str">
        <f>VLOOKUP(BD680,Legende!$A$10:$B$16,2,FALSE)</f>
        <v>Donnerstag</v>
      </c>
    </row>
    <row r="681" spans="1:57" x14ac:dyDescent="0.25">
      <c r="A681" s="1" t="s">
        <v>2419</v>
      </c>
      <c r="B681" s="1" t="s">
        <v>1126</v>
      </c>
      <c r="C681" s="1" t="s">
        <v>4420</v>
      </c>
      <c r="D681" s="1" t="s">
        <v>2420</v>
      </c>
      <c r="E681" s="1" t="s">
        <v>17</v>
      </c>
      <c r="F681" s="1" t="s">
        <v>251</v>
      </c>
      <c r="G681" s="1" t="s">
        <v>252</v>
      </c>
      <c r="H681" s="3">
        <v>68</v>
      </c>
      <c r="I681" s="1" t="s">
        <v>253</v>
      </c>
      <c r="J681" s="4">
        <v>144</v>
      </c>
      <c r="K681" s="1" t="s">
        <v>23</v>
      </c>
      <c r="L681" s="1" t="s">
        <v>17</v>
      </c>
      <c r="M681" s="1" t="s">
        <v>17</v>
      </c>
      <c r="N681" s="2">
        <v>45848</v>
      </c>
      <c r="O681" s="5">
        <v>0.40625</v>
      </c>
      <c r="P681" s="2">
        <v>45848</v>
      </c>
      <c r="Q681" s="5">
        <v>0.40138888888889002</v>
      </c>
      <c r="R681" s="2">
        <v>45848</v>
      </c>
      <c r="S681" s="5">
        <v>0.39791666666667003</v>
      </c>
      <c r="T681" s="1" t="s">
        <v>237</v>
      </c>
      <c r="U681" s="1" t="s">
        <v>299</v>
      </c>
      <c r="V681" s="1" t="str">
        <f>VLOOKUP(U681,Flughäfen!A:F,6,FALSE)</f>
        <v>München</v>
      </c>
      <c r="W681" s="1" t="s">
        <v>27</v>
      </c>
      <c r="X681" s="1" t="s">
        <v>354</v>
      </c>
      <c r="Y681" s="1" t="s">
        <v>29</v>
      </c>
      <c r="Z681" s="1">
        <v>80</v>
      </c>
      <c r="AA681" s="1">
        <v>80</v>
      </c>
      <c r="AB681" s="1">
        <v>80</v>
      </c>
      <c r="AC681" s="1" t="s">
        <v>482</v>
      </c>
      <c r="AD681" s="1" t="str">
        <f>VLOOKUP(AC681,Legende!$A$5:$B$6,2,FALSE)</f>
        <v>Abfertigung innerhalb 90 Min</v>
      </c>
      <c r="AE681" s="1" t="s">
        <v>41</v>
      </c>
      <c r="AF681" s="6">
        <v>4</v>
      </c>
      <c r="AG681" s="6" t="str">
        <f>VLOOKUP(AF681,Legende!$A$10:$B$16,2,FALSE)</f>
        <v>Donnerstag</v>
      </c>
      <c r="AH681" s="2">
        <v>45848</v>
      </c>
      <c r="AI681" s="5">
        <v>0.43055555555556002</v>
      </c>
      <c r="AJ681" s="2">
        <v>45848</v>
      </c>
      <c r="AK681" s="5">
        <v>0.43541666666667</v>
      </c>
      <c r="AL681" s="2">
        <v>45848</v>
      </c>
      <c r="AM681" s="5">
        <v>0.44097222222221999</v>
      </c>
      <c r="AN681" s="1" t="s">
        <v>237</v>
      </c>
      <c r="AO681" s="1" t="str">
        <f>VLOOKUP(AN681,Verkehrsarten!$A:$B,2,FALSE)</f>
        <v>Linienflug</v>
      </c>
      <c r="AP681" s="1" t="s">
        <v>345</v>
      </c>
      <c r="AQ681" s="1" t="s">
        <v>44</v>
      </c>
      <c r="AR681" s="1" t="s">
        <v>354</v>
      </c>
      <c r="AS681" s="1" t="s">
        <v>462</v>
      </c>
      <c r="AT681" s="1" t="s">
        <v>245</v>
      </c>
      <c r="AU681" s="1" t="s">
        <v>29</v>
      </c>
      <c r="AV681" s="1" t="s">
        <v>704</v>
      </c>
      <c r="AW681" s="1">
        <v>147</v>
      </c>
      <c r="AX681" s="1" t="s">
        <v>704</v>
      </c>
      <c r="AY681" s="1" t="s">
        <v>482</v>
      </c>
      <c r="AZ681" s="1" t="str">
        <f>VLOOKUP(AY681,Legende!$A$5:$B$6,2,FALSE)</f>
        <v>Abfertigung innerhalb 90 Min</v>
      </c>
      <c r="BA681" s="1" t="s">
        <v>41</v>
      </c>
      <c r="BB681" s="1">
        <v>89</v>
      </c>
      <c r="BC681" s="30" t="s">
        <v>41</v>
      </c>
      <c r="BD681">
        <v>4</v>
      </c>
      <c r="BE681" s="1" t="str">
        <f>VLOOKUP(BD681,Legende!$A$10:$B$16,2,FALSE)</f>
        <v>Donnerstag</v>
      </c>
    </row>
    <row r="682" spans="1:57" x14ac:dyDescent="0.25">
      <c r="A682" s="1" t="s">
        <v>2421</v>
      </c>
      <c r="B682" s="1" t="s">
        <v>2422</v>
      </c>
      <c r="C682" s="1" t="s">
        <v>4419</v>
      </c>
      <c r="D682" s="1" t="s">
        <v>2423</v>
      </c>
      <c r="E682" s="1" t="s">
        <v>17</v>
      </c>
      <c r="F682" s="1" t="s">
        <v>2424</v>
      </c>
      <c r="G682" s="1" t="s">
        <v>17</v>
      </c>
      <c r="H682" s="3">
        <v>5</v>
      </c>
      <c r="I682" s="1" t="s">
        <v>2424</v>
      </c>
      <c r="J682" s="4">
        <v>12</v>
      </c>
      <c r="K682" s="1" t="s">
        <v>23</v>
      </c>
      <c r="L682" s="1" t="s">
        <v>17</v>
      </c>
      <c r="M682" s="1" t="s">
        <v>17</v>
      </c>
      <c r="N682" s="2">
        <v>45848</v>
      </c>
      <c r="O682" s="5">
        <v>0.39583333333332998</v>
      </c>
      <c r="P682" s="2">
        <v>45848</v>
      </c>
      <c r="Q682" s="5">
        <v>0.40208333333333002</v>
      </c>
      <c r="R682" s="2">
        <v>45848</v>
      </c>
      <c r="S682" s="5">
        <v>0.39930555555556002</v>
      </c>
      <c r="T682" s="1" t="s">
        <v>976</v>
      </c>
      <c r="U682" s="1" t="s">
        <v>58</v>
      </c>
      <c r="V682" s="1" t="str">
        <f>VLOOKUP(U682,Flughäfen!A:F,6,FALSE)</f>
        <v>Sonst. Schleswig-Holstein</v>
      </c>
      <c r="W682" s="1" t="s">
        <v>27</v>
      </c>
      <c r="X682" s="1" t="s">
        <v>784</v>
      </c>
      <c r="Y682" s="1" t="s">
        <v>144</v>
      </c>
      <c r="Z682" s="1">
        <v>0</v>
      </c>
      <c r="AA682" s="1">
        <v>0</v>
      </c>
      <c r="AB682" s="1">
        <v>0</v>
      </c>
      <c r="AC682" s="1" t="s">
        <v>482</v>
      </c>
      <c r="AD682" s="1" t="str">
        <f>VLOOKUP(AC682,Legende!$A$5:$B$6,2,FALSE)</f>
        <v>Abfertigung innerhalb 90 Min</v>
      </c>
      <c r="AE682" s="1" t="s">
        <v>17</v>
      </c>
      <c r="AF682" s="6">
        <v>4</v>
      </c>
      <c r="AG682" s="6" t="str">
        <f>VLOOKUP(AF682,Legende!$A$10:$B$16,2,FALSE)</f>
        <v>Donnerstag</v>
      </c>
      <c r="AH682" s="2">
        <v>45848</v>
      </c>
      <c r="AI682" s="5">
        <v>0.41249999999999998</v>
      </c>
      <c r="AJ682" s="2">
        <v>45848</v>
      </c>
      <c r="AK682" s="5">
        <v>0.41319444444443998</v>
      </c>
      <c r="AL682" s="2">
        <v>45848</v>
      </c>
      <c r="AM682" s="5">
        <v>0.41875000000000001</v>
      </c>
      <c r="AN682" s="1" t="s">
        <v>976</v>
      </c>
      <c r="AO682" s="1" t="str">
        <f>VLOOKUP(AN682,Verkehrsarten!$A:$B,2,FALSE)</f>
        <v>Gesundheitsflug</v>
      </c>
      <c r="AP682" s="1" t="s">
        <v>58</v>
      </c>
      <c r="AQ682" s="1" t="s">
        <v>27</v>
      </c>
      <c r="AR682" s="1" t="s">
        <v>784</v>
      </c>
      <c r="AS682" s="1" t="s">
        <v>17</v>
      </c>
      <c r="AT682" s="1" t="s">
        <v>17</v>
      </c>
      <c r="AU682" s="1" t="s">
        <v>144</v>
      </c>
      <c r="AV682" s="1" t="s">
        <v>23</v>
      </c>
      <c r="AW682" s="1">
        <v>0</v>
      </c>
      <c r="AX682" s="1" t="s">
        <v>23</v>
      </c>
      <c r="AY682" s="1" t="s">
        <v>482</v>
      </c>
      <c r="AZ682" s="1" t="str">
        <f>VLOOKUP(AY682,Legende!$A$5:$B$6,2,FALSE)</f>
        <v>Abfertigung innerhalb 90 Min</v>
      </c>
      <c r="BA682" s="1" t="s">
        <v>17</v>
      </c>
      <c r="BB682" s="1">
        <v>0</v>
      </c>
      <c r="BC682" s="30" t="s">
        <v>17</v>
      </c>
      <c r="BD682">
        <v>4</v>
      </c>
      <c r="BE682" s="1" t="str">
        <f>VLOOKUP(BD682,Legende!$A$10:$B$16,2,FALSE)</f>
        <v>Donnerstag</v>
      </c>
    </row>
    <row r="683" spans="1:57" x14ac:dyDescent="0.25">
      <c r="A683" s="1" t="s">
        <v>2425</v>
      </c>
      <c r="B683" s="1" t="s">
        <v>2426</v>
      </c>
      <c r="C683" s="1" t="s">
        <v>4419</v>
      </c>
      <c r="D683" s="1" t="s">
        <v>2427</v>
      </c>
      <c r="E683" s="1" t="s">
        <v>17</v>
      </c>
      <c r="F683" s="1" t="s">
        <v>17</v>
      </c>
      <c r="G683" s="1" t="s">
        <v>17</v>
      </c>
      <c r="H683" s="3">
        <v>4</v>
      </c>
      <c r="I683" s="1" t="s">
        <v>2428</v>
      </c>
      <c r="J683" s="4">
        <v>9</v>
      </c>
      <c r="K683" s="1" t="s">
        <v>23</v>
      </c>
      <c r="L683" s="1" t="s">
        <v>17</v>
      </c>
      <c r="M683" s="1" t="s">
        <v>17</v>
      </c>
      <c r="N683" s="2">
        <v>45848</v>
      </c>
      <c r="O683" s="5">
        <v>0.39305555555555999</v>
      </c>
      <c r="P683" s="2">
        <v>45848</v>
      </c>
      <c r="Q683" s="5">
        <v>0.40208333333333002</v>
      </c>
      <c r="R683" s="2">
        <v>45848</v>
      </c>
      <c r="S683" s="5">
        <v>0.39930555555556002</v>
      </c>
      <c r="T683" s="1" t="s">
        <v>110</v>
      </c>
      <c r="U683" s="1" t="s">
        <v>64</v>
      </c>
      <c r="V683" s="1" t="str">
        <f>VLOOKUP(U683,Flughäfen!A:F,6,FALSE)</f>
        <v>Westerland/Sylt</v>
      </c>
      <c r="W683" s="1" t="s">
        <v>27</v>
      </c>
      <c r="X683" s="1" t="s">
        <v>883</v>
      </c>
      <c r="Y683" s="1" t="s">
        <v>29</v>
      </c>
      <c r="Z683" s="1">
        <v>1</v>
      </c>
      <c r="AA683" s="1">
        <v>1</v>
      </c>
      <c r="AB683" s="1">
        <v>1</v>
      </c>
      <c r="AC683" s="1" t="s">
        <v>482</v>
      </c>
      <c r="AD683" s="1" t="str">
        <f>VLOOKUP(AC683,Legende!$A$5:$B$6,2,FALSE)</f>
        <v>Abfertigung innerhalb 90 Min</v>
      </c>
      <c r="AE683" s="1" t="s">
        <v>17</v>
      </c>
      <c r="AF683" s="6">
        <v>4</v>
      </c>
      <c r="AG683" s="6" t="str">
        <f>VLOOKUP(AF683,Legende!$A$10:$B$16,2,FALSE)</f>
        <v>Donnerstag</v>
      </c>
      <c r="AH683" s="2">
        <v>45848</v>
      </c>
      <c r="AI683" s="5">
        <v>0.44097222222221999</v>
      </c>
      <c r="AJ683" s="2">
        <v>45848</v>
      </c>
      <c r="AK683" s="5">
        <v>0.44166666666666998</v>
      </c>
      <c r="AL683" s="2">
        <v>45848</v>
      </c>
      <c r="AM683" s="5">
        <v>0.44374999999999998</v>
      </c>
      <c r="AN683" s="1" t="s">
        <v>110</v>
      </c>
      <c r="AO683" s="1" t="str">
        <f>VLOOKUP(AN683,Verkehrsarten!$A:$B,2,FALSE)</f>
        <v>Taxiverkehr</v>
      </c>
      <c r="AP683" s="1" t="s">
        <v>64</v>
      </c>
      <c r="AQ683" s="1" t="s">
        <v>27</v>
      </c>
      <c r="AR683" s="1" t="s">
        <v>883</v>
      </c>
      <c r="AS683" s="1" t="s">
        <v>17</v>
      </c>
      <c r="AT683" s="1" t="s">
        <v>17</v>
      </c>
      <c r="AU683" s="1" t="s">
        <v>29</v>
      </c>
      <c r="AV683" s="1" t="s">
        <v>35</v>
      </c>
      <c r="AW683" s="1">
        <v>3</v>
      </c>
      <c r="AX683" s="1" t="s">
        <v>35</v>
      </c>
      <c r="AY683" s="1" t="s">
        <v>482</v>
      </c>
      <c r="AZ683" s="1" t="str">
        <f>VLOOKUP(AY683,Legende!$A$5:$B$6,2,FALSE)</f>
        <v>Abfertigung innerhalb 90 Min</v>
      </c>
      <c r="BA683" s="1" t="s">
        <v>17</v>
      </c>
      <c r="BB683" s="1">
        <v>0</v>
      </c>
      <c r="BC683" s="30" t="s">
        <v>17</v>
      </c>
      <c r="BD683">
        <v>4</v>
      </c>
      <c r="BE683" s="1" t="str">
        <f>VLOOKUP(BD683,Legende!$A$10:$B$16,2,FALSE)</f>
        <v>Donnerstag</v>
      </c>
    </row>
    <row r="684" spans="1:57" x14ac:dyDescent="0.25">
      <c r="A684" s="1" t="s">
        <v>2429</v>
      </c>
      <c r="B684" s="1" t="s">
        <v>2430</v>
      </c>
      <c r="C684" s="1" t="s">
        <v>4419</v>
      </c>
      <c r="D684" s="1" t="s">
        <v>2431</v>
      </c>
      <c r="E684" s="1" t="s">
        <v>17</v>
      </c>
      <c r="F684" s="1" t="s">
        <v>187</v>
      </c>
      <c r="G684" s="1" t="s">
        <v>17</v>
      </c>
      <c r="H684" s="3">
        <v>9</v>
      </c>
      <c r="I684" s="1" t="s">
        <v>187</v>
      </c>
      <c r="J684" s="4">
        <v>6</v>
      </c>
      <c r="K684" s="1" t="s">
        <v>23</v>
      </c>
      <c r="L684" s="1" t="s">
        <v>17</v>
      </c>
      <c r="M684" s="1" t="s">
        <v>17</v>
      </c>
      <c r="N684" s="2">
        <v>45848</v>
      </c>
      <c r="O684" s="5">
        <v>0.40833333333333</v>
      </c>
      <c r="P684" s="2">
        <v>45848</v>
      </c>
      <c r="Q684" s="5">
        <v>0.40625</v>
      </c>
      <c r="R684" s="2">
        <v>45848</v>
      </c>
      <c r="S684" s="5">
        <v>0.40416666666667</v>
      </c>
      <c r="T684" s="1" t="s">
        <v>107</v>
      </c>
      <c r="U684" s="1" t="s">
        <v>144</v>
      </c>
      <c r="V684" s="1" t="str">
        <f>VLOOKUP(U684,Flughäfen!A:F,6,FALSE)</f>
        <v>Helsinki</v>
      </c>
      <c r="W684" s="1" t="s">
        <v>44</v>
      </c>
      <c r="X684" s="1" t="s">
        <v>1031</v>
      </c>
      <c r="Y684" s="1" t="s">
        <v>29</v>
      </c>
      <c r="Z684" s="1">
        <v>0</v>
      </c>
      <c r="AA684" s="1">
        <v>0</v>
      </c>
      <c r="AB684" s="1">
        <v>0</v>
      </c>
      <c r="AC684" s="1" t="s">
        <v>22</v>
      </c>
      <c r="AD684" s="1" t="str">
        <f>VLOOKUP(AC684,Legende!$A$5:$B$6,2,FALSE)</f>
        <v>getrennte Abfertigung, länger als 90 Min</v>
      </c>
      <c r="AE684" s="1" t="s">
        <v>17</v>
      </c>
      <c r="AF684" s="6">
        <v>4</v>
      </c>
      <c r="AG684" s="6" t="str">
        <f>VLOOKUP(AF684,Legende!$A$10:$B$16,2,FALSE)</f>
        <v>Donnerstag</v>
      </c>
      <c r="AH684" s="2">
        <v>45848</v>
      </c>
      <c r="AI684" s="5">
        <v>0.46875</v>
      </c>
      <c r="AJ684" s="2">
        <v>45848</v>
      </c>
      <c r="AK684" s="5">
        <v>0.46944444444444</v>
      </c>
      <c r="AL684" s="2">
        <v>45848</v>
      </c>
      <c r="AM684" s="5">
        <v>0.47152777777777999</v>
      </c>
      <c r="AN684" s="1" t="s">
        <v>110</v>
      </c>
      <c r="AO684" s="1" t="str">
        <f>VLOOKUP(AN684,Verkehrsarten!$A:$B,2,FALSE)</f>
        <v>Taxiverkehr</v>
      </c>
      <c r="AP684" s="1" t="s">
        <v>345</v>
      </c>
      <c r="AQ684" s="1" t="s">
        <v>44</v>
      </c>
      <c r="AR684" s="1" t="s">
        <v>1031</v>
      </c>
      <c r="AS684" s="1" t="s">
        <v>17</v>
      </c>
      <c r="AT684" s="1" t="s">
        <v>17</v>
      </c>
      <c r="AU684" s="1" t="s">
        <v>29</v>
      </c>
      <c r="AV684" s="1" t="s">
        <v>63</v>
      </c>
      <c r="AW684" s="1">
        <v>2</v>
      </c>
      <c r="AX684" s="1" t="s">
        <v>63</v>
      </c>
      <c r="AY684" s="1" t="s">
        <v>22</v>
      </c>
      <c r="AZ684" s="1" t="str">
        <f>VLOOKUP(AY684,Legende!$A$5:$B$6,2,FALSE)</f>
        <v>getrennte Abfertigung, länger als 90 Min</v>
      </c>
      <c r="BA684" s="1" t="s">
        <v>17</v>
      </c>
      <c r="BB684" s="1">
        <v>0</v>
      </c>
      <c r="BC684" s="30" t="s">
        <v>17</v>
      </c>
      <c r="BD684">
        <v>4</v>
      </c>
      <c r="BE684" s="1" t="str">
        <f>VLOOKUP(BD684,Legende!$A$10:$B$16,2,FALSE)</f>
        <v>Donnerstag</v>
      </c>
    </row>
    <row r="685" spans="1:57" x14ac:dyDescent="0.25">
      <c r="A685" s="1" t="s">
        <v>2432</v>
      </c>
      <c r="B685" s="1" t="s">
        <v>2433</v>
      </c>
      <c r="C685" s="1" t="s">
        <v>4420</v>
      </c>
      <c r="D685" s="1" t="s">
        <v>2434</v>
      </c>
      <c r="E685" s="1" t="s">
        <v>17</v>
      </c>
      <c r="F685" s="1" t="s">
        <v>251</v>
      </c>
      <c r="G685" s="1" t="s">
        <v>252</v>
      </c>
      <c r="H685" s="3">
        <v>68</v>
      </c>
      <c r="I685" s="1" t="s">
        <v>253</v>
      </c>
      <c r="J685" s="4">
        <v>138</v>
      </c>
      <c r="K685" s="1" t="s">
        <v>23</v>
      </c>
      <c r="L685" s="1" t="s">
        <v>17</v>
      </c>
      <c r="M685" s="1" t="s">
        <v>17</v>
      </c>
      <c r="N685" s="2">
        <v>45848</v>
      </c>
      <c r="O685" s="5">
        <v>0.42013888888889001</v>
      </c>
      <c r="P685" s="2">
        <v>45848</v>
      </c>
      <c r="Q685" s="5">
        <v>0.40902777777777999</v>
      </c>
      <c r="R685" s="2">
        <v>45848</v>
      </c>
      <c r="S685" s="5">
        <v>0.40625</v>
      </c>
      <c r="T685" s="1" t="s">
        <v>237</v>
      </c>
      <c r="U685" s="1" t="s">
        <v>51</v>
      </c>
      <c r="V685" s="1" t="str">
        <f>VLOOKUP(U685,Flughäfen!A:F,6,FALSE)</f>
        <v>Frankfurt</v>
      </c>
      <c r="W685" s="1" t="s">
        <v>27</v>
      </c>
      <c r="X685" s="1" t="s">
        <v>386</v>
      </c>
      <c r="Y685" s="1" t="s">
        <v>29</v>
      </c>
      <c r="Z685" s="1">
        <v>68</v>
      </c>
      <c r="AA685" s="1">
        <v>68</v>
      </c>
      <c r="AB685" s="1">
        <v>68</v>
      </c>
      <c r="AC685" s="1" t="s">
        <v>482</v>
      </c>
      <c r="AD685" s="1" t="str">
        <f>VLOOKUP(AC685,Legende!$A$5:$B$6,2,FALSE)</f>
        <v>Abfertigung innerhalb 90 Min</v>
      </c>
      <c r="AE685" s="1" t="s">
        <v>63</v>
      </c>
      <c r="AF685" s="6">
        <v>4</v>
      </c>
      <c r="AG685" s="6" t="str">
        <f>VLOOKUP(AF685,Legende!$A$10:$B$16,2,FALSE)</f>
        <v>Donnerstag</v>
      </c>
      <c r="AH685" s="2">
        <v>45848</v>
      </c>
      <c r="AI685" s="5">
        <v>0.45833333333332998</v>
      </c>
      <c r="AJ685" s="2">
        <v>45848</v>
      </c>
      <c r="AK685" s="5">
        <v>0.45555555555555999</v>
      </c>
      <c r="AL685" s="2">
        <v>45848</v>
      </c>
      <c r="AM685" s="5">
        <v>0.45972222222221998</v>
      </c>
      <c r="AN685" s="1" t="s">
        <v>237</v>
      </c>
      <c r="AO685" s="1" t="str">
        <f>VLOOKUP(AN685,Verkehrsarten!$A:$B,2,FALSE)</f>
        <v>Linienflug</v>
      </c>
      <c r="AP685" s="1" t="s">
        <v>51</v>
      </c>
      <c r="AQ685" s="1" t="s">
        <v>27</v>
      </c>
      <c r="AR685" s="1" t="s">
        <v>386</v>
      </c>
      <c r="AS685" s="1" t="s">
        <v>502</v>
      </c>
      <c r="AT685" s="1" t="s">
        <v>259</v>
      </c>
      <c r="AU685" s="1" t="s">
        <v>29</v>
      </c>
      <c r="AV685" s="1" t="s">
        <v>359</v>
      </c>
      <c r="AW685" s="1">
        <v>112</v>
      </c>
      <c r="AX685" s="1" t="s">
        <v>359</v>
      </c>
      <c r="AY685" s="1" t="s">
        <v>482</v>
      </c>
      <c r="AZ685" s="1" t="str">
        <f>VLOOKUP(AY685,Legende!$A$5:$B$6,2,FALSE)</f>
        <v>Abfertigung innerhalb 90 Min</v>
      </c>
      <c r="BA685" s="1" t="s">
        <v>35</v>
      </c>
      <c r="BB685" s="1">
        <v>70</v>
      </c>
      <c r="BC685" s="30" t="s">
        <v>63</v>
      </c>
      <c r="BD685">
        <v>4</v>
      </c>
      <c r="BE685" s="1" t="str">
        <f>VLOOKUP(BD685,Legende!$A$10:$B$16,2,FALSE)</f>
        <v>Donnerstag</v>
      </c>
    </row>
    <row r="686" spans="1:57" x14ac:dyDescent="0.25">
      <c r="A686" s="1" t="s">
        <v>2435</v>
      </c>
      <c r="B686" s="1" t="s">
        <v>689</v>
      </c>
      <c r="C686" s="1" t="s">
        <v>4420</v>
      </c>
      <c r="D686" s="1" t="s">
        <v>2436</v>
      </c>
      <c r="E686" s="1" t="s">
        <v>17</v>
      </c>
      <c r="F686" s="1" t="s">
        <v>284</v>
      </c>
      <c r="G686" s="1" t="s">
        <v>285</v>
      </c>
      <c r="H686" s="3">
        <v>74</v>
      </c>
      <c r="I686" s="1" t="s">
        <v>286</v>
      </c>
      <c r="J686" s="4">
        <v>180</v>
      </c>
      <c r="K686" s="1" t="s">
        <v>23</v>
      </c>
      <c r="L686" s="1" t="s">
        <v>17</v>
      </c>
      <c r="M686" s="1" t="s">
        <v>17</v>
      </c>
      <c r="N686" s="2">
        <v>45848</v>
      </c>
      <c r="O686" s="5">
        <v>0.41666666666667002</v>
      </c>
      <c r="P686" s="2">
        <v>45848</v>
      </c>
      <c r="Q686" s="5">
        <v>0.41736111111111002</v>
      </c>
      <c r="R686" s="2">
        <v>45848</v>
      </c>
      <c r="S686" s="5">
        <v>0.41249999999999998</v>
      </c>
      <c r="T686" s="1" t="s">
        <v>237</v>
      </c>
      <c r="U686" s="1" t="s">
        <v>377</v>
      </c>
      <c r="V686" s="1" t="str">
        <f>VLOOKUP(U686,Flughäfen!A:F,6,FALSE)</f>
        <v>Zürich</v>
      </c>
      <c r="W686" s="1" t="s">
        <v>44</v>
      </c>
      <c r="X686" s="1" t="s">
        <v>240</v>
      </c>
      <c r="Y686" s="1" t="s">
        <v>29</v>
      </c>
      <c r="Z686" s="1">
        <v>166</v>
      </c>
      <c r="AA686" s="1">
        <v>166</v>
      </c>
      <c r="AB686" s="1">
        <v>166</v>
      </c>
      <c r="AC686" s="1" t="s">
        <v>482</v>
      </c>
      <c r="AD686" s="1" t="str">
        <f>VLOOKUP(AC686,Legende!$A$5:$B$6,2,FALSE)</f>
        <v>Abfertigung innerhalb 90 Min</v>
      </c>
      <c r="AE686" s="1" t="s">
        <v>63</v>
      </c>
      <c r="AF686" s="6">
        <v>4</v>
      </c>
      <c r="AG686" s="6" t="str">
        <f>VLOOKUP(AF686,Legende!$A$10:$B$16,2,FALSE)</f>
        <v>Donnerstag</v>
      </c>
      <c r="AH686" s="2">
        <v>45848</v>
      </c>
      <c r="AI686" s="5">
        <v>0.45138888888889001</v>
      </c>
      <c r="AJ686" s="2">
        <v>45848</v>
      </c>
      <c r="AK686" s="5">
        <v>0.45902777777777998</v>
      </c>
      <c r="AL686" s="2">
        <v>45848</v>
      </c>
      <c r="AM686" s="5">
        <v>0.46458333333333002</v>
      </c>
      <c r="AN686" s="1" t="s">
        <v>237</v>
      </c>
      <c r="AO686" s="1" t="str">
        <f>VLOOKUP(AN686,Verkehrsarten!$A:$B,2,FALSE)</f>
        <v>Linienflug</v>
      </c>
      <c r="AP686" s="1" t="s">
        <v>377</v>
      </c>
      <c r="AQ686" s="1" t="s">
        <v>44</v>
      </c>
      <c r="AR686" s="1" t="s">
        <v>240</v>
      </c>
      <c r="AS686" s="1" t="s">
        <v>388</v>
      </c>
      <c r="AT686" s="1" t="s">
        <v>259</v>
      </c>
      <c r="AU686" s="1" t="s">
        <v>29</v>
      </c>
      <c r="AV686" s="1" t="s">
        <v>338</v>
      </c>
      <c r="AW686" s="1">
        <v>159</v>
      </c>
      <c r="AX686" s="1" t="s">
        <v>338</v>
      </c>
      <c r="AY686" s="1" t="s">
        <v>482</v>
      </c>
      <c r="AZ686" s="1" t="str">
        <f>VLOOKUP(AY686,Legende!$A$5:$B$6,2,FALSE)</f>
        <v>Abfertigung innerhalb 90 Min</v>
      </c>
      <c r="BA686" s="1" t="s">
        <v>35</v>
      </c>
      <c r="BB686" s="1">
        <v>67</v>
      </c>
      <c r="BC686" s="30" t="s">
        <v>63</v>
      </c>
      <c r="BD686">
        <v>4</v>
      </c>
      <c r="BE686" s="1" t="str">
        <f>VLOOKUP(BD686,Legende!$A$10:$B$16,2,FALSE)</f>
        <v>Donnerstag</v>
      </c>
    </row>
    <row r="687" spans="1:57" x14ac:dyDescent="0.25">
      <c r="A687" s="1" t="s">
        <v>2437</v>
      </c>
      <c r="B687" s="1" t="s">
        <v>681</v>
      </c>
      <c r="C687" s="1" t="s">
        <v>4420</v>
      </c>
      <c r="D687" s="1" t="s">
        <v>2438</v>
      </c>
      <c r="E687" s="1" t="s">
        <v>17</v>
      </c>
      <c r="F687" s="1" t="s">
        <v>399</v>
      </c>
      <c r="G687" s="1" t="s">
        <v>285</v>
      </c>
      <c r="H687" s="3">
        <v>85</v>
      </c>
      <c r="I687" s="1" t="s">
        <v>235</v>
      </c>
      <c r="J687" s="4">
        <v>200</v>
      </c>
      <c r="K687" s="1" t="s">
        <v>23</v>
      </c>
      <c r="L687" s="1" t="s">
        <v>17</v>
      </c>
      <c r="M687" s="32" t="s">
        <v>4421</v>
      </c>
      <c r="N687" s="2">
        <v>45848</v>
      </c>
      <c r="O687" s="5">
        <v>0.41666666666667002</v>
      </c>
      <c r="P687" s="2">
        <v>45848</v>
      </c>
      <c r="Q687" s="5">
        <v>0.41805555555556001</v>
      </c>
      <c r="R687" s="2">
        <v>45848</v>
      </c>
      <c r="S687" s="5">
        <v>0.41458333333332997</v>
      </c>
      <c r="T687" s="1" t="s">
        <v>237</v>
      </c>
      <c r="U687" s="1" t="s">
        <v>299</v>
      </c>
      <c r="V687" s="1" t="str">
        <f>VLOOKUP(U687,Flughäfen!A:F,6,FALSE)</f>
        <v>München</v>
      </c>
      <c r="W687" s="1" t="s">
        <v>27</v>
      </c>
      <c r="X687" s="1" t="s">
        <v>337</v>
      </c>
      <c r="Y687" s="1" t="s">
        <v>29</v>
      </c>
      <c r="Z687" s="1">
        <v>134</v>
      </c>
      <c r="AA687" s="1">
        <v>134</v>
      </c>
      <c r="AB687" s="1">
        <v>134</v>
      </c>
      <c r="AC687" s="1" t="s">
        <v>482</v>
      </c>
      <c r="AD687" s="1" t="str">
        <f>VLOOKUP(AC687,Legende!$A$5:$B$6,2,FALSE)</f>
        <v>Abfertigung innerhalb 90 Min</v>
      </c>
      <c r="AE687" s="1" t="s">
        <v>63</v>
      </c>
      <c r="AF687" s="6">
        <v>4</v>
      </c>
      <c r="AG687" s="6" t="str">
        <f>VLOOKUP(AF687,Legende!$A$10:$B$16,2,FALSE)</f>
        <v>Donnerstag</v>
      </c>
      <c r="AH687" s="2">
        <v>45848</v>
      </c>
      <c r="AI687" s="5">
        <v>0.44791666666667002</v>
      </c>
      <c r="AJ687" s="2">
        <v>45848</v>
      </c>
      <c r="AK687" s="5">
        <v>0.45416666666666999</v>
      </c>
      <c r="AL687" s="2">
        <v>45848</v>
      </c>
      <c r="AM687" s="5">
        <v>0.45902777777777998</v>
      </c>
      <c r="AN687" s="1" t="s">
        <v>237</v>
      </c>
      <c r="AO687" s="1" t="str">
        <f>VLOOKUP(AN687,Verkehrsarten!$A:$B,2,FALSE)</f>
        <v>Linienflug</v>
      </c>
      <c r="AP687" s="1" t="s">
        <v>299</v>
      </c>
      <c r="AQ687" s="1" t="s">
        <v>27</v>
      </c>
      <c r="AR687" s="1" t="s">
        <v>337</v>
      </c>
      <c r="AS687" s="1" t="s">
        <v>339</v>
      </c>
      <c r="AT687" s="1" t="s">
        <v>259</v>
      </c>
      <c r="AU687" s="1" t="s">
        <v>29</v>
      </c>
      <c r="AV687" s="1" t="s">
        <v>1196</v>
      </c>
      <c r="AW687" s="1">
        <v>195</v>
      </c>
      <c r="AX687" s="1" t="s">
        <v>1196</v>
      </c>
      <c r="AY687" s="1" t="s">
        <v>482</v>
      </c>
      <c r="AZ687" s="1" t="str">
        <f>VLOOKUP(AY687,Legende!$A$5:$B$6,2,FALSE)</f>
        <v>Abfertigung innerhalb 90 Min</v>
      </c>
      <c r="BA687" s="1" t="s">
        <v>35</v>
      </c>
      <c r="BB687" s="1">
        <v>74</v>
      </c>
      <c r="BC687" s="30" t="s">
        <v>63</v>
      </c>
      <c r="BD687">
        <v>4</v>
      </c>
      <c r="BE687" s="1" t="str">
        <f>VLOOKUP(BD687,Legende!$A$10:$B$16,2,FALSE)</f>
        <v>Donnerstag</v>
      </c>
    </row>
    <row r="688" spans="1:57" x14ac:dyDescent="0.25">
      <c r="A688" s="1" t="s">
        <v>2439</v>
      </c>
      <c r="B688" s="1" t="s">
        <v>282</v>
      </c>
      <c r="C688" s="1" t="s">
        <v>4420</v>
      </c>
      <c r="D688" s="1" t="s">
        <v>2440</v>
      </c>
      <c r="E688" s="1" t="s">
        <v>17</v>
      </c>
      <c r="F688" s="1" t="s">
        <v>284</v>
      </c>
      <c r="G688" s="1" t="s">
        <v>285</v>
      </c>
      <c r="H688" s="3">
        <v>74</v>
      </c>
      <c r="I688" s="1" t="s">
        <v>286</v>
      </c>
      <c r="J688" s="4">
        <v>180</v>
      </c>
      <c r="K688" s="1" t="s">
        <v>23</v>
      </c>
      <c r="L688" s="1" t="s">
        <v>17</v>
      </c>
      <c r="M688" s="1" t="s">
        <v>17</v>
      </c>
      <c r="N688" s="2">
        <v>45848</v>
      </c>
      <c r="O688" s="5">
        <v>0.40625</v>
      </c>
      <c r="P688" s="2">
        <v>45848</v>
      </c>
      <c r="Q688" s="5">
        <v>0.42083333333333001</v>
      </c>
      <c r="R688" s="2">
        <v>45848</v>
      </c>
      <c r="S688" s="5">
        <v>0.41666666666667002</v>
      </c>
      <c r="T688" s="1" t="s">
        <v>237</v>
      </c>
      <c r="U688" s="1" t="s">
        <v>311</v>
      </c>
      <c r="V688" s="1" t="str">
        <f>VLOOKUP(U688,Flughäfen!A:F,6,FALSE)</f>
        <v>Paris/Ch.de Gaulle</v>
      </c>
      <c r="W688" s="1" t="s">
        <v>44</v>
      </c>
      <c r="X688" s="1" t="s">
        <v>371</v>
      </c>
      <c r="Y688" s="1" t="s">
        <v>29</v>
      </c>
      <c r="Z688" s="1">
        <v>136</v>
      </c>
      <c r="AA688" s="1">
        <v>136</v>
      </c>
      <c r="AB688" s="1">
        <v>136</v>
      </c>
      <c r="AC688" s="1" t="s">
        <v>482</v>
      </c>
      <c r="AD688" s="1" t="str">
        <f>VLOOKUP(AC688,Legende!$A$5:$B$6,2,FALSE)</f>
        <v>Abfertigung innerhalb 90 Min</v>
      </c>
      <c r="AE688" s="1" t="s">
        <v>41</v>
      </c>
      <c r="AF688" s="6">
        <v>4</v>
      </c>
      <c r="AG688" s="6" t="str">
        <f>VLOOKUP(AF688,Legende!$A$10:$B$16,2,FALSE)</f>
        <v>Donnerstag</v>
      </c>
      <c r="AH688" s="2">
        <v>45848</v>
      </c>
      <c r="AI688" s="5">
        <v>0.44097222222221999</v>
      </c>
      <c r="AJ688" s="2">
        <v>45848</v>
      </c>
      <c r="AK688" s="5">
        <v>0.46666666666667</v>
      </c>
      <c r="AL688" s="2">
        <v>45848</v>
      </c>
      <c r="AM688" s="5">
        <v>0.47986111111111002</v>
      </c>
      <c r="AN688" s="1" t="s">
        <v>237</v>
      </c>
      <c r="AO688" s="1" t="str">
        <f>VLOOKUP(AN688,Verkehrsarten!$A:$B,2,FALSE)</f>
        <v>Linienflug</v>
      </c>
      <c r="AP688" s="1" t="s">
        <v>238</v>
      </c>
      <c r="AQ688" s="1" t="s">
        <v>44</v>
      </c>
      <c r="AR688" s="1" t="s">
        <v>371</v>
      </c>
      <c r="AS688" s="1" t="s">
        <v>373</v>
      </c>
      <c r="AT688" s="1" t="s">
        <v>245</v>
      </c>
      <c r="AU688" s="1" t="s">
        <v>29</v>
      </c>
      <c r="AV688" s="1" t="s">
        <v>598</v>
      </c>
      <c r="AW688" s="1">
        <v>169</v>
      </c>
      <c r="AX688" s="1" t="s">
        <v>598</v>
      </c>
      <c r="AY688" s="1" t="s">
        <v>482</v>
      </c>
      <c r="AZ688" s="1" t="str">
        <f>VLOOKUP(AY688,Legende!$A$5:$B$6,2,FALSE)</f>
        <v>Abfertigung innerhalb 90 Min</v>
      </c>
      <c r="BA688" s="1" t="s">
        <v>41</v>
      </c>
      <c r="BB688" s="1">
        <v>96</v>
      </c>
      <c r="BC688" s="30" t="s">
        <v>41</v>
      </c>
      <c r="BD688">
        <v>4</v>
      </c>
      <c r="BE688" s="1" t="str">
        <f>VLOOKUP(BD688,Legende!$A$10:$B$16,2,FALSE)</f>
        <v>Donnerstag</v>
      </c>
    </row>
    <row r="689" spans="1:57" x14ac:dyDescent="0.25">
      <c r="A689" s="1" t="s">
        <v>2441</v>
      </c>
      <c r="B689" s="1" t="s">
        <v>2442</v>
      </c>
      <c r="C689" s="1" t="s">
        <v>4420</v>
      </c>
      <c r="D689" s="1" t="s">
        <v>2443</v>
      </c>
      <c r="E689" s="1" t="s">
        <v>17</v>
      </c>
      <c r="F689" s="1" t="s">
        <v>2444</v>
      </c>
      <c r="G689" s="1" t="s">
        <v>394</v>
      </c>
      <c r="H689" s="3">
        <v>67</v>
      </c>
      <c r="I689" s="1" t="s">
        <v>435</v>
      </c>
      <c r="J689" s="4">
        <v>148</v>
      </c>
      <c r="K689" s="1" t="s">
        <v>23</v>
      </c>
      <c r="L689" s="1" t="s">
        <v>17</v>
      </c>
      <c r="M689" s="1" t="s">
        <v>17</v>
      </c>
      <c r="N689" s="2">
        <v>45848</v>
      </c>
      <c r="O689" s="5">
        <v>0.39930555555556002</v>
      </c>
      <c r="P689" s="2">
        <v>45848</v>
      </c>
      <c r="Q689" s="5">
        <v>0.42291666666666999</v>
      </c>
      <c r="R689" s="2">
        <v>45848</v>
      </c>
      <c r="S689" s="5">
        <v>0.41805555555556001</v>
      </c>
      <c r="T689" s="1" t="s">
        <v>19</v>
      </c>
      <c r="U689" s="1" t="s">
        <v>1758</v>
      </c>
      <c r="V689" s="1" t="str">
        <f>VLOOKUP(U689,Flughäfen!A:F,6,FALSE)</f>
        <v>Pristina</v>
      </c>
      <c r="W689" s="1" t="s">
        <v>15</v>
      </c>
      <c r="X689" s="1" t="s">
        <v>312</v>
      </c>
      <c r="Y689" s="1" t="s">
        <v>29</v>
      </c>
      <c r="Z689" s="1">
        <v>0</v>
      </c>
      <c r="AA689" s="1">
        <v>0</v>
      </c>
      <c r="AB689" s="1">
        <v>0</v>
      </c>
      <c r="AC689" s="1" t="s">
        <v>482</v>
      </c>
      <c r="AD689" s="1" t="str">
        <f>VLOOKUP(AC689,Legende!$A$5:$B$6,2,FALSE)</f>
        <v>Abfertigung innerhalb 90 Min</v>
      </c>
      <c r="AE689" s="1" t="s">
        <v>17</v>
      </c>
      <c r="AF689" s="6">
        <v>4</v>
      </c>
      <c r="AG689" s="6" t="str">
        <f>VLOOKUP(AF689,Legende!$A$10:$B$16,2,FALSE)</f>
        <v>Donnerstag</v>
      </c>
      <c r="AH689" s="2">
        <v>45848</v>
      </c>
      <c r="AI689" s="5">
        <v>0.44444444444443998</v>
      </c>
      <c r="AJ689" s="2">
        <v>45848</v>
      </c>
      <c r="AK689" s="5">
        <v>0.47708333333332997</v>
      </c>
      <c r="AL689" s="2">
        <v>45848</v>
      </c>
      <c r="AM689" s="5">
        <v>0.48541666666666999</v>
      </c>
      <c r="AN689" s="1" t="s">
        <v>237</v>
      </c>
      <c r="AO689" s="1" t="str">
        <f>VLOOKUP(AN689,Verkehrsarten!$A:$B,2,FALSE)</f>
        <v>Linienflug</v>
      </c>
      <c r="AP689" s="1" t="s">
        <v>413</v>
      </c>
      <c r="AQ689" s="1" t="s">
        <v>44</v>
      </c>
      <c r="AR689" s="1" t="s">
        <v>312</v>
      </c>
      <c r="AS689" s="1" t="s">
        <v>313</v>
      </c>
      <c r="AT689" s="1" t="s">
        <v>415</v>
      </c>
      <c r="AU689" s="1" t="s">
        <v>29</v>
      </c>
      <c r="AV689" s="1" t="s">
        <v>341</v>
      </c>
      <c r="AW689" s="1">
        <v>150</v>
      </c>
      <c r="AX689" s="1" t="s">
        <v>341</v>
      </c>
      <c r="AY689" s="1" t="s">
        <v>482</v>
      </c>
      <c r="AZ689" s="1" t="str">
        <f>VLOOKUP(AY689,Legende!$A$5:$B$6,2,FALSE)</f>
        <v>Abfertigung innerhalb 90 Min</v>
      </c>
      <c r="BA689" s="1" t="s">
        <v>41</v>
      </c>
      <c r="BB689" s="1">
        <v>135</v>
      </c>
      <c r="BC689" s="30" t="s">
        <v>41</v>
      </c>
      <c r="BD689">
        <v>4</v>
      </c>
      <c r="BE689" s="1" t="str">
        <f>VLOOKUP(BD689,Legende!$A$10:$B$16,2,FALSE)</f>
        <v>Donnerstag</v>
      </c>
    </row>
    <row r="690" spans="1:57" x14ac:dyDescent="0.25">
      <c r="A690" s="1" t="s">
        <v>2445</v>
      </c>
      <c r="B690" s="1" t="s">
        <v>1725</v>
      </c>
      <c r="C690" s="1" t="s">
        <v>4420</v>
      </c>
      <c r="D690" s="1" t="s">
        <v>2446</v>
      </c>
      <c r="E690" s="1" t="s">
        <v>17</v>
      </c>
      <c r="F690" s="1" t="s">
        <v>399</v>
      </c>
      <c r="G690" s="1" t="s">
        <v>285</v>
      </c>
      <c r="H690" s="3">
        <v>89</v>
      </c>
      <c r="I690" s="1" t="s">
        <v>235</v>
      </c>
      <c r="J690" s="4">
        <v>212</v>
      </c>
      <c r="K690" s="1" t="s">
        <v>23</v>
      </c>
      <c r="L690" s="1" t="s">
        <v>17</v>
      </c>
      <c r="M690" s="32" t="s">
        <v>4421</v>
      </c>
      <c r="N690" s="2">
        <v>45848</v>
      </c>
      <c r="O690" s="5">
        <v>0.42708333333332998</v>
      </c>
      <c r="P690" s="2">
        <v>45848</v>
      </c>
      <c r="Q690" s="5">
        <v>0.42430555555555999</v>
      </c>
      <c r="R690" s="2">
        <v>45848</v>
      </c>
      <c r="S690" s="5">
        <v>0.42013888888889001</v>
      </c>
      <c r="T690" s="1" t="s">
        <v>237</v>
      </c>
      <c r="U690" s="1" t="s">
        <v>242</v>
      </c>
      <c r="V690" s="1" t="str">
        <f>VLOOKUP(U690,Flughäfen!A:F,6,FALSE)</f>
        <v>Barcelona</v>
      </c>
      <c r="W690" s="1" t="s">
        <v>44</v>
      </c>
      <c r="X690" s="1" t="s">
        <v>346</v>
      </c>
      <c r="Y690" s="1" t="s">
        <v>29</v>
      </c>
      <c r="Z690" s="1">
        <v>167</v>
      </c>
      <c r="AA690" s="1">
        <v>167</v>
      </c>
      <c r="AB690" s="1">
        <v>167</v>
      </c>
      <c r="AC690" s="1" t="s">
        <v>482</v>
      </c>
      <c r="AD690" s="1" t="str">
        <f>VLOOKUP(AC690,Legende!$A$5:$B$6,2,FALSE)</f>
        <v>Abfertigung innerhalb 90 Min</v>
      </c>
      <c r="AE690" s="1" t="s">
        <v>63</v>
      </c>
      <c r="AF690" s="6">
        <v>4</v>
      </c>
      <c r="AG690" s="6" t="str">
        <f>VLOOKUP(AF690,Legende!$A$10:$B$16,2,FALSE)</f>
        <v>Donnerstag</v>
      </c>
      <c r="AH690" s="2">
        <v>45848</v>
      </c>
      <c r="AI690" s="5">
        <v>0.45833333333332998</v>
      </c>
      <c r="AJ690" s="2">
        <v>45848</v>
      </c>
      <c r="AK690" s="5">
        <v>0.45902777777777998</v>
      </c>
      <c r="AL690" s="2">
        <v>45848</v>
      </c>
      <c r="AM690" s="5">
        <v>0.46736111111111001</v>
      </c>
      <c r="AN690" s="1" t="s">
        <v>237</v>
      </c>
      <c r="AO690" s="1" t="str">
        <f>VLOOKUP(AN690,Verkehrsarten!$A:$B,2,FALSE)</f>
        <v>Linienflug</v>
      </c>
      <c r="AP690" s="1" t="s">
        <v>242</v>
      </c>
      <c r="AQ690" s="1" t="s">
        <v>44</v>
      </c>
      <c r="AR690" s="1" t="s">
        <v>346</v>
      </c>
      <c r="AS690" s="1" t="s">
        <v>349</v>
      </c>
      <c r="AT690" s="1" t="s">
        <v>985</v>
      </c>
      <c r="AU690" s="1" t="s">
        <v>29</v>
      </c>
      <c r="AV690" s="1" t="s">
        <v>1060</v>
      </c>
      <c r="AW690" s="1">
        <v>173</v>
      </c>
      <c r="AX690" s="1" t="s">
        <v>1060</v>
      </c>
      <c r="AY690" s="1" t="s">
        <v>482</v>
      </c>
      <c r="AZ690" s="1" t="str">
        <f>VLOOKUP(AY690,Legende!$A$5:$B$6,2,FALSE)</f>
        <v>Abfertigung innerhalb 90 Min</v>
      </c>
      <c r="BA690" s="1" t="s">
        <v>63</v>
      </c>
      <c r="BB690" s="1">
        <v>54</v>
      </c>
      <c r="BC690" s="30" t="s">
        <v>63</v>
      </c>
      <c r="BD690">
        <v>4</v>
      </c>
      <c r="BE690" s="1" t="str">
        <f>VLOOKUP(BD690,Legende!$A$10:$B$16,2,FALSE)</f>
        <v>Donnerstag</v>
      </c>
    </row>
    <row r="691" spans="1:57" x14ac:dyDescent="0.25">
      <c r="A691" s="1" t="s">
        <v>2447</v>
      </c>
      <c r="B691" s="1" t="s">
        <v>710</v>
      </c>
      <c r="C691" s="1" t="s">
        <v>4420</v>
      </c>
      <c r="D691" s="1" t="s">
        <v>2448</v>
      </c>
      <c r="E691" s="1" t="s">
        <v>17</v>
      </c>
      <c r="F691" s="1" t="s">
        <v>284</v>
      </c>
      <c r="G691" s="1" t="s">
        <v>234</v>
      </c>
      <c r="H691" s="3">
        <v>76</v>
      </c>
      <c r="I691" s="1" t="s">
        <v>286</v>
      </c>
      <c r="J691" s="4">
        <v>194</v>
      </c>
      <c r="K691" s="1" t="s">
        <v>23</v>
      </c>
      <c r="L691" s="1" t="s">
        <v>17</v>
      </c>
      <c r="M691" s="32" t="s">
        <v>4421</v>
      </c>
      <c r="N691" s="2">
        <v>45848</v>
      </c>
      <c r="O691" s="5">
        <v>0.42361111111110999</v>
      </c>
      <c r="P691" s="2">
        <v>45848</v>
      </c>
      <c r="Q691" s="5">
        <v>0.42986111111110997</v>
      </c>
      <c r="R691" s="2">
        <v>45848</v>
      </c>
      <c r="S691" s="5">
        <v>0.42569444444443999</v>
      </c>
      <c r="T691" s="1" t="s">
        <v>237</v>
      </c>
      <c r="U691" s="1" t="s">
        <v>712</v>
      </c>
      <c r="V691" s="1" t="str">
        <f>VLOOKUP(U691,Flughäfen!A:F,6,FALSE)</f>
        <v>Athen</v>
      </c>
      <c r="W691" s="1" t="s">
        <v>44</v>
      </c>
      <c r="X691" s="1" t="s">
        <v>255</v>
      </c>
      <c r="Y691" s="1" t="s">
        <v>29</v>
      </c>
      <c r="Z691" s="1">
        <v>142</v>
      </c>
      <c r="AA691" s="1">
        <v>142</v>
      </c>
      <c r="AB691" s="1">
        <v>142</v>
      </c>
      <c r="AC691" s="1" t="s">
        <v>482</v>
      </c>
      <c r="AD691" s="1" t="str">
        <f>VLOOKUP(AC691,Legende!$A$5:$B$6,2,FALSE)</f>
        <v>Abfertigung innerhalb 90 Min</v>
      </c>
      <c r="AE691" s="1" t="s">
        <v>63</v>
      </c>
      <c r="AF691" s="6">
        <v>4</v>
      </c>
      <c r="AG691" s="6" t="str">
        <f>VLOOKUP(AF691,Legende!$A$10:$B$16,2,FALSE)</f>
        <v>Donnerstag</v>
      </c>
      <c r="AH691" s="2">
        <v>45848</v>
      </c>
      <c r="AI691" s="5">
        <v>0.46180555555556002</v>
      </c>
      <c r="AJ691" s="2">
        <v>45848</v>
      </c>
      <c r="AK691" s="5">
        <v>0.46736111111111001</v>
      </c>
      <c r="AL691" s="2">
        <v>45848</v>
      </c>
      <c r="AM691" s="5">
        <v>0.47777777777778002</v>
      </c>
      <c r="AN691" s="1" t="s">
        <v>237</v>
      </c>
      <c r="AO691" s="1" t="str">
        <f>VLOOKUP(AN691,Verkehrsarten!$A:$B,2,FALSE)</f>
        <v>Linienflug</v>
      </c>
      <c r="AP691" s="1" t="s">
        <v>712</v>
      </c>
      <c r="AQ691" s="1" t="s">
        <v>44</v>
      </c>
      <c r="AR691" s="1" t="s">
        <v>255</v>
      </c>
      <c r="AS691" s="1" t="s">
        <v>306</v>
      </c>
      <c r="AT691" s="1" t="s">
        <v>515</v>
      </c>
      <c r="AU691" s="1" t="s">
        <v>29</v>
      </c>
      <c r="AV691" s="1" t="s">
        <v>621</v>
      </c>
      <c r="AW691" s="1">
        <v>171</v>
      </c>
      <c r="AX691" s="1" t="s">
        <v>621</v>
      </c>
      <c r="AY691" s="1" t="s">
        <v>482</v>
      </c>
      <c r="AZ691" s="1" t="str">
        <f>VLOOKUP(AY691,Legende!$A$5:$B$6,2,FALSE)</f>
        <v>Abfertigung innerhalb 90 Min</v>
      </c>
      <c r="BA691" s="1" t="s">
        <v>41</v>
      </c>
      <c r="BB691" s="1">
        <v>117</v>
      </c>
      <c r="BC691" s="30" t="s">
        <v>63</v>
      </c>
      <c r="BD691">
        <v>4</v>
      </c>
      <c r="BE691" s="1" t="str">
        <f>VLOOKUP(BD691,Legende!$A$10:$B$16,2,FALSE)</f>
        <v>Donnerstag</v>
      </c>
    </row>
    <row r="692" spans="1:57" x14ac:dyDescent="0.25">
      <c r="A692" s="1" t="s">
        <v>2449</v>
      </c>
      <c r="B692" s="1" t="s">
        <v>343</v>
      </c>
      <c r="C692" s="1" t="s">
        <v>4420</v>
      </c>
      <c r="D692" s="1" t="s">
        <v>2450</v>
      </c>
      <c r="E692" s="1" t="s">
        <v>17</v>
      </c>
      <c r="F692" s="1" t="s">
        <v>251</v>
      </c>
      <c r="G692" s="1" t="s">
        <v>252</v>
      </c>
      <c r="H692" s="3">
        <v>68</v>
      </c>
      <c r="I692" s="1" t="s">
        <v>253</v>
      </c>
      <c r="J692" s="4">
        <v>150</v>
      </c>
      <c r="K692" s="1" t="s">
        <v>23</v>
      </c>
      <c r="L692" s="1" t="s">
        <v>17</v>
      </c>
      <c r="M692" s="1" t="s">
        <v>17</v>
      </c>
      <c r="N692" s="2">
        <v>45848</v>
      </c>
      <c r="O692" s="5">
        <v>0.4375</v>
      </c>
      <c r="P692" s="2">
        <v>45848</v>
      </c>
      <c r="Q692" s="5">
        <v>0.43194444444444002</v>
      </c>
      <c r="R692" s="2">
        <v>45848</v>
      </c>
      <c r="S692" s="5">
        <v>0.42916666666667003</v>
      </c>
      <c r="T692" s="1" t="s">
        <v>237</v>
      </c>
      <c r="U692" s="1" t="s">
        <v>377</v>
      </c>
      <c r="V692" s="1" t="str">
        <f>VLOOKUP(U692,Flughäfen!A:F,6,FALSE)</f>
        <v>Zürich</v>
      </c>
      <c r="W692" s="1" t="s">
        <v>44</v>
      </c>
      <c r="X692" s="1" t="s">
        <v>123</v>
      </c>
      <c r="Y692" s="1" t="s">
        <v>29</v>
      </c>
      <c r="Z692" s="1">
        <v>108</v>
      </c>
      <c r="AA692" s="1">
        <v>108</v>
      </c>
      <c r="AB692" s="1">
        <v>108</v>
      </c>
      <c r="AC692" s="1" t="s">
        <v>482</v>
      </c>
      <c r="AD692" s="1" t="str">
        <f>VLOOKUP(AC692,Legende!$A$5:$B$6,2,FALSE)</f>
        <v>Abfertigung innerhalb 90 Min</v>
      </c>
      <c r="AE692" s="1" t="s">
        <v>41</v>
      </c>
      <c r="AF692" s="6">
        <v>4</v>
      </c>
      <c r="AG692" s="6" t="str">
        <f>VLOOKUP(AF692,Legende!$A$10:$B$16,2,FALSE)</f>
        <v>Donnerstag</v>
      </c>
      <c r="AH692" s="2">
        <v>45848</v>
      </c>
      <c r="AI692" s="5">
        <v>0.46875</v>
      </c>
      <c r="AJ692" s="2">
        <v>45848</v>
      </c>
      <c r="AK692" s="5">
        <v>0.46666666666667</v>
      </c>
      <c r="AL692" s="2">
        <v>45848</v>
      </c>
      <c r="AM692" s="5">
        <v>0.47638888888889003</v>
      </c>
      <c r="AN692" s="1" t="s">
        <v>237</v>
      </c>
      <c r="AO692" s="1" t="str">
        <f>VLOOKUP(AN692,Verkehrsarten!$A:$B,2,FALSE)</f>
        <v>Linienflug</v>
      </c>
      <c r="AP692" s="1" t="s">
        <v>267</v>
      </c>
      <c r="AQ692" s="1" t="s">
        <v>44</v>
      </c>
      <c r="AR692" s="1" t="s">
        <v>123</v>
      </c>
      <c r="AS692" s="1" t="s">
        <v>443</v>
      </c>
      <c r="AT692" s="1" t="s">
        <v>245</v>
      </c>
      <c r="AU692" s="1" t="s">
        <v>29</v>
      </c>
      <c r="AV692" s="1" t="s">
        <v>612</v>
      </c>
      <c r="AW692" s="1">
        <v>99</v>
      </c>
      <c r="AX692" s="1" t="s">
        <v>612</v>
      </c>
      <c r="AY692" s="1" t="s">
        <v>482</v>
      </c>
      <c r="AZ692" s="1" t="str">
        <f>VLOOKUP(AY692,Legende!$A$5:$B$6,2,FALSE)</f>
        <v>Abfertigung innerhalb 90 Min</v>
      </c>
      <c r="BA692" s="1" t="s">
        <v>41</v>
      </c>
      <c r="BB692" s="1">
        <v>43</v>
      </c>
      <c r="BC692" s="30" t="s">
        <v>41</v>
      </c>
      <c r="BD692">
        <v>4</v>
      </c>
      <c r="BE692" s="1" t="str">
        <f>VLOOKUP(BD692,Legende!$A$10:$B$16,2,FALSE)</f>
        <v>Donnerstag</v>
      </c>
    </row>
    <row r="693" spans="1:57" x14ac:dyDescent="0.25">
      <c r="A693" s="1" t="s">
        <v>2451</v>
      </c>
      <c r="B693" s="1" t="s">
        <v>2452</v>
      </c>
      <c r="C693" s="1" t="s">
        <v>4420</v>
      </c>
      <c r="D693" s="1" t="s">
        <v>2453</v>
      </c>
      <c r="E693" s="1" t="s">
        <v>2454</v>
      </c>
      <c r="F693" s="1" t="s">
        <v>747</v>
      </c>
      <c r="G693" s="1" t="s">
        <v>17</v>
      </c>
      <c r="H693" s="3">
        <v>39</v>
      </c>
      <c r="I693" s="1" t="s">
        <v>747</v>
      </c>
      <c r="J693" s="4">
        <v>82</v>
      </c>
      <c r="K693" s="1" t="s">
        <v>23</v>
      </c>
      <c r="L693" s="1" t="s">
        <v>17</v>
      </c>
      <c r="M693" s="1" t="s">
        <v>17</v>
      </c>
      <c r="N693" s="2">
        <v>45848</v>
      </c>
      <c r="O693" s="5">
        <v>0.44444444444443998</v>
      </c>
      <c r="P693" s="2">
        <v>45848</v>
      </c>
      <c r="Q693" s="5">
        <v>0.43680555555556</v>
      </c>
      <c r="R693" s="2">
        <v>45848</v>
      </c>
      <c r="S693" s="5">
        <v>0.43333333333333002</v>
      </c>
      <c r="T693" s="1" t="s">
        <v>237</v>
      </c>
      <c r="U693" s="1" t="s">
        <v>328</v>
      </c>
      <c r="V693" s="1" t="str">
        <f>VLOOKUP(U693,Flughäfen!A:F,6,FALSE)</f>
        <v>Warschau</v>
      </c>
      <c r="W693" s="1" t="s">
        <v>44</v>
      </c>
      <c r="X693" s="1" t="s">
        <v>378</v>
      </c>
      <c r="Y693" s="1" t="s">
        <v>29</v>
      </c>
      <c r="Z693" s="1">
        <v>43</v>
      </c>
      <c r="AA693" s="1">
        <v>43</v>
      </c>
      <c r="AB693" s="1">
        <v>43</v>
      </c>
      <c r="AC693" s="1" t="s">
        <v>482</v>
      </c>
      <c r="AD693" s="1" t="str">
        <f>VLOOKUP(AC693,Legende!$A$5:$B$6,2,FALSE)</f>
        <v>Abfertigung innerhalb 90 Min</v>
      </c>
      <c r="AE693" s="1" t="s">
        <v>63</v>
      </c>
      <c r="AF693" s="6">
        <v>4</v>
      </c>
      <c r="AG693" s="6" t="str">
        <f>VLOOKUP(AF693,Legende!$A$10:$B$16,2,FALSE)</f>
        <v>Donnerstag</v>
      </c>
      <c r="AH693" s="2">
        <v>45848</v>
      </c>
      <c r="AI693" s="5">
        <v>0.47569444444443998</v>
      </c>
      <c r="AJ693" s="2">
        <v>45848</v>
      </c>
      <c r="AK693" s="5">
        <v>0.46944444444444</v>
      </c>
      <c r="AL693" s="2">
        <v>45848</v>
      </c>
      <c r="AM693" s="5">
        <v>0.48125000000000001</v>
      </c>
      <c r="AN693" s="1" t="s">
        <v>237</v>
      </c>
      <c r="AO693" s="1" t="str">
        <f>VLOOKUP(AN693,Verkehrsarten!$A:$B,2,FALSE)</f>
        <v>Linienflug</v>
      </c>
      <c r="AP693" s="1" t="s">
        <v>328</v>
      </c>
      <c r="AQ693" s="1" t="s">
        <v>44</v>
      </c>
      <c r="AR693" s="1" t="s">
        <v>378</v>
      </c>
      <c r="AS693" s="1" t="s">
        <v>381</v>
      </c>
      <c r="AT693" s="1" t="s">
        <v>819</v>
      </c>
      <c r="AU693" s="1" t="s">
        <v>29</v>
      </c>
      <c r="AV693" s="1" t="s">
        <v>658</v>
      </c>
      <c r="AW693" s="1">
        <v>66</v>
      </c>
      <c r="AX693" s="1" t="s">
        <v>658</v>
      </c>
      <c r="AY693" s="1" t="s">
        <v>482</v>
      </c>
      <c r="AZ693" s="1" t="str">
        <f>VLOOKUP(AY693,Legende!$A$5:$B$6,2,FALSE)</f>
        <v>Abfertigung innerhalb 90 Min</v>
      </c>
      <c r="BA693" s="1" t="s">
        <v>63</v>
      </c>
      <c r="BB693" s="1">
        <v>30</v>
      </c>
      <c r="BC693" s="30" t="s">
        <v>63</v>
      </c>
      <c r="BD693">
        <v>4</v>
      </c>
      <c r="BE693" s="1" t="str">
        <f>VLOOKUP(BD693,Legende!$A$10:$B$16,2,FALSE)</f>
        <v>Donnerstag</v>
      </c>
    </row>
    <row r="694" spans="1:57" x14ac:dyDescent="0.25">
      <c r="A694" s="1" t="s">
        <v>2455</v>
      </c>
      <c r="B694" s="1" t="s">
        <v>459</v>
      </c>
      <c r="C694" s="1" t="s">
        <v>4420</v>
      </c>
      <c r="D694" s="1" t="s">
        <v>2456</v>
      </c>
      <c r="E694" s="1" t="s">
        <v>17</v>
      </c>
      <c r="F694" s="1" t="s">
        <v>284</v>
      </c>
      <c r="G694" s="1" t="s">
        <v>285</v>
      </c>
      <c r="H694" s="3">
        <v>77</v>
      </c>
      <c r="I694" s="1" t="s">
        <v>286</v>
      </c>
      <c r="J694" s="4">
        <v>180</v>
      </c>
      <c r="K694" s="1" t="s">
        <v>23</v>
      </c>
      <c r="L694" s="1" t="s">
        <v>17</v>
      </c>
      <c r="M694" s="1" t="s">
        <v>17</v>
      </c>
      <c r="N694" s="2">
        <v>45848</v>
      </c>
      <c r="O694" s="5">
        <v>0.4375</v>
      </c>
      <c r="P694" s="2">
        <v>45848</v>
      </c>
      <c r="Q694" s="5">
        <v>0.43888888888888999</v>
      </c>
      <c r="R694" s="2">
        <v>45848</v>
      </c>
      <c r="S694" s="5">
        <v>0.43541666666667</v>
      </c>
      <c r="T694" s="1" t="s">
        <v>237</v>
      </c>
      <c r="U694" s="1" t="s">
        <v>477</v>
      </c>
      <c r="V694" s="1" t="str">
        <f>VLOOKUP(U694,Flughäfen!A:F,6,FALSE)</f>
        <v>Wien</v>
      </c>
      <c r="W694" s="1" t="s">
        <v>44</v>
      </c>
      <c r="X694" s="1" t="s">
        <v>265</v>
      </c>
      <c r="Y694" s="1" t="s">
        <v>29</v>
      </c>
      <c r="Z694" s="1">
        <v>101</v>
      </c>
      <c r="AA694" s="1">
        <v>101</v>
      </c>
      <c r="AB694" s="1">
        <v>101</v>
      </c>
      <c r="AC694" s="1" t="s">
        <v>482</v>
      </c>
      <c r="AD694" s="1" t="str">
        <f>VLOOKUP(AC694,Legende!$A$5:$B$6,2,FALSE)</f>
        <v>Abfertigung innerhalb 90 Min</v>
      </c>
      <c r="AE694" s="1" t="s">
        <v>41</v>
      </c>
      <c r="AF694" s="6">
        <v>4</v>
      </c>
      <c r="AG694" s="6" t="str">
        <f>VLOOKUP(AF694,Legende!$A$10:$B$16,2,FALSE)</f>
        <v>Donnerstag</v>
      </c>
      <c r="AH694" s="2">
        <v>45848</v>
      </c>
      <c r="AI694" s="5">
        <v>0.46875</v>
      </c>
      <c r="AJ694" s="2">
        <v>45848</v>
      </c>
      <c r="AK694" s="5">
        <v>0.48263888888889001</v>
      </c>
      <c r="AL694" s="2">
        <v>45848</v>
      </c>
      <c r="AM694" s="5">
        <v>0.48888888888888998</v>
      </c>
      <c r="AN694" s="1" t="s">
        <v>237</v>
      </c>
      <c r="AO694" s="1" t="str">
        <f>VLOOKUP(AN694,Verkehrsarten!$A:$B,2,FALSE)</f>
        <v>Linienflug</v>
      </c>
      <c r="AP694" s="1" t="s">
        <v>321</v>
      </c>
      <c r="AQ694" s="1" t="s">
        <v>44</v>
      </c>
      <c r="AR694" s="1" t="s">
        <v>265</v>
      </c>
      <c r="AS694" s="1" t="s">
        <v>268</v>
      </c>
      <c r="AT694" s="1" t="s">
        <v>245</v>
      </c>
      <c r="AU694" s="1" t="s">
        <v>29</v>
      </c>
      <c r="AV694" s="1" t="s">
        <v>340</v>
      </c>
      <c r="AW694" s="1">
        <v>180</v>
      </c>
      <c r="AX694" s="1" t="s">
        <v>340</v>
      </c>
      <c r="AY694" s="1" t="s">
        <v>482</v>
      </c>
      <c r="AZ694" s="1" t="str">
        <f>VLOOKUP(AY694,Legende!$A$5:$B$6,2,FALSE)</f>
        <v>Abfertigung innerhalb 90 Min</v>
      </c>
      <c r="BA694" s="1" t="s">
        <v>41</v>
      </c>
      <c r="BB694" s="1">
        <v>123</v>
      </c>
      <c r="BC694" s="30" t="s">
        <v>41</v>
      </c>
      <c r="BD694">
        <v>4</v>
      </c>
      <c r="BE694" s="1" t="str">
        <f>VLOOKUP(BD694,Legende!$A$10:$B$16,2,FALSE)</f>
        <v>Donnerstag</v>
      </c>
    </row>
    <row r="695" spans="1:57" x14ac:dyDescent="0.25">
      <c r="A695" s="1" t="s">
        <v>2457</v>
      </c>
      <c r="B695" s="1" t="s">
        <v>129</v>
      </c>
      <c r="C695" s="1" t="s">
        <v>4419</v>
      </c>
      <c r="D695" s="1" t="s">
        <v>2458</v>
      </c>
      <c r="E695" s="1" t="s">
        <v>17</v>
      </c>
      <c r="F695" s="1" t="s">
        <v>17</v>
      </c>
      <c r="G695" s="1" t="s">
        <v>17</v>
      </c>
      <c r="H695" s="3">
        <v>1.1000000000000001</v>
      </c>
      <c r="I695" s="1" t="s">
        <v>18</v>
      </c>
      <c r="J695" s="4">
        <v>4</v>
      </c>
      <c r="K695" s="1" t="s">
        <v>23</v>
      </c>
      <c r="L695" s="1" t="s">
        <v>24</v>
      </c>
      <c r="M695" s="1" t="s">
        <v>17</v>
      </c>
      <c r="N695" s="2">
        <v>45848</v>
      </c>
      <c r="O695" s="5">
        <v>0.44305555555555998</v>
      </c>
      <c r="P695" s="2">
        <v>45848</v>
      </c>
      <c r="Q695" s="5">
        <v>0.45486111111110999</v>
      </c>
      <c r="R695" s="2">
        <v>45848</v>
      </c>
      <c r="S695" s="5">
        <v>0.45069444444444001</v>
      </c>
      <c r="T695" s="1" t="s">
        <v>25</v>
      </c>
      <c r="U695" s="1" t="s">
        <v>58</v>
      </c>
      <c r="V695" s="1" t="str">
        <f>VLOOKUP(U695,Flughäfen!A:F,6,FALSE)</f>
        <v>Sonst. Schleswig-Holstein</v>
      </c>
      <c r="W695" s="1" t="s">
        <v>27</v>
      </c>
      <c r="X695" s="1" t="s">
        <v>28</v>
      </c>
      <c r="Y695" s="1" t="s">
        <v>29</v>
      </c>
      <c r="Z695" s="1">
        <v>0</v>
      </c>
      <c r="AA695" s="1">
        <v>0</v>
      </c>
      <c r="AB695" s="1">
        <v>0</v>
      </c>
      <c r="AC695" s="1" t="s">
        <v>22</v>
      </c>
      <c r="AD695" s="1" t="str">
        <f>VLOOKUP(AC695,Legende!$A$5:$B$6,2,FALSE)</f>
        <v>getrennte Abfertigung, länger als 90 Min</v>
      </c>
      <c r="AE695" s="1" t="s">
        <v>17</v>
      </c>
      <c r="AF695" s="6">
        <v>4</v>
      </c>
      <c r="AG695" s="6" t="str">
        <f>VLOOKUP(AF695,Legende!$A$10:$B$16,2,FALSE)</f>
        <v>Donnerstag</v>
      </c>
      <c r="AH695" s="2">
        <v>45849</v>
      </c>
      <c r="AI695" s="5">
        <v>0.46041666666667003</v>
      </c>
      <c r="AJ695" s="2">
        <v>45849</v>
      </c>
      <c r="AK695" s="5">
        <v>0.46041666666667003</v>
      </c>
      <c r="AL695" s="2">
        <v>45849</v>
      </c>
      <c r="AM695" s="5">
        <v>0.46666666666667</v>
      </c>
      <c r="AN695" s="1" t="s">
        <v>25</v>
      </c>
      <c r="AO695" s="1" t="str">
        <f>VLOOKUP(AN695,Verkehrsarten!$A:$B,2,FALSE)</f>
        <v>Schulflüge</v>
      </c>
      <c r="AP695" s="1" t="s">
        <v>2459</v>
      </c>
      <c r="AQ695" s="1" t="s">
        <v>27</v>
      </c>
      <c r="AR695" s="1" t="s">
        <v>28</v>
      </c>
      <c r="AS695" s="1" t="s">
        <v>17</v>
      </c>
      <c r="AT695" s="1" t="s">
        <v>17</v>
      </c>
      <c r="AU695" s="1" t="s">
        <v>34</v>
      </c>
      <c r="AV695" s="1" t="s">
        <v>23</v>
      </c>
      <c r="AW695" s="1">
        <v>0</v>
      </c>
      <c r="AX695" s="1" t="s">
        <v>23</v>
      </c>
      <c r="AY695" s="1" t="s">
        <v>22</v>
      </c>
      <c r="AZ695" s="1" t="str">
        <f>VLOOKUP(AY695,Legende!$A$5:$B$6,2,FALSE)</f>
        <v>getrennte Abfertigung, länger als 90 Min</v>
      </c>
      <c r="BA695" s="1" t="s">
        <v>17</v>
      </c>
      <c r="BB695" s="1">
        <v>0</v>
      </c>
      <c r="BC695" s="30" t="s">
        <v>17</v>
      </c>
      <c r="BD695">
        <v>5</v>
      </c>
      <c r="BE695" s="1" t="str">
        <f>VLOOKUP(BD695,Legende!$A$10:$B$16,2,FALSE)</f>
        <v>Freitag</v>
      </c>
    </row>
    <row r="696" spans="1:57" x14ac:dyDescent="0.25">
      <c r="A696" s="1" t="s">
        <v>2460</v>
      </c>
      <c r="B696" s="1" t="s">
        <v>2461</v>
      </c>
      <c r="C696" s="1" t="s">
        <v>4420</v>
      </c>
      <c r="D696" s="1" t="s">
        <v>2462</v>
      </c>
      <c r="E696" s="1" t="s">
        <v>17</v>
      </c>
      <c r="F696" s="1" t="s">
        <v>433</v>
      </c>
      <c r="G696" s="1" t="s">
        <v>434</v>
      </c>
      <c r="H696" s="3">
        <v>80</v>
      </c>
      <c r="I696" s="1" t="s">
        <v>435</v>
      </c>
      <c r="J696" s="4">
        <v>189</v>
      </c>
      <c r="K696" s="1" t="s">
        <v>23</v>
      </c>
      <c r="L696" s="1" t="s">
        <v>17</v>
      </c>
      <c r="M696" s="1" t="s">
        <v>17</v>
      </c>
      <c r="N696" s="2">
        <v>45848</v>
      </c>
      <c r="O696" s="5">
        <v>0.46527777777778001</v>
      </c>
      <c r="P696" s="2">
        <v>45848</v>
      </c>
      <c r="Q696" s="5">
        <v>0.45972222222221998</v>
      </c>
      <c r="R696" s="2">
        <v>45848</v>
      </c>
      <c r="S696" s="5">
        <v>0.45416666666666999</v>
      </c>
      <c r="T696" s="1" t="s">
        <v>703</v>
      </c>
      <c r="U696" s="1" t="s">
        <v>667</v>
      </c>
      <c r="V696" s="1" t="str">
        <f>VLOOKUP(U696,Flughäfen!A:F,6,FALSE)</f>
        <v>Antalya</v>
      </c>
      <c r="W696" s="1" t="s">
        <v>15</v>
      </c>
      <c r="X696" s="1" t="s">
        <v>513</v>
      </c>
      <c r="Y696" s="1" t="s">
        <v>29</v>
      </c>
      <c r="Z696" s="1">
        <v>135</v>
      </c>
      <c r="AA696" s="1">
        <v>135</v>
      </c>
      <c r="AB696" s="1">
        <v>135</v>
      </c>
      <c r="AC696" s="1" t="s">
        <v>482</v>
      </c>
      <c r="AD696" s="1" t="str">
        <f>VLOOKUP(AC696,Legende!$A$5:$B$6,2,FALSE)</f>
        <v>Abfertigung innerhalb 90 Min</v>
      </c>
      <c r="AE696" s="1" t="s">
        <v>63</v>
      </c>
      <c r="AF696" s="6">
        <v>4</v>
      </c>
      <c r="AG696" s="6" t="str">
        <f>VLOOKUP(AF696,Legende!$A$10:$B$16,2,FALSE)</f>
        <v>Donnerstag</v>
      </c>
      <c r="AH696" s="2">
        <v>45848</v>
      </c>
      <c r="AI696" s="5">
        <v>0.50694444444443998</v>
      </c>
      <c r="AJ696" s="2">
        <v>45848</v>
      </c>
      <c r="AK696" s="5">
        <v>0.50833333333332997</v>
      </c>
      <c r="AL696" s="2">
        <v>45848</v>
      </c>
      <c r="AM696" s="5">
        <v>0.51458333333332995</v>
      </c>
      <c r="AN696" s="1" t="s">
        <v>703</v>
      </c>
      <c r="AO696" s="1" t="str">
        <f>VLOOKUP(AN696,Verkehrsarten!$A:$B,2,FALSE)</f>
        <v>Charterflug</v>
      </c>
      <c r="AP696" s="1" t="s">
        <v>667</v>
      </c>
      <c r="AQ696" s="1" t="s">
        <v>15</v>
      </c>
      <c r="AR696" s="1" t="s">
        <v>513</v>
      </c>
      <c r="AS696" s="1" t="s">
        <v>514</v>
      </c>
      <c r="AT696" s="1" t="s">
        <v>424</v>
      </c>
      <c r="AU696" s="1" t="s">
        <v>29</v>
      </c>
      <c r="AV696" s="1" t="s">
        <v>733</v>
      </c>
      <c r="AW696" s="1">
        <v>184</v>
      </c>
      <c r="AX696" s="1" t="s">
        <v>733</v>
      </c>
      <c r="AY696" s="1" t="s">
        <v>482</v>
      </c>
      <c r="AZ696" s="1" t="str">
        <f>VLOOKUP(AY696,Legende!$A$5:$B$6,2,FALSE)</f>
        <v>Abfertigung innerhalb 90 Min</v>
      </c>
      <c r="BA696" s="1" t="s">
        <v>41</v>
      </c>
      <c r="BB696" s="1">
        <v>161</v>
      </c>
      <c r="BC696" s="30" t="s">
        <v>63</v>
      </c>
      <c r="BD696">
        <v>4</v>
      </c>
      <c r="BE696" s="1" t="str">
        <f>VLOOKUP(BD696,Legende!$A$10:$B$16,2,FALSE)</f>
        <v>Donnerstag</v>
      </c>
    </row>
    <row r="697" spans="1:57" x14ac:dyDescent="0.25">
      <c r="A697" s="1" t="s">
        <v>2463</v>
      </c>
      <c r="B697" s="1" t="s">
        <v>2464</v>
      </c>
      <c r="C697" s="1" t="s">
        <v>4420</v>
      </c>
      <c r="D697" s="1" t="s">
        <v>2465</v>
      </c>
      <c r="E697" s="1" t="s">
        <v>17</v>
      </c>
      <c r="F697" s="1" t="s">
        <v>284</v>
      </c>
      <c r="G697" s="1" t="s">
        <v>285</v>
      </c>
      <c r="H697" s="3">
        <v>77</v>
      </c>
      <c r="I697" s="1" t="s">
        <v>286</v>
      </c>
      <c r="J697" s="4">
        <v>180</v>
      </c>
      <c r="K697" s="1" t="s">
        <v>23</v>
      </c>
      <c r="L697" s="1" t="s">
        <v>17</v>
      </c>
      <c r="M697" s="1" t="s">
        <v>17</v>
      </c>
      <c r="N697" s="2">
        <v>45848</v>
      </c>
      <c r="O697" s="5">
        <v>0.46527777777778001</v>
      </c>
      <c r="P697" s="2">
        <v>45848</v>
      </c>
      <c r="Q697" s="5">
        <v>0.47291666666666998</v>
      </c>
      <c r="R697" s="2">
        <v>45848</v>
      </c>
      <c r="S697" s="5">
        <v>0.46875</v>
      </c>
      <c r="T697" s="1" t="s">
        <v>237</v>
      </c>
      <c r="U697" s="1" t="s">
        <v>348</v>
      </c>
      <c r="V697" s="1" t="str">
        <f>VLOOKUP(U697,Flughäfen!A:F,6,FALSE)</f>
        <v>Stuttgart</v>
      </c>
      <c r="W697" s="1" t="s">
        <v>27</v>
      </c>
      <c r="X697" s="1" t="s">
        <v>287</v>
      </c>
      <c r="Y697" s="1" t="s">
        <v>29</v>
      </c>
      <c r="Z697" s="1">
        <v>73</v>
      </c>
      <c r="AA697" s="1">
        <v>73</v>
      </c>
      <c r="AB697" s="1">
        <v>73</v>
      </c>
      <c r="AC697" s="1" t="s">
        <v>482</v>
      </c>
      <c r="AD697" s="1" t="str">
        <f>VLOOKUP(AC697,Legende!$A$5:$B$6,2,FALSE)</f>
        <v>Abfertigung innerhalb 90 Min</v>
      </c>
      <c r="AE697" s="1" t="s">
        <v>41</v>
      </c>
      <c r="AF697" s="6">
        <v>4</v>
      </c>
      <c r="AG697" s="6" t="str">
        <f>VLOOKUP(AF697,Legende!$A$10:$B$16,2,FALSE)</f>
        <v>Donnerstag</v>
      </c>
      <c r="AH697" s="2">
        <v>45848</v>
      </c>
      <c r="AI697" s="5">
        <v>0.49305555555556002</v>
      </c>
      <c r="AJ697" s="2">
        <v>45848</v>
      </c>
      <c r="AK697" s="5">
        <v>0.5</v>
      </c>
      <c r="AL697" s="2">
        <v>45848</v>
      </c>
      <c r="AM697" s="5">
        <v>0.50694444444443998</v>
      </c>
      <c r="AN697" s="1" t="s">
        <v>237</v>
      </c>
      <c r="AO697" s="1" t="str">
        <f>VLOOKUP(AN697,Verkehrsarten!$A:$B,2,FALSE)</f>
        <v>Linienflug</v>
      </c>
      <c r="AP697" s="1" t="s">
        <v>348</v>
      </c>
      <c r="AQ697" s="1" t="s">
        <v>27</v>
      </c>
      <c r="AR697" s="1" t="s">
        <v>287</v>
      </c>
      <c r="AS697" s="1" t="s">
        <v>414</v>
      </c>
      <c r="AT697" s="1" t="s">
        <v>245</v>
      </c>
      <c r="AU697" s="1" t="s">
        <v>29</v>
      </c>
      <c r="AV697" s="1" t="s">
        <v>802</v>
      </c>
      <c r="AW697" s="1">
        <v>93</v>
      </c>
      <c r="AX697" s="1" t="s">
        <v>802</v>
      </c>
      <c r="AY697" s="1" t="s">
        <v>482</v>
      </c>
      <c r="AZ697" s="1" t="str">
        <f>VLOOKUP(AY697,Legende!$A$5:$B$6,2,FALSE)</f>
        <v>Abfertigung innerhalb 90 Min</v>
      </c>
      <c r="BA697" s="1" t="s">
        <v>63</v>
      </c>
      <c r="BB697" s="1">
        <v>35</v>
      </c>
      <c r="BC697" s="30" t="s">
        <v>41</v>
      </c>
      <c r="BD697">
        <v>4</v>
      </c>
      <c r="BE697" s="1" t="str">
        <f>VLOOKUP(BD697,Legende!$A$10:$B$16,2,FALSE)</f>
        <v>Donnerstag</v>
      </c>
    </row>
    <row r="698" spans="1:57" x14ac:dyDescent="0.25">
      <c r="A698" s="1" t="s">
        <v>2466</v>
      </c>
      <c r="B698" s="1" t="s">
        <v>2467</v>
      </c>
      <c r="C698" s="1" t="s">
        <v>4419</v>
      </c>
      <c r="D698" s="1" t="s">
        <v>2468</v>
      </c>
      <c r="E698" s="1" t="s">
        <v>17</v>
      </c>
      <c r="F698" s="1" t="s">
        <v>974</v>
      </c>
      <c r="G698" s="1" t="s">
        <v>17</v>
      </c>
      <c r="H698" s="3">
        <v>4</v>
      </c>
      <c r="I698" s="1" t="s">
        <v>974</v>
      </c>
      <c r="J698" s="4">
        <v>10</v>
      </c>
      <c r="K698" s="1" t="s">
        <v>23</v>
      </c>
      <c r="L698" s="1" t="s">
        <v>17</v>
      </c>
      <c r="M698" s="1" t="s">
        <v>17</v>
      </c>
      <c r="N698" s="2">
        <v>45848</v>
      </c>
      <c r="O698" s="5">
        <v>0.47152777777777999</v>
      </c>
      <c r="P698" s="2">
        <v>45848</v>
      </c>
      <c r="Q698" s="5">
        <v>0.47291666666666998</v>
      </c>
      <c r="R698" s="2">
        <v>45848</v>
      </c>
      <c r="S698" s="5">
        <v>0.47152777777777999</v>
      </c>
      <c r="T698" s="1" t="s">
        <v>976</v>
      </c>
      <c r="U698" s="1" t="s">
        <v>2014</v>
      </c>
      <c r="V698" s="1" t="str">
        <f>VLOOKUP(U698,Flughäfen!A:F,6,FALSE)</f>
        <v>Sonst. Hamburg</v>
      </c>
      <c r="W698" s="1" t="s">
        <v>27</v>
      </c>
      <c r="X698" s="1" t="s">
        <v>33</v>
      </c>
      <c r="Y698" s="1" t="s">
        <v>29</v>
      </c>
      <c r="Z698" s="1">
        <v>0</v>
      </c>
      <c r="AA698" s="1">
        <v>0</v>
      </c>
      <c r="AB698" s="1">
        <v>0</v>
      </c>
      <c r="AC698" s="1" t="s">
        <v>22</v>
      </c>
      <c r="AD698" s="1" t="str">
        <f>VLOOKUP(AC698,Legende!$A$5:$B$6,2,FALSE)</f>
        <v>getrennte Abfertigung, länger als 90 Min</v>
      </c>
      <c r="AE698" s="1" t="s">
        <v>17</v>
      </c>
      <c r="AF698" s="6">
        <v>4</v>
      </c>
      <c r="AG698" s="6" t="str">
        <f>VLOOKUP(AF698,Legende!$A$10:$B$16,2,FALSE)</f>
        <v>Donnerstag</v>
      </c>
      <c r="AH698" s="2">
        <v>45848</v>
      </c>
      <c r="AI698" s="5">
        <v>0.47499999999999998</v>
      </c>
      <c r="AJ698" s="2">
        <v>45848</v>
      </c>
      <c r="AK698" s="5">
        <v>0.56874999999999998</v>
      </c>
      <c r="AL698" s="2">
        <v>45848</v>
      </c>
      <c r="AM698" s="5">
        <v>0.57152777777777997</v>
      </c>
      <c r="AN698" s="1" t="s">
        <v>976</v>
      </c>
      <c r="AO698" s="1" t="str">
        <f>VLOOKUP(AN698,Verkehrsarten!$A:$B,2,FALSE)</f>
        <v>Gesundheitsflug</v>
      </c>
      <c r="AP698" s="1" t="s">
        <v>58</v>
      </c>
      <c r="AQ698" s="1" t="s">
        <v>27</v>
      </c>
      <c r="AR698" s="1" t="s">
        <v>33</v>
      </c>
      <c r="AS698" s="1" t="s">
        <v>17</v>
      </c>
      <c r="AT698" s="1" t="s">
        <v>17</v>
      </c>
      <c r="AU698" s="1" t="s">
        <v>144</v>
      </c>
      <c r="AV698" s="1" t="s">
        <v>23</v>
      </c>
      <c r="AW698" s="1">
        <v>0</v>
      </c>
      <c r="AX698" s="1" t="s">
        <v>23</v>
      </c>
      <c r="AY698" s="1" t="s">
        <v>22</v>
      </c>
      <c r="AZ698" s="1" t="str">
        <f>VLOOKUP(AY698,Legende!$A$5:$B$6,2,FALSE)</f>
        <v>getrennte Abfertigung, länger als 90 Min</v>
      </c>
      <c r="BA698" s="1" t="s">
        <v>17</v>
      </c>
      <c r="BB698" s="1">
        <v>0</v>
      </c>
      <c r="BC698" s="30" t="s">
        <v>17</v>
      </c>
      <c r="BD698">
        <v>4</v>
      </c>
      <c r="BE698" s="1" t="str">
        <f>VLOOKUP(BD698,Legende!$A$10:$B$16,2,FALSE)</f>
        <v>Donnerstag</v>
      </c>
    </row>
    <row r="699" spans="1:57" x14ac:dyDescent="0.25">
      <c r="A699" s="1" t="s">
        <v>2469</v>
      </c>
      <c r="B699" s="1" t="s">
        <v>2470</v>
      </c>
      <c r="C699" s="1" t="s">
        <v>4420</v>
      </c>
      <c r="D699" s="1" t="s">
        <v>2471</v>
      </c>
      <c r="E699" s="1" t="s">
        <v>17</v>
      </c>
      <c r="F699" s="1" t="s">
        <v>17</v>
      </c>
      <c r="G699" s="1" t="s">
        <v>394</v>
      </c>
      <c r="H699" s="3">
        <v>64</v>
      </c>
      <c r="I699" s="1" t="s">
        <v>395</v>
      </c>
      <c r="J699" s="4">
        <v>160</v>
      </c>
      <c r="K699" s="1" t="s">
        <v>23</v>
      </c>
      <c r="L699" s="1" t="s">
        <v>17</v>
      </c>
      <c r="M699" s="1" t="s">
        <v>17</v>
      </c>
      <c r="N699" s="2">
        <v>45848</v>
      </c>
      <c r="O699" s="5">
        <v>0.46527777777778001</v>
      </c>
      <c r="P699" s="2">
        <v>45848</v>
      </c>
      <c r="Q699" s="5">
        <v>0.47361111111110998</v>
      </c>
      <c r="R699" s="2">
        <v>45848</v>
      </c>
      <c r="S699" s="5">
        <v>0.47083333333333</v>
      </c>
      <c r="T699" s="1" t="s">
        <v>237</v>
      </c>
      <c r="U699" s="1" t="s">
        <v>311</v>
      </c>
      <c r="V699" s="1" t="str">
        <f>VLOOKUP(U699,Flughäfen!A:F,6,FALSE)</f>
        <v>Paris/Ch.de Gaulle</v>
      </c>
      <c r="W699" s="1" t="s">
        <v>44</v>
      </c>
      <c r="X699" s="1" t="s">
        <v>257</v>
      </c>
      <c r="Y699" s="1" t="s">
        <v>29</v>
      </c>
      <c r="Z699" s="1">
        <v>125</v>
      </c>
      <c r="AA699" s="1">
        <v>125</v>
      </c>
      <c r="AB699" s="1">
        <v>125</v>
      </c>
      <c r="AC699" s="1" t="s">
        <v>482</v>
      </c>
      <c r="AD699" s="1" t="str">
        <f>VLOOKUP(AC699,Legende!$A$5:$B$6,2,FALSE)</f>
        <v>Abfertigung innerhalb 90 Min</v>
      </c>
      <c r="AE699" s="1" t="s">
        <v>63</v>
      </c>
      <c r="AF699" s="6">
        <v>4</v>
      </c>
      <c r="AG699" s="6" t="str">
        <f>VLOOKUP(AF699,Legende!$A$10:$B$16,2,FALSE)</f>
        <v>Donnerstag</v>
      </c>
      <c r="AH699" s="2">
        <v>45848</v>
      </c>
      <c r="AI699" s="5">
        <v>0.50347222222221999</v>
      </c>
      <c r="AJ699" s="2">
        <v>45848</v>
      </c>
      <c r="AK699" s="5">
        <v>0.51319444444443996</v>
      </c>
      <c r="AL699" s="2">
        <v>45848</v>
      </c>
      <c r="AM699" s="5">
        <v>0.51875000000000004</v>
      </c>
      <c r="AN699" s="1" t="s">
        <v>237</v>
      </c>
      <c r="AO699" s="1" t="str">
        <f>VLOOKUP(AN699,Verkehrsarten!$A:$B,2,FALSE)</f>
        <v>Linienflug</v>
      </c>
      <c r="AP699" s="1" t="s">
        <v>311</v>
      </c>
      <c r="AQ699" s="1" t="s">
        <v>44</v>
      </c>
      <c r="AR699" s="1" t="s">
        <v>257</v>
      </c>
      <c r="AS699" s="1" t="s">
        <v>258</v>
      </c>
      <c r="AT699" s="1" t="s">
        <v>177</v>
      </c>
      <c r="AU699" s="1" t="s">
        <v>29</v>
      </c>
      <c r="AV699" s="1" t="s">
        <v>355</v>
      </c>
      <c r="AW699" s="1">
        <v>113</v>
      </c>
      <c r="AX699" s="1" t="s">
        <v>355</v>
      </c>
      <c r="AY699" s="1" t="s">
        <v>482</v>
      </c>
      <c r="AZ699" s="1" t="str">
        <f>VLOOKUP(AY699,Legende!$A$5:$B$6,2,FALSE)</f>
        <v>Abfertigung innerhalb 90 Min</v>
      </c>
      <c r="BA699" s="1" t="s">
        <v>35</v>
      </c>
      <c r="BB699" s="1">
        <v>75</v>
      </c>
      <c r="BC699" s="30" t="s">
        <v>63</v>
      </c>
      <c r="BD699">
        <v>4</v>
      </c>
      <c r="BE699" s="1" t="str">
        <f>VLOOKUP(BD699,Legende!$A$10:$B$16,2,FALSE)</f>
        <v>Donnerstag</v>
      </c>
    </row>
    <row r="700" spans="1:57" x14ac:dyDescent="0.25">
      <c r="A700" s="1" t="s">
        <v>2472</v>
      </c>
      <c r="B700" s="1" t="s">
        <v>2473</v>
      </c>
      <c r="C700" s="1" t="s">
        <v>4420</v>
      </c>
      <c r="D700" s="1" t="s">
        <v>2474</v>
      </c>
      <c r="E700" s="1" t="s">
        <v>17</v>
      </c>
      <c r="F700" s="1" t="s">
        <v>17</v>
      </c>
      <c r="G700" s="1" t="s">
        <v>234</v>
      </c>
      <c r="H700" s="3">
        <v>89</v>
      </c>
      <c r="I700" s="1" t="s">
        <v>235</v>
      </c>
      <c r="J700" s="4">
        <v>244</v>
      </c>
      <c r="K700" s="1" t="s">
        <v>23</v>
      </c>
      <c r="L700" s="1" t="s">
        <v>17</v>
      </c>
      <c r="M700" s="32" t="s">
        <v>4421</v>
      </c>
      <c r="N700" s="2">
        <v>45848</v>
      </c>
      <c r="O700" s="5">
        <v>0.48263888888889001</v>
      </c>
      <c r="P700" s="2">
        <v>45848</v>
      </c>
      <c r="Q700" s="5">
        <v>0.47569444444443998</v>
      </c>
      <c r="R700" s="2">
        <v>45848</v>
      </c>
      <c r="S700" s="5">
        <v>0.47222222222221999</v>
      </c>
      <c r="T700" s="1" t="s">
        <v>237</v>
      </c>
      <c r="U700" s="1" t="s">
        <v>730</v>
      </c>
      <c r="V700" s="1" t="str">
        <f>VLOOKUP(U700,Flughäfen!A:F,6,FALSE)</f>
        <v>Istanbul/S.Gokcen</v>
      </c>
      <c r="W700" s="1" t="s">
        <v>15</v>
      </c>
      <c r="X700" s="1" t="s">
        <v>275</v>
      </c>
      <c r="Y700" s="1" t="s">
        <v>29</v>
      </c>
      <c r="Z700" s="1">
        <v>127</v>
      </c>
      <c r="AA700" s="1">
        <v>127</v>
      </c>
      <c r="AB700" s="1">
        <v>127</v>
      </c>
      <c r="AC700" s="1" t="s">
        <v>22</v>
      </c>
      <c r="AD700" s="1" t="str">
        <f>VLOOKUP(AC700,Legende!$A$5:$B$6,2,FALSE)</f>
        <v>getrennte Abfertigung, länger als 90 Min</v>
      </c>
      <c r="AE700" s="1" t="s">
        <v>63</v>
      </c>
      <c r="AF700" s="6">
        <v>4</v>
      </c>
      <c r="AG700" s="6" t="str">
        <f>VLOOKUP(AF700,Legende!$A$10:$B$16,2,FALSE)</f>
        <v>Donnerstag</v>
      </c>
      <c r="AH700" s="2">
        <v>45848</v>
      </c>
      <c r="AI700" s="5">
        <v>0.52430555555556002</v>
      </c>
      <c r="AJ700" s="2">
        <v>45848</v>
      </c>
      <c r="AK700" s="5">
        <v>0.54652777777778005</v>
      </c>
      <c r="AL700" s="2">
        <v>45848</v>
      </c>
      <c r="AM700" s="5">
        <v>0.55555555555556002</v>
      </c>
      <c r="AN700" s="1" t="s">
        <v>237</v>
      </c>
      <c r="AO700" s="1" t="str">
        <f>VLOOKUP(AN700,Verkehrsarten!$A:$B,2,FALSE)</f>
        <v>Linienflug</v>
      </c>
      <c r="AP700" s="1" t="s">
        <v>730</v>
      </c>
      <c r="AQ700" s="1" t="s">
        <v>15</v>
      </c>
      <c r="AR700" s="1" t="s">
        <v>275</v>
      </c>
      <c r="AS700" s="1" t="s">
        <v>277</v>
      </c>
      <c r="AT700" s="1" t="s">
        <v>611</v>
      </c>
      <c r="AU700" s="1" t="s">
        <v>29</v>
      </c>
      <c r="AV700" s="1" t="s">
        <v>1226</v>
      </c>
      <c r="AW700" s="1">
        <v>214</v>
      </c>
      <c r="AX700" s="1" t="s">
        <v>1226</v>
      </c>
      <c r="AY700" s="1" t="s">
        <v>22</v>
      </c>
      <c r="AZ700" s="1" t="str">
        <f>VLOOKUP(AY700,Legende!$A$5:$B$6,2,FALSE)</f>
        <v>getrennte Abfertigung, länger als 90 Min</v>
      </c>
      <c r="BA700" s="1" t="s">
        <v>63</v>
      </c>
      <c r="BB700" s="1">
        <v>209</v>
      </c>
      <c r="BC700" s="30" t="s">
        <v>41</v>
      </c>
      <c r="BD700">
        <v>4</v>
      </c>
      <c r="BE700" s="1" t="str">
        <f>VLOOKUP(BD700,Legende!$A$10:$B$16,2,FALSE)</f>
        <v>Donnerstag</v>
      </c>
    </row>
    <row r="701" spans="1:57" x14ac:dyDescent="0.25">
      <c r="A701" s="1" t="s">
        <v>2475</v>
      </c>
      <c r="B701" s="1" t="s">
        <v>2476</v>
      </c>
      <c r="C701" s="1" t="s">
        <v>4419</v>
      </c>
      <c r="D701" s="1" t="s">
        <v>2477</v>
      </c>
      <c r="E701" s="1" t="s">
        <v>17</v>
      </c>
      <c r="F701" s="1" t="s">
        <v>2478</v>
      </c>
      <c r="G701" s="1" t="s">
        <v>17</v>
      </c>
      <c r="H701" s="3">
        <v>16</v>
      </c>
      <c r="I701" s="1" t="s">
        <v>2478</v>
      </c>
      <c r="J701" s="4">
        <v>9</v>
      </c>
      <c r="K701" s="1" t="s">
        <v>23</v>
      </c>
      <c r="L701" s="1" t="s">
        <v>17</v>
      </c>
      <c r="M701" s="1" t="s">
        <v>17</v>
      </c>
      <c r="N701" s="2">
        <v>45848</v>
      </c>
      <c r="O701" s="5">
        <v>0.47499999999999998</v>
      </c>
      <c r="P701" s="2">
        <v>45848</v>
      </c>
      <c r="Q701" s="5">
        <v>0.47569444444443998</v>
      </c>
      <c r="R701" s="2">
        <v>45848</v>
      </c>
      <c r="S701" s="5">
        <v>0.47361111111110998</v>
      </c>
      <c r="T701" s="1" t="s">
        <v>110</v>
      </c>
      <c r="U701" s="1" t="s">
        <v>1990</v>
      </c>
      <c r="V701" s="1" t="str">
        <f>VLOOKUP(U701,Flughäfen!A:F,6,FALSE)</f>
        <v>Lahr</v>
      </c>
      <c r="W701" s="1" t="s">
        <v>27</v>
      </c>
      <c r="X701" s="1" t="s">
        <v>1031</v>
      </c>
      <c r="Y701" s="1" t="s">
        <v>29</v>
      </c>
      <c r="Z701" s="1">
        <v>3</v>
      </c>
      <c r="AA701" s="1">
        <v>3</v>
      </c>
      <c r="AB701" s="1">
        <v>3</v>
      </c>
      <c r="AC701" s="1" t="s">
        <v>482</v>
      </c>
      <c r="AD701" s="1" t="str">
        <f>VLOOKUP(AC701,Legende!$A$5:$B$6,2,FALSE)</f>
        <v>Abfertigung innerhalb 90 Min</v>
      </c>
      <c r="AE701" s="1" t="s">
        <v>17</v>
      </c>
      <c r="AF701" s="6">
        <v>4</v>
      </c>
      <c r="AG701" s="6" t="str">
        <f>VLOOKUP(AF701,Legende!$A$10:$B$16,2,FALSE)</f>
        <v>Donnerstag</v>
      </c>
      <c r="AH701" s="2">
        <v>45848</v>
      </c>
      <c r="AI701" s="5">
        <v>0.49305555555556002</v>
      </c>
      <c r="AJ701" s="2">
        <v>45848</v>
      </c>
      <c r="AK701" s="5">
        <v>0.48749999999999999</v>
      </c>
      <c r="AL701" s="2">
        <v>45848</v>
      </c>
      <c r="AM701" s="5">
        <v>0.49097222222221998</v>
      </c>
      <c r="AN701" s="1" t="s">
        <v>107</v>
      </c>
      <c r="AO701" s="1" t="str">
        <f>VLOOKUP(AN701,Verkehrsarten!$A:$B,2,FALSE)</f>
        <v>sonstiger nichtgewerblicher Verkehr</v>
      </c>
      <c r="AP701" s="1" t="s">
        <v>2479</v>
      </c>
      <c r="AQ701" s="1" t="s">
        <v>27</v>
      </c>
      <c r="AR701" s="1" t="s">
        <v>1031</v>
      </c>
      <c r="AS701" s="1" t="s">
        <v>17</v>
      </c>
      <c r="AT701" s="1" t="s">
        <v>17</v>
      </c>
      <c r="AU701" s="1" t="s">
        <v>29</v>
      </c>
      <c r="AV701" s="1" t="s">
        <v>23</v>
      </c>
      <c r="AW701" s="1">
        <v>0</v>
      </c>
      <c r="AX701" s="1" t="s">
        <v>23</v>
      </c>
      <c r="AY701" s="1" t="s">
        <v>482</v>
      </c>
      <c r="AZ701" s="1" t="str">
        <f>VLOOKUP(AY701,Legende!$A$5:$B$6,2,FALSE)</f>
        <v>Abfertigung innerhalb 90 Min</v>
      </c>
      <c r="BA701" s="1" t="s">
        <v>17</v>
      </c>
      <c r="BB701" s="1">
        <v>0</v>
      </c>
      <c r="BC701" s="30" t="s">
        <v>17</v>
      </c>
      <c r="BD701">
        <v>4</v>
      </c>
      <c r="BE701" s="1" t="str">
        <f>VLOOKUP(BD701,Legende!$A$10:$B$16,2,FALSE)</f>
        <v>Donnerstag</v>
      </c>
    </row>
    <row r="702" spans="1:57" x14ac:dyDescent="0.25">
      <c r="A702" s="1" t="s">
        <v>2480</v>
      </c>
      <c r="B702" s="1" t="s">
        <v>351</v>
      </c>
      <c r="C702" s="1" t="s">
        <v>4420</v>
      </c>
      <c r="D702" s="1" t="s">
        <v>2481</v>
      </c>
      <c r="E702" s="1" t="s">
        <v>17</v>
      </c>
      <c r="F702" s="1" t="s">
        <v>284</v>
      </c>
      <c r="G702" s="1" t="s">
        <v>234</v>
      </c>
      <c r="H702" s="3">
        <v>77</v>
      </c>
      <c r="I702" s="1" t="s">
        <v>286</v>
      </c>
      <c r="J702" s="4">
        <v>180</v>
      </c>
      <c r="K702" s="1" t="s">
        <v>23</v>
      </c>
      <c r="L702" s="1" t="s">
        <v>17</v>
      </c>
      <c r="M702" s="32" t="s">
        <v>4421</v>
      </c>
      <c r="N702" s="2">
        <v>45848</v>
      </c>
      <c r="O702" s="5">
        <v>0.47222222222221999</v>
      </c>
      <c r="P702" s="2">
        <v>45848</v>
      </c>
      <c r="Q702" s="5">
        <v>0.47847222222222002</v>
      </c>
      <c r="R702" s="2">
        <v>45848</v>
      </c>
      <c r="S702" s="5">
        <v>0.47499999999999998</v>
      </c>
      <c r="T702" s="1" t="s">
        <v>237</v>
      </c>
      <c r="U702" s="1" t="s">
        <v>467</v>
      </c>
      <c r="V702" s="1" t="str">
        <f>VLOOKUP(U702,Flughäfen!A:F,6,FALSE)</f>
        <v>London/Heathrow</v>
      </c>
      <c r="W702" s="1" t="s">
        <v>44</v>
      </c>
      <c r="X702" s="1" t="s">
        <v>240</v>
      </c>
      <c r="Y702" s="1" t="s">
        <v>29</v>
      </c>
      <c r="Z702" s="1">
        <v>101</v>
      </c>
      <c r="AA702" s="1">
        <v>101</v>
      </c>
      <c r="AB702" s="1">
        <v>101</v>
      </c>
      <c r="AC702" s="1" t="s">
        <v>482</v>
      </c>
      <c r="AD702" s="1" t="str">
        <f>VLOOKUP(AC702,Legende!$A$5:$B$6,2,FALSE)</f>
        <v>Abfertigung innerhalb 90 Min</v>
      </c>
      <c r="AE702" s="1" t="s">
        <v>41</v>
      </c>
      <c r="AF702" s="6">
        <v>4</v>
      </c>
      <c r="AG702" s="6" t="str">
        <f>VLOOKUP(AF702,Legende!$A$10:$B$16,2,FALSE)</f>
        <v>Donnerstag</v>
      </c>
      <c r="AH702" s="2">
        <v>45848</v>
      </c>
      <c r="AI702" s="5">
        <v>0.50347222222221999</v>
      </c>
      <c r="AJ702" s="2">
        <v>45848</v>
      </c>
      <c r="AK702" s="5">
        <v>0.51805555555556004</v>
      </c>
      <c r="AL702" s="2">
        <v>45848</v>
      </c>
      <c r="AM702" s="5">
        <v>0.52638888888889002</v>
      </c>
      <c r="AN702" s="1" t="s">
        <v>237</v>
      </c>
      <c r="AO702" s="1" t="str">
        <f>VLOOKUP(AN702,Verkehrsarten!$A:$B,2,FALSE)</f>
        <v>Linienflug</v>
      </c>
      <c r="AP702" s="1" t="s">
        <v>413</v>
      </c>
      <c r="AQ702" s="1" t="s">
        <v>44</v>
      </c>
      <c r="AR702" s="1" t="s">
        <v>240</v>
      </c>
      <c r="AS702" s="1" t="s">
        <v>388</v>
      </c>
      <c r="AT702" s="1" t="s">
        <v>245</v>
      </c>
      <c r="AU702" s="1" t="s">
        <v>29</v>
      </c>
      <c r="AV702" s="1" t="s">
        <v>437</v>
      </c>
      <c r="AW702" s="1">
        <v>177</v>
      </c>
      <c r="AX702" s="1" t="s">
        <v>437</v>
      </c>
      <c r="AY702" s="1" t="s">
        <v>482</v>
      </c>
      <c r="AZ702" s="1" t="str">
        <f>VLOOKUP(AY702,Legende!$A$5:$B$6,2,FALSE)</f>
        <v>Abfertigung innerhalb 90 Min</v>
      </c>
      <c r="BA702" s="1" t="s">
        <v>41</v>
      </c>
      <c r="BB702" s="1">
        <v>135</v>
      </c>
      <c r="BC702" s="30" t="s">
        <v>41</v>
      </c>
      <c r="BD702">
        <v>4</v>
      </c>
      <c r="BE702" s="1" t="str">
        <f>VLOOKUP(BD702,Legende!$A$10:$B$16,2,FALSE)</f>
        <v>Donnerstag</v>
      </c>
    </row>
    <row r="703" spans="1:57" x14ac:dyDescent="0.25">
      <c r="A703" s="1" t="s">
        <v>2482</v>
      </c>
      <c r="B703" s="1" t="s">
        <v>1562</v>
      </c>
      <c r="C703" s="1" t="s">
        <v>4420</v>
      </c>
      <c r="D703" s="1" t="s">
        <v>2483</v>
      </c>
      <c r="E703" s="1" t="s">
        <v>17</v>
      </c>
      <c r="F703" s="1" t="s">
        <v>251</v>
      </c>
      <c r="G703" s="1" t="s">
        <v>252</v>
      </c>
      <c r="H703" s="3">
        <v>68</v>
      </c>
      <c r="I703" s="1" t="s">
        <v>253</v>
      </c>
      <c r="J703" s="4">
        <v>138</v>
      </c>
      <c r="K703" s="1" t="s">
        <v>23</v>
      </c>
      <c r="L703" s="1" t="s">
        <v>17</v>
      </c>
      <c r="M703" s="1" t="s">
        <v>17</v>
      </c>
      <c r="N703" s="2">
        <v>45848</v>
      </c>
      <c r="O703" s="5">
        <v>0.46180555555556002</v>
      </c>
      <c r="P703" s="2">
        <v>45848</v>
      </c>
      <c r="Q703" s="5">
        <v>0.48055555555556001</v>
      </c>
      <c r="R703" s="2">
        <v>45848</v>
      </c>
      <c r="S703" s="5">
        <v>0.47708333333332997</v>
      </c>
      <c r="T703" s="1" t="s">
        <v>237</v>
      </c>
      <c r="U703" s="1" t="s">
        <v>51</v>
      </c>
      <c r="V703" s="1" t="str">
        <f>VLOOKUP(U703,Flughäfen!A:F,6,FALSE)</f>
        <v>Frankfurt</v>
      </c>
      <c r="W703" s="1" t="s">
        <v>27</v>
      </c>
      <c r="X703" s="1" t="s">
        <v>337</v>
      </c>
      <c r="Y703" s="1" t="s">
        <v>29</v>
      </c>
      <c r="Z703" s="1">
        <v>123</v>
      </c>
      <c r="AA703" s="1">
        <v>123</v>
      </c>
      <c r="AB703" s="1">
        <v>123</v>
      </c>
      <c r="AC703" s="1" t="s">
        <v>482</v>
      </c>
      <c r="AD703" s="1" t="str">
        <f>VLOOKUP(AC703,Legende!$A$5:$B$6,2,FALSE)</f>
        <v>Abfertigung innerhalb 90 Min</v>
      </c>
      <c r="AE703" s="1" t="s">
        <v>63</v>
      </c>
      <c r="AF703" s="6">
        <v>4</v>
      </c>
      <c r="AG703" s="6" t="str">
        <f>VLOOKUP(AF703,Legende!$A$10:$B$16,2,FALSE)</f>
        <v>Donnerstag</v>
      </c>
      <c r="AH703" s="2">
        <v>45848</v>
      </c>
      <c r="AI703" s="5">
        <v>0.5</v>
      </c>
      <c r="AJ703" s="2">
        <v>45848</v>
      </c>
      <c r="AK703" s="5">
        <v>0.51597222222221995</v>
      </c>
      <c r="AL703" s="2">
        <v>45848</v>
      </c>
      <c r="AM703" s="5">
        <v>0.52291666666667003</v>
      </c>
      <c r="AN703" s="1" t="s">
        <v>237</v>
      </c>
      <c r="AO703" s="1" t="str">
        <f>VLOOKUP(AN703,Verkehrsarten!$A:$B,2,FALSE)</f>
        <v>Linienflug</v>
      </c>
      <c r="AP703" s="1" t="s">
        <v>51</v>
      </c>
      <c r="AQ703" s="1" t="s">
        <v>27</v>
      </c>
      <c r="AR703" s="1" t="s">
        <v>337</v>
      </c>
      <c r="AS703" s="1" t="s">
        <v>339</v>
      </c>
      <c r="AT703" s="1" t="s">
        <v>259</v>
      </c>
      <c r="AU703" s="1" t="s">
        <v>29</v>
      </c>
      <c r="AV703" s="1" t="s">
        <v>1100</v>
      </c>
      <c r="AW703" s="1">
        <v>114</v>
      </c>
      <c r="AX703" s="1" t="s">
        <v>1100</v>
      </c>
      <c r="AY703" s="1" t="s">
        <v>482</v>
      </c>
      <c r="AZ703" s="1" t="str">
        <f>VLOOKUP(AY703,Legende!$A$5:$B$6,2,FALSE)</f>
        <v>Abfertigung innerhalb 90 Min</v>
      </c>
      <c r="BA703" s="1" t="s">
        <v>35</v>
      </c>
      <c r="BB703" s="1">
        <v>80</v>
      </c>
      <c r="BC703" s="30" t="s">
        <v>63</v>
      </c>
      <c r="BD703">
        <v>4</v>
      </c>
      <c r="BE703" s="1" t="str">
        <f>VLOOKUP(BD703,Legende!$A$10:$B$16,2,FALSE)</f>
        <v>Donnerstag</v>
      </c>
    </row>
    <row r="704" spans="1:57" x14ac:dyDescent="0.25">
      <c r="A704" s="1" t="s">
        <v>2484</v>
      </c>
      <c r="B704" s="1" t="s">
        <v>2485</v>
      </c>
      <c r="C704" s="1" t="s">
        <v>4420</v>
      </c>
      <c r="D704" s="1" t="s">
        <v>2486</v>
      </c>
      <c r="E704" s="1" t="s">
        <v>17</v>
      </c>
      <c r="F704" s="1" t="s">
        <v>17</v>
      </c>
      <c r="G704" s="1" t="s">
        <v>17</v>
      </c>
      <c r="H704" s="3">
        <v>48</v>
      </c>
      <c r="I704" s="1" t="s">
        <v>327</v>
      </c>
      <c r="J704" s="4">
        <v>100</v>
      </c>
      <c r="K704" s="1" t="s">
        <v>23</v>
      </c>
      <c r="L704" s="1" t="s">
        <v>17</v>
      </c>
      <c r="M704" s="1" t="s">
        <v>17</v>
      </c>
      <c r="N704" s="2">
        <v>45848</v>
      </c>
      <c r="O704" s="5">
        <v>0.48958333333332998</v>
      </c>
      <c r="P704" s="2">
        <v>45848</v>
      </c>
      <c r="Q704" s="5">
        <v>0.48125000000000001</v>
      </c>
      <c r="R704" s="2">
        <v>45848</v>
      </c>
      <c r="S704" s="5">
        <v>0.47847222222222002</v>
      </c>
      <c r="T704" s="1" t="s">
        <v>237</v>
      </c>
      <c r="U704" s="1" t="s">
        <v>144</v>
      </c>
      <c r="V704" s="1" t="str">
        <f>VLOOKUP(U704,Flughäfen!A:F,6,FALSE)</f>
        <v>Helsinki</v>
      </c>
      <c r="W704" s="1" t="s">
        <v>44</v>
      </c>
      <c r="X704" s="1" t="s">
        <v>386</v>
      </c>
      <c r="Y704" s="1" t="s">
        <v>29</v>
      </c>
      <c r="Z704" s="1">
        <v>56</v>
      </c>
      <c r="AA704" s="1">
        <v>56</v>
      </c>
      <c r="AB704" s="1">
        <v>56</v>
      </c>
      <c r="AC704" s="1" t="s">
        <v>482</v>
      </c>
      <c r="AD704" s="1" t="str">
        <f>VLOOKUP(AC704,Legende!$A$5:$B$6,2,FALSE)</f>
        <v>Abfertigung innerhalb 90 Min</v>
      </c>
      <c r="AE704" s="1" t="s">
        <v>41</v>
      </c>
      <c r="AF704" s="6">
        <v>4</v>
      </c>
      <c r="AG704" s="6" t="str">
        <f>VLOOKUP(AF704,Legende!$A$10:$B$16,2,FALSE)</f>
        <v>Donnerstag</v>
      </c>
      <c r="AH704" s="2">
        <v>45848</v>
      </c>
      <c r="AI704" s="5">
        <v>0.52083333333333004</v>
      </c>
      <c r="AJ704" s="2">
        <v>45848</v>
      </c>
      <c r="AK704" s="5">
        <v>0.52152777777778003</v>
      </c>
      <c r="AL704" s="2">
        <v>45848</v>
      </c>
      <c r="AM704" s="5">
        <v>0.52847222222222001</v>
      </c>
      <c r="AN704" s="1" t="s">
        <v>237</v>
      </c>
      <c r="AO704" s="1" t="str">
        <f>VLOOKUP(AN704,Verkehrsarten!$A:$B,2,FALSE)</f>
        <v>Linienflug</v>
      </c>
      <c r="AP704" s="1" t="s">
        <v>144</v>
      </c>
      <c r="AQ704" s="1" t="s">
        <v>44</v>
      </c>
      <c r="AR704" s="1" t="s">
        <v>386</v>
      </c>
      <c r="AS704" s="1" t="s">
        <v>502</v>
      </c>
      <c r="AT704" s="1" t="s">
        <v>1286</v>
      </c>
      <c r="AU704" s="1" t="s">
        <v>29</v>
      </c>
      <c r="AV704" s="1" t="s">
        <v>940</v>
      </c>
      <c r="AW704" s="1">
        <v>89</v>
      </c>
      <c r="AX704" s="1" t="s">
        <v>940</v>
      </c>
      <c r="AY704" s="1" t="s">
        <v>482</v>
      </c>
      <c r="AZ704" s="1" t="str">
        <f>VLOOKUP(AY704,Legende!$A$5:$B$6,2,FALSE)</f>
        <v>Abfertigung innerhalb 90 Min</v>
      </c>
      <c r="BA704" s="1" t="s">
        <v>35</v>
      </c>
      <c r="BB704" s="1">
        <v>69</v>
      </c>
      <c r="BC704" s="30" t="s">
        <v>41</v>
      </c>
      <c r="BD704">
        <v>4</v>
      </c>
      <c r="BE704" s="1" t="str">
        <f>VLOOKUP(BD704,Legende!$A$10:$B$16,2,FALSE)</f>
        <v>Donnerstag</v>
      </c>
    </row>
    <row r="705" spans="1:57" x14ac:dyDescent="0.25">
      <c r="A705" s="1" t="s">
        <v>2487</v>
      </c>
      <c r="B705" s="1" t="s">
        <v>768</v>
      </c>
      <c r="C705" s="1" t="s">
        <v>4420</v>
      </c>
      <c r="D705" s="1" t="s">
        <v>2488</v>
      </c>
      <c r="E705" s="1" t="s">
        <v>17</v>
      </c>
      <c r="F705" s="1" t="s">
        <v>770</v>
      </c>
      <c r="G705" s="1" t="s">
        <v>771</v>
      </c>
      <c r="H705" s="3">
        <v>63</v>
      </c>
      <c r="I705" s="1" t="s">
        <v>435</v>
      </c>
      <c r="J705" s="4">
        <v>129</v>
      </c>
      <c r="K705" s="1" t="s">
        <v>23</v>
      </c>
      <c r="L705" s="1" t="s">
        <v>17</v>
      </c>
      <c r="M705" s="1" t="s">
        <v>17</v>
      </c>
      <c r="N705" s="2">
        <v>45848</v>
      </c>
      <c r="O705" s="5">
        <v>0.47916666666667002</v>
      </c>
      <c r="P705" s="2">
        <v>45848</v>
      </c>
      <c r="Q705" s="5">
        <v>0.48541666666666999</v>
      </c>
      <c r="R705" s="2">
        <v>45848</v>
      </c>
      <c r="S705" s="5">
        <v>0.47986111111111002</v>
      </c>
      <c r="T705" s="1" t="s">
        <v>237</v>
      </c>
      <c r="U705" s="1" t="s">
        <v>218</v>
      </c>
      <c r="V705" s="1" t="str">
        <f>VLOOKUP(U705,Flughäfen!A:F,6,FALSE)</f>
        <v>Amsterdam</v>
      </c>
      <c r="W705" s="1" t="s">
        <v>44</v>
      </c>
      <c r="X705" s="1" t="s">
        <v>265</v>
      </c>
      <c r="Y705" s="1" t="s">
        <v>29</v>
      </c>
      <c r="Z705" s="1">
        <v>131</v>
      </c>
      <c r="AA705" s="1">
        <v>131</v>
      </c>
      <c r="AB705" s="1">
        <v>131</v>
      </c>
      <c r="AC705" s="1" t="s">
        <v>482</v>
      </c>
      <c r="AD705" s="1" t="str">
        <f>VLOOKUP(AC705,Legende!$A$5:$B$6,2,FALSE)</f>
        <v>Abfertigung innerhalb 90 Min</v>
      </c>
      <c r="AE705" s="1" t="s">
        <v>63</v>
      </c>
      <c r="AF705" s="6">
        <v>4</v>
      </c>
      <c r="AG705" s="6" t="str">
        <f>VLOOKUP(AF705,Legende!$A$10:$B$16,2,FALSE)</f>
        <v>Donnerstag</v>
      </c>
      <c r="AH705" s="2">
        <v>45848</v>
      </c>
      <c r="AI705" s="5">
        <v>0.50694444444443998</v>
      </c>
      <c r="AJ705" s="2">
        <v>45848</v>
      </c>
      <c r="AK705" s="5">
        <v>0.51736111111111005</v>
      </c>
      <c r="AL705" s="2">
        <v>45848</v>
      </c>
      <c r="AM705" s="5">
        <v>0.52430555555556002</v>
      </c>
      <c r="AN705" s="1" t="s">
        <v>237</v>
      </c>
      <c r="AO705" s="1" t="str">
        <f>VLOOKUP(AN705,Verkehrsarten!$A:$B,2,FALSE)</f>
        <v>Linienflug</v>
      </c>
      <c r="AP705" s="1" t="s">
        <v>218</v>
      </c>
      <c r="AQ705" s="1" t="s">
        <v>44</v>
      </c>
      <c r="AR705" s="1" t="s">
        <v>265</v>
      </c>
      <c r="AS705" s="1" t="s">
        <v>268</v>
      </c>
      <c r="AT705" s="1" t="s">
        <v>177</v>
      </c>
      <c r="AU705" s="1" t="s">
        <v>29</v>
      </c>
      <c r="AV705" s="1" t="s">
        <v>738</v>
      </c>
      <c r="AW705" s="1">
        <v>126</v>
      </c>
      <c r="AX705" s="1" t="s">
        <v>738</v>
      </c>
      <c r="AY705" s="1" t="s">
        <v>482</v>
      </c>
      <c r="AZ705" s="1" t="str">
        <f>VLOOKUP(AY705,Legende!$A$5:$B$6,2,FALSE)</f>
        <v>Abfertigung innerhalb 90 Min</v>
      </c>
      <c r="BA705" s="1" t="s">
        <v>35</v>
      </c>
      <c r="BB705" s="1">
        <v>80</v>
      </c>
      <c r="BC705" s="30" t="s">
        <v>63</v>
      </c>
      <c r="BD705">
        <v>4</v>
      </c>
      <c r="BE705" s="1" t="str">
        <f>VLOOKUP(BD705,Legende!$A$10:$B$16,2,FALSE)</f>
        <v>Donnerstag</v>
      </c>
    </row>
    <row r="706" spans="1:57" x14ac:dyDescent="0.25">
      <c r="A706" s="1" t="s">
        <v>2489</v>
      </c>
      <c r="B706" s="1" t="s">
        <v>500</v>
      </c>
      <c r="C706" s="1" t="s">
        <v>4420</v>
      </c>
      <c r="D706" s="1" t="s">
        <v>2490</v>
      </c>
      <c r="E706" s="1" t="s">
        <v>17</v>
      </c>
      <c r="F706" s="1" t="s">
        <v>284</v>
      </c>
      <c r="G706" s="1" t="s">
        <v>285</v>
      </c>
      <c r="H706" s="3">
        <v>77</v>
      </c>
      <c r="I706" s="1" t="s">
        <v>286</v>
      </c>
      <c r="J706" s="4">
        <v>180</v>
      </c>
      <c r="K706" s="1" t="s">
        <v>23</v>
      </c>
      <c r="L706" s="1" t="s">
        <v>17</v>
      </c>
      <c r="M706" s="32" t="s">
        <v>4421</v>
      </c>
      <c r="N706" s="2">
        <v>45848</v>
      </c>
      <c r="O706" s="5">
        <v>0.46527777777778001</v>
      </c>
      <c r="P706" s="2">
        <v>45848</v>
      </c>
      <c r="Q706" s="5">
        <v>0.48680555555555999</v>
      </c>
      <c r="R706" s="2">
        <v>45848</v>
      </c>
      <c r="S706" s="5">
        <v>0.48263888888889001</v>
      </c>
      <c r="T706" s="1" t="s">
        <v>237</v>
      </c>
      <c r="U706" s="1" t="s">
        <v>206</v>
      </c>
      <c r="V706" s="1" t="str">
        <f>VLOOKUP(U706,Flughäfen!A:F,6,FALSE)</f>
        <v>Palma de Mallorca</v>
      </c>
      <c r="W706" s="1" t="s">
        <v>44</v>
      </c>
      <c r="X706" s="1" t="s">
        <v>354</v>
      </c>
      <c r="Y706" s="1" t="s">
        <v>29</v>
      </c>
      <c r="Z706" s="1">
        <v>161</v>
      </c>
      <c r="AA706" s="1">
        <v>161</v>
      </c>
      <c r="AB706" s="1">
        <v>161</v>
      </c>
      <c r="AC706" s="1" t="s">
        <v>482</v>
      </c>
      <c r="AD706" s="1" t="str">
        <f>VLOOKUP(AC706,Legende!$A$5:$B$6,2,FALSE)</f>
        <v>Abfertigung innerhalb 90 Min</v>
      </c>
      <c r="AE706" s="1" t="s">
        <v>41</v>
      </c>
      <c r="AF706" s="6">
        <v>4</v>
      </c>
      <c r="AG706" s="6" t="str">
        <f>VLOOKUP(AF706,Legende!$A$10:$B$16,2,FALSE)</f>
        <v>Donnerstag</v>
      </c>
      <c r="AH706" s="2">
        <v>45848</v>
      </c>
      <c r="AI706" s="5">
        <v>0.51388888888888995</v>
      </c>
      <c r="AJ706" s="2">
        <v>45848</v>
      </c>
      <c r="AK706" s="5">
        <v>0.53472222222221999</v>
      </c>
      <c r="AL706" s="2">
        <v>45848</v>
      </c>
      <c r="AM706" s="5">
        <v>0.54166666666666996</v>
      </c>
      <c r="AN706" s="1" t="s">
        <v>237</v>
      </c>
      <c r="AO706" s="1" t="str">
        <f>VLOOKUP(AN706,Verkehrsarten!$A:$B,2,FALSE)</f>
        <v>Linienflug</v>
      </c>
      <c r="AP706" s="1" t="s">
        <v>2491</v>
      </c>
      <c r="AQ706" s="1" t="s">
        <v>44</v>
      </c>
      <c r="AR706" s="1" t="s">
        <v>354</v>
      </c>
      <c r="AS706" s="1" t="s">
        <v>462</v>
      </c>
      <c r="AT706" s="1" t="s">
        <v>405</v>
      </c>
      <c r="AU706" s="1" t="s">
        <v>29</v>
      </c>
      <c r="AV706" s="1" t="s">
        <v>1060</v>
      </c>
      <c r="AW706" s="1">
        <v>173</v>
      </c>
      <c r="AX706" s="1" t="s">
        <v>1060</v>
      </c>
      <c r="AY706" s="1" t="s">
        <v>482</v>
      </c>
      <c r="AZ706" s="1" t="str">
        <f>VLOOKUP(AY706,Legende!$A$5:$B$6,2,FALSE)</f>
        <v>Abfertigung innerhalb 90 Min</v>
      </c>
      <c r="BA706" s="1" t="s">
        <v>41</v>
      </c>
      <c r="BB706" s="1">
        <v>152</v>
      </c>
      <c r="BC706" s="30" t="s">
        <v>41</v>
      </c>
      <c r="BD706">
        <v>4</v>
      </c>
      <c r="BE706" s="1" t="str">
        <f>VLOOKUP(BD706,Legende!$A$10:$B$16,2,FALSE)</f>
        <v>Donnerstag</v>
      </c>
    </row>
    <row r="707" spans="1:57" x14ac:dyDescent="0.25">
      <c r="A707" s="1" t="s">
        <v>2492</v>
      </c>
      <c r="B707" s="1" t="s">
        <v>645</v>
      </c>
      <c r="C707" s="1" t="s">
        <v>4420</v>
      </c>
      <c r="D707" s="1" t="s">
        <v>2493</v>
      </c>
      <c r="E707" s="1" t="s">
        <v>17</v>
      </c>
      <c r="F707" s="1" t="s">
        <v>251</v>
      </c>
      <c r="G707" s="1" t="s">
        <v>252</v>
      </c>
      <c r="H707" s="3">
        <v>68</v>
      </c>
      <c r="I707" s="1" t="s">
        <v>253</v>
      </c>
      <c r="J707" s="4">
        <v>144</v>
      </c>
      <c r="K707" s="1" t="s">
        <v>23</v>
      </c>
      <c r="L707" s="1" t="s">
        <v>17</v>
      </c>
      <c r="M707" s="1" t="s">
        <v>17</v>
      </c>
      <c r="N707" s="2">
        <v>45848</v>
      </c>
      <c r="O707" s="5">
        <v>0.47916666666667002</v>
      </c>
      <c r="P707" s="2">
        <v>45848</v>
      </c>
      <c r="Q707" s="5">
        <v>0.48749999999999999</v>
      </c>
      <c r="R707" s="2">
        <v>45848</v>
      </c>
      <c r="S707" s="5">
        <v>0.48402777777778</v>
      </c>
      <c r="T707" s="1" t="s">
        <v>237</v>
      </c>
      <c r="U707" s="1" t="s">
        <v>299</v>
      </c>
      <c r="V707" s="1" t="str">
        <f>VLOOKUP(U707,Flughäfen!A:F,6,FALSE)</f>
        <v>München</v>
      </c>
      <c r="W707" s="1" t="s">
        <v>27</v>
      </c>
      <c r="X707" s="1" t="s">
        <v>255</v>
      </c>
      <c r="Y707" s="1" t="s">
        <v>29</v>
      </c>
      <c r="Z707" s="1">
        <v>133</v>
      </c>
      <c r="AA707" s="1">
        <v>133</v>
      </c>
      <c r="AB707" s="1">
        <v>133</v>
      </c>
      <c r="AC707" s="1" t="s">
        <v>482</v>
      </c>
      <c r="AD707" s="1" t="str">
        <f>VLOOKUP(AC707,Legende!$A$5:$B$6,2,FALSE)</f>
        <v>Abfertigung innerhalb 90 Min</v>
      </c>
      <c r="AE707" s="1" t="s">
        <v>63</v>
      </c>
      <c r="AF707" s="6">
        <v>4</v>
      </c>
      <c r="AG707" s="6" t="str">
        <f>VLOOKUP(AF707,Legende!$A$10:$B$16,2,FALSE)</f>
        <v>Donnerstag</v>
      </c>
      <c r="AH707" s="2">
        <v>45848</v>
      </c>
      <c r="AI707" s="5">
        <v>0.51041666666666996</v>
      </c>
      <c r="AJ707" s="2">
        <v>45848</v>
      </c>
      <c r="AK707" s="5">
        <v>0.52291666666667003</v>
      </c>
      <c r="AL707" s="2">
        <v>45848</v>
      </c>
      <c r="AM707" s="5">
        <v>0.52986111111111001</v>
      </c>
      <c r="AN707" s="1" t="s">
        <v>237</v>
      </c>
      <c r="AO707" s="1" t="str">
        <f>VLOOKUP(AN707,Verkehrsarten!$A:$B,2,FALSE)</f>
        <v>Linienflug</v>
      </c>
      <c r="AP707" s="1" t="s">
        <v>299</v>
      </c>
      <c r="AQ707" s="1" t="s">
        <v>27</v>
      </c>
      <c r="AR707" s="1" t="s">
        <v>255</v>
      </c>
      <c r="AS707" s="1" t="s">
        <v>306</v>
      </c>
      <c r="AT707" s="1" t="s">
        <v>259</v>
      </c>
      <c r="AU707" s="1" t="s">
        <v>29</v>
      </c>
      <c r="AV707" s="1" t="s">
        <v>468</v>
      </c>
      <c r="AW707" s="1">
        <v>133</v>
      </c>
      <c r="AX707" s="1" t="s">
        <v>468</v>
      </c>
      <c r="AY707" s="1" t="s">
        <v>482</v>
      </c>
      <c r="AZ707" s="1" t="str">
        <f>VLOOKUP(AY707,Legende!$A$5:$B$6,2,FALSE)</f>
        <v>Abfertigung innerhalb 90 Min</v>
      </c>
      <c r="BA707" s="1" t="s">
        <v>35</v>
      </c>
      <c r="BB707" s="1">
        <v>74</v>
      </c>
      <c r="BC707" s="30" t="s">
        <v>63</v>
      </c>
      <c r="BD707">
        <v>4</v>
      </c>
      <c r="BE707" s="1" t="str">
        <f>VLOOKUP(BD707,Legende!$A$10:$B$16,2,FALSE)</f>
        <v>Donnerstag</v>
      </c>
    </row>
    <row r="708" spans="1:57" x14ac:dyDescent="0.25">
      <c r="A708" s="1" t="s">
        <v>2494</v>
      </c>
      <c r="B708" s="1" t="s">
        <v>2495</v>
      </c>
      <c r="C708" s="1" t="s">
        <v>4419</v>
      </c>
      <c r="D708" s="1" t="s">
        <v>2496</v>
      </c>
      <c r="E708" s="1" t="s">
        <v>17</v>
      </c>
      <c r="F708" s="1" t="s">
        <v>62</v>
      </c>
      <c r="G708" s="1" t="s">
        <v>17</v>
      </c>
      <c r="H708" s="3">
        <v>4.9000000000000004</v>
      </c>
      <c r="I708" s="1" t="s">
        <v>62</v>
      </c>
      <c r="J708" s="4">
        <v>7</v>
      </c>
      <c r="K708" s="1" t="s">
        <v>23</v>
      </c>
      <c r="L708" s="1" t="s">
        <v>17</v>
      </c>
      <c r="M708" s="1" t="s">
        <v>17</v>
      </c>
      <c r="N708" s="2">
        <v>45848</v>
      </c>
      <c r="O708" s="5">
        <v>0.47708333333332997</v>
      </c>
      <c r="P708" s="2">
        <v>45848</v>
      </c>
      <c r="Q708" s="5">
        <v>0.48958333333332998</v>
      </c>
      <c r="R708" s="2">
        <v>45848</v>
      </c>
      <c r="S708" s="5">
        <v>0.48611111111110999</v>
      </c>
      <c r="T708" s="1" t="s">
        <v>107</v>
      </c>
      <c r="U708" s="1" t="s">
        <v>64</v>
      </c>
      <c r="V708" s="1" t="str">
        <f>VLOOKUP(U708,Flughäfen!A:F,6,FALSE)</f>
        <v>Westerland/Sylt</v>
      </c>
      <c r="W708" s="1" t="s">
        <v>27</v>
      </c>
      <c r="X708" s="1" t="s">
        <v>883</v>
      </c>
      <c r="Y708" s="1" t="s">
        <v>29</v>
      </c>
      <c r="Z708" s="1">
        <v>0</v>
      </c>
      <c r="AA708" s="1">
        <v>0</v>
      </c>
      <c r="AB708" s="1">
        <v>0</v>
      </c>
      <c r="AC708" s="1" t="s">
        <v>482</v>
      </c>
      <c r="AD708" s="1" t="str">
        <f>VLOOKUP(AC708,Legende!$A$5:$B$6,2,FALSE)</f>
        <v>Abfertigung innerhalb 90 Min</v>
      </c>
      <c r="AE708" s="1" t="s">
        <v>17</v>
      </c>
      <c r="AF708" s="6">
        <v>4</v>
      </c>
      <c r="AG708" s="6" t="str">
        <f>VLOOKUP(AF708,Legende!$A$10:$B$16,2,FALSE)</f>
        <v>Donnerstag</v>
      </c>
      <c r="AH708" s="2">
        <v>45848</v>
      </c>
      <c r="AI708" s="5">
        <v>0.5</v>
      </c>
      <c r="AJ708" s="2">
        <v>45848</v>
      </c>
      <c r="AK708" s="5">
        <v>0.50555555555555998</v>
      </c>
      <c r="AL708" s="2">
        <v>45848</v>
      </c>
      <c r="AM708" s="5">
        <v>0.50972222222221997</v>
      </c>
      <c r="AN708" s="1" t="s">
        <v>107</v>
      </c>
      <c r="AO708" s="1" t="str">
        <f>VLOOKUP(AN708,Verkehrsarten!$A:$B,2,FALSE)</f>
        <v>sonstiger nichtgewerblicher Verkehr</v>
      </c>
      <c r="AP708" s="1" t="s">
        <v>2497</v>
      </c>
      <c r="AQ708" s="1" t="s">
        <v>44</v>
      </c>
      <c r="AR708" s="1" t="s">
        <v>883</v>
      </c>
      <c r="AS708" s="1" t="s">
        <v>17</v>
      </c>
      <c r="AT708" s="1" t="s">
        <v>17</v>
      </c>
      <c r="AU708" s="1" t="s">
        <v>29</v>
      </c>
      <c r="AV708" s="1" t="s">
        <v>23</v>
      </c>
      <c r="AW708" s="1">
        <v>0</v>
      </c>
      <c r="AX708" s="1" t="s">
        <v>23</v>
      </c>
      <c r="AY708" s="1" t="s">
        <v>482</v>
      </c>
      <c r="AZ708" s="1" t="str">
        <f>VLOOKUP(AY708,Legende!$A$5:$B$6,2,FALSE)</f>
        <v>Abfertigung innerhalb 90 Min</v>
      </c>
      <c r="BA708" s="1" t="s">
        <v>17</v>
      </c>
      <c r="BB708" s="1">
        <v>0</v>
      </c>
      <c r="BC708" s="30" t="s">
        <v>17</v>
      </c>
      <c r="BD708">
        <v>4</v>
      </c>
      <c r="BE708" s="1" t="str">
        <f>VLOOKUP(BD708,Legende!$A$10:$B$16,2,FALSE)</f>
        <v>Donnerstag</v>
      </c>
    </row>
    <row r="709" spans="1:57" x14ac:dyDescent="0.25">
      <c r="A709" s="1" t="s">
        <v>2498</v>
      </c>
      <c r="B709" s="1" t="s">
        <v>1592</v>
      </c>
      <c r="C709" s="1" t="s">
        <v>4420</v>
      </c>
      <c r="D709" s="1" t="s">
        <v>2499</v>
      </c>
      <c r="E709" s="1" t="s">
        <v>17</v>
      </c>
      <c r="F709" s="1" t="s">
        <v>251</v>
      </c>
      <c r="G709" s="1" t="s">
        <v>252</v>
      </c>
      <c r="H709" s="3">
        <v>68</v>
      </c>
      <c r="I709" s="1" t="s">
        <v>253</v>
      </c>
      <c r="J709" s="4">
        <v>150</v>
      </c>
      <c r="K709" s="1" t="s">
        <v>23</v>
      </c>
      <c r="L709" s="1" t="s">
        <v>17</v>
      </c>
      <c r="M709" s="1" t="s">
        <v>17</v>
      </c>
      <c r="N709" s="2">
        <v>45848</v>
      </c>
      <c r="O709" s="5">
        <v>0.50347222222221999</v>
      </c>
      <c r="P709" s="2">
        <v>45848</v>
      </c>
      <c r="Q709" s="5">
        <v>0.49444444444444002</v>
      </c>
      <c r="R709" s="2">
        <v>45848</v>
      </c>
      <c r="S709" s="5">
        <v>0.48958333333332998</v>
      </c>
      <c r="T709" s="1" t="s">
        <v>237</v>
      </c>
      <c r="U709" s="1" t="s">
        <v>1334</v>
      </c>
      <c r="V709" s="1" t="str">
        <f>VLOOKUP(U709,Flughäfen!A:F,6,FALSE)</f>
        <v>Varna</v>
      </c>
      <c r="W709" s="1" t="s">
        <v>44</v>
      </c>
      <c r="X709" s="1" t="s">
        <v>964</v>
      </c>
      <c r="Y709" s="1" t="s">
        <v>29</v>
      </c>
      <c r="Z709" s="1">
        <v>103</v>
      </c>
      <c r="AA709" s="1">
        <v>103</v>
      </c>
      <c r="AB709" s="1">
        <v>103</v>
      </c>
      <c r="AC709" s="1" t="s">
        <v>22</v>
      </c>
      <c r="AD709" s="1" t="str">
        <f>VLOOKUP(AC709,Legende!$A$5:$B$6,2,FALSE)</f>
        <v>getrennte Abfertigung, länger als 90 Min</v>
      </c>
      <c r="AE709" s="1" t="s">
        <v>41</v>
      </c>
      <c r="AF709" s="6">
        <v>4</v>
      </c>
      <c r="AG709" s="6" t="str">
        <f>VLOOKUP(AF709,Legende!$A$10:$B$16,2,FALSE)</f>
        <v>Donnerstag</v>
      </c>
      <c r="AH709" s="2">
        <v>45848</v>
      </c>
      <c r="AI709" s="5">
        <v>0.57638888888888995</v>
      </c>
      <c r="AJ709" s="2">
        <v>45848</v>
      </c>
      <c r="AK709" s="5">
        <v>0.58194444444444005</v>
      </c>
      <c r="AL709" s="2">
        <v>45848</v>
      </c>
      <c r="AM709" s="5">
        <v>0.59027777777778001</v>
      </c>
      <c r="AN709" s="1" t="s">
        <v>237</v>
      </c>
      <c r="AO709" s="1" t="str">
        <f>VLOOKUP(AN709,Verkehrsarten!$A:$B,2,FALSE)</f>
        <v>Linienflug</v>
      </c>
      <c r="AP709" s="1" t="s">
        <v>377</v>
      </c>
      <c r="AQ709" s="1" t="s">
        <v>44</v>
      </c>
      <c r="AR709" s="1" t="s">
        <v>964</v>
      </c>
      <c r="AS709" s="1" t="s">
        <v>2500</v>
      </c>
      <c r="AT709" s="1" t="s">
        <v>245</v>
      </c>
      <c r="AU709" s="1" t="s">
        <v>29</v>
      </c>
      <c r="AV709" s="1" t="s">
        <v>539</v>
      </c>
      <c r="AW709" s="1">
        <v>69</v>
      </c>
      <c r="AX709" s="1" t="s">
        <v>539</v>
      </c>
      <c r="AY709" s="1" t="s">
        <v>22</v>
      </c>
      <c r="AZ709" s="1" t="str">
        <f>VLOOKUP(AY709,Legende!$A$5:$B$6,2,FALSE)</f>
        <v>getrennte Abfertigung, länger als 90 Min</v>
      </c>
      <c r="BA709" s="1" t="s">
        <v>41</v>
      </c>
      <c r="BB709" s="1">
        <v>17</v>
      </c>
      <c r="BC709" s="30" t="s">
        <v>41</v>
      </c>
      <c r="BD709">
        <v>4</v>
      </c>
      <c r="BE709" s="1" t="str">
        <f>VLOOKUP(BD709,Legende!$A$10:$B$16,2,FALSE)</f>
        <v>Donnerstag</v>
      </c>
    </row>
    <row r="710" spans="1:57" x14ac:dyDescent="0.25">
      <c r="A710" s="1" t="s">
        <v>2501</v>
      </c>
      <c r="B710" s="1" t="s">
        <v>2502</v>
      </c>
      <c r="C710" s="1" t="s">
        <v>4420</v>
      </c>
      <c r="D710" s="1" t="s">
        <v>2503</v>
      </c>
      <c r="E710" s="1" t="s">
        <v>17</v>
      </c>
      <c r="F710" s="1" t="s">
        <v>433</v>
      </c>
      <c r="G710" s="1" t="s">
        <v>434</v>
      </c>
      <c r="H710" s="3">
        <v>79</v>
      </c>
      <c r="I710" s="1" t="s">
        <v>435</v>
      </c>
      <c r="J710" s="4">
        <v>155</v>
      </c>
      <c r="K710" s="1" t="s">
        <v>23</v>
      </c>
      <c r="L710" s="1" t="s">
        <v>17</v>
      </c>
      <c r="M710" s="1" t="s">
        <v>17</v>
      </c>
      <c r="N710" s="2">
        <v>45848</v>
      </c>
      <c r="O710" s="5">
        <v>0.50694444444443998</v>
      </c>
      <c r="P710" s="2">
        <v>45848</v>
      </c>
      <c r="Q710" s="5">
        <v>0.5</v>
      </c>
      <c r="R710" s="2">
        <v>45848</v>
      </c>
      <c r="S710" s="5">
        <v>0.49375000000000002</v>
      </c>
      <c r="T710" s="1" t="s">
        <v>237</v>
      </c>
      <c r="U710" s="1" t="s">
        <v>274</v>
      </c>
      <c r="V710" s="1" t="str">
        <f>VLOOKUP(U710,Flughäfen!A:F,6,FALSE)</f>
        <v>Istanbul Airport</v>
      </c>
      <c r="W710" s="1" t="s">
        <v>15</v>
      </c>
      <c r="X710" s="1" t="s">
        <v>378</v>
      </c>
      <c r="Y710" s="1" t="s">
        <v>29</v>
      </c>
      <c r="Z710" s="1">
        <v>81</v>
      </c>
      <c r="AA710" s="1">
        <v>81</v>
      </c>
      <c r="AB710" s="1">
        <v>81</v>
      </c>
      <c r="AC710" s="1" t="s">
        <v>482</v>
      </c>
      <c r="AD710" s="1" t="str">
        <f>VLOOKUP(AC710,Legende!$A$5:$B$6,2,FALSE)</f>
        <v>Abfertigung innerhalb 90 Min</v>
      </c>
      <c r="AE710" s="1" t="s">
        <v>41</v>
      </c>
      <c r="AF710" s="6">
        <v>4</v>
      </c>
      <c r="AG710" s="6" t="str">
        <f>VLOOKUP(AF710,Legende!$A$10:$B$16,2,FALSE)</f>
        <v>Donnerstag</v>
      </c>
      <c r="AH710" s="2">
        <v>45848</v>
      </c>
      <c r="AI710" s="5">
        <v>0.55208333333333004</v>
      </c>
      <c r="AJ710" s="2">
        <v>45848</v>
      </c>
      <c r="AK710" s="5">
        <v>0.54583333333332995</v>
      </c>
      <c r="AL710" s="2">
        <v>45848</v>
      </c>
      <c r="AM710" s="5">
        <v>0.55416666666667003</v>
      </c>
      <c r="AN710" s="1" t="s">
        <v>237</v>
      </c>
      <c r="AO710" s="1" t="str">
        <f>VLOOKUP(AN710,Verkehrsarten!$A:$B,2,FALSE)</f>
        <v>Linienflug</v>
      </c>
      <c r="AP710" s="1" t="s">
        <v>274</v>
      </c>
      <c r="AQ710" s="1" t="s">
        <v>15</v>
      </c>
      <c r="AR710" s="1" t="s">
        <v>378</v>
      </c>
      <c r="AS710" s="1" t="s">
        <v>766</v>
      </c>
      <c r="AT710" s="1" t="s">
        <v>278</v>
      </c>
      <c r="AU710" s="1" t="s">
        <v>29</v>
      </c>
      <c r="AV710" s="1" t="s">
        <v>260</v>
      </c>
      <c r="AW710" s="1">
        <v>131</v>
      </c>
      <c r="AX710" s="1" t="s">
        <v>260</v>
      </c>
      <c r="AY710" s="1" t="s">
        <v>482</v>
      </c>
      <c r="AZ710" s="1" t="str">
        <f>VLOOKUP(AY710,Legende!$A$5:$B$6,2,FALSE)</f>
        <v>Abfertigung innerhalb 90 Min</v>
      </c>
      <c r="BA710" s="1" t="s">
        <v>35</v>
      </c>
      <c r="BB710" s="1">
        <v>133</v>
      </c>
      <c r="BC710" s="30" t="s">
        <v>41</v>
      </c>
      <c r="BD710">
        <v>4</v>
      </c>
      <c r="BE710" s="1" t="str">
        <f>VLOOKUP(BD710,Legende!$A$10:$B$16,2,FALSE)</f>
        <v>Donnerstag</v>
      </c>
    </row>
    <row r="711" spans="1:57" x14ac:dyDescent="0.25">
      <c r="A711" s="1" t="s">
        <v>2504</v>
      </c>
      <c r="B711" s="1" t="s">
        <v>2505</v>
      </c>
      <c r="C711" s="1" t="s">
        <v>4419</v>
      </c>
      <c r="D711" s="1" t="s">
        <v>2506</v>
      </c>
      <c r="E711" s="1" t="s">
        <v>17</v>
      </c>
      <c r="F711" s="1" t="s">
        <v>298</v>
      </c>
      <c r="G711" s="1" t="s">
        <v>252</v>
      </c>
      <c r="H711" s="3">
        <v>93</v>
      </c>
      <c r="I711" s="1" t="s">
        <v>235</v>
      </c>
      <c r="J711" s="4">
        <v>220</v>
      </c>
      <c r="K711" s="1" t="s">
        <v>23</v>
      </c>
      <c r="L711" s="1" t="s">
        <v>17</v>
      </c>
      <c r="M711" s="32" t="s">
        <v>4421</v>
      </c>
      <c r="N711" s="2">
        <v>45848</v>
      </c>
      <c r="O711" s="5">
        <v>0.50555555555555998</v>
      </c>
      <c r="P711" s="2"/>
      <c r="Q711" s="5"/>
      <c r="R711" s="2">
        <v>45848</v>
      </c>
      <c r="S711" s="5">
        <v>0.50555555555555998</v>
      </c>
      <c r="T711" s="1" t="s">
        <v>900</v>
      </c>
      <c r="U711" s="1" t="s">
        <v>901</v>
      </c>
      <c r="V711" s="1" t="str">
        <f>VLOOKUP(U711,Flughäfen!A:F,6,FALSE)</f>
        <v>Hamburg Finkenwerder</v>
      </c>
      <c r="W711" s="1" t="s">
        <v>27</v>
      </c>
      <c r="X711" s="1" t="s">
        <v>17</v>
      </c>
      <c r="Y711" s="1" t="s">
        <v>29</v>
      </c>
      <c r="Z711" s="1">
        <v>0</v>
      </c>
      <c r="AA711" s="1">
        <v>0</v>
      </c>
      <c r="AB711" s="1">
        <v>0</v>
      </c>
      <c r="AC711" s="1" t="s">
        <v>482</v>
      </c>
      <c r="AD711" s="1" t="str">
        <f>VLOOKUP(AC711,Legende!$A$5:$B$6,2,FALSE)</f>
        <v>Abfertigung innerhalb 90 Min</v>
      </c>
      <c r="AE711" s="1" t="s">
        <v>17</v>
      </c>
      <c r="AF711" s="6">
        <v>4</v>
      </c>
      <c r="AG711" s="6" t="str">
        <f>VLOOKUP(AF711,Legende!$A$10:$B$16,2,FALSE)</f>
        <v>Donnerstag</v>
      </c>
      <c r="AH711" s="2">
        <v>45848</v>
      </c>
      <c r="AI711" s="5">
        <v>0.50555555555555998</v>
      </c>
      <c r="AJ711" s="2"/>
      <c r="AK711" s="5"/>
      <c r="AL711" s="2">
        <v>45848</v>
      </c>
      <c r="AM711" s="5">
        <v>0.50555555555555998</v>
      </c>
      <c r="AN711" s="1" t="s">
        <v>900</v>
      </c>
      <c r="AO711" s="1" t="str">
        <f>VLOOKUP(AN711,Verkehrsarten!$A:$B,2,FALSE)</f>
        <v>Verkehrsart unbekannt</v>
      </c>
      <c r="AP711" s="1" t="s">
        <v>32</v>
      </c>
      <c r="AQ711" s="1" t="s">
        <v>27</v>
      </c>
      <c r="AR711" s="1" t="s">
        <v>17</v>
      </c>
      <c r="AS711" s="1" t="s">
        <v>17</v>
      </c>
      <c r="AT711" s="1" t="s">
        <v>17</v>
      </c>
      <c r="AU711" s="1" t="s">
        <v>29</v>
      </c>
      <c r="AV711" s="1" t="s">
        <v>23</v>
      </c>
      <c r="AW711" s="1">
        <v>0</v>
      </c>
      <c r="AX711" s="1" t="s">
        <v>23</v>
      </c>
      <c r="AY711" s="1" t="s">
        <v>482</v>
      </c>
      <c r="AZ711" s="1" t="str">
        <f>VLOOKUP(AY711,Legende!$A$5:$B$6,2,FALSE)</f>
        <v>Abfertigung innerhalb 90 Min</v>
      </c>
      <c r="BA711" s="1" t="s">
        <v>17</v>
      </c>
      <c r="BB711" s="1">
        <v>0</v>
      </c>
      <c r="BC711" s="30" t="s">
        <v>17</v>
      </c>
      <c r="BD711">
        <v>4</v>
      </c>
      <c r="BE711" s="1" t="str">
        <f>VLOOKUP(BD711,Legende!$A$10:$B$16,2,FALSE)</f>
        <v>Donnerstag</v>
      </c>
    </row>
    <row r="712" spans="1:57" x14ac:dyDescent="0.25">
      <c r="A712" s="1" t="s">
        <v>2507</v>
      </c>
      <c r="B712" s="1" t="s">
        <v>2508</v>
      </c>
      <c r="C712" s="1" t="s">
        <v>4420</v>
      </c>
      <c r="D712" s="1" t="s">
        <v>2509</v>
      </c>
      <c r="E712" s="1" t="s">
        <v>17</v>
      </c>
      <c r="F712" s="1" t="s">
        <v>433</v>
      </c>
      <c r="G712" s="1" t="s">
        <v>434</v>
      </c>
      <c r="H712" s="3">
        <v>77</v>
      </c>
      <c r="I712" s="1" t="s">
        <v>435</v>
      </c>
      <c r="J712" s="4">
        <v>189</v>
      </c>
      <c r="K712" s="1" t="s">
        <v>23</v>
      </c>
      <c r="L712" s="1" t="s">
        <v>17</v>
      </c>
      <c r="M712" s="1" t="s">
        <v>17</v>
      </c>
      <c r="N712" s="2">
        <v>45848</v>
      </c>
      <c r="O712" s="5">
        <v>0.52083333333333004</v>
      </c>
      <c r="P712" s="2">
        <v>45848</v>
      </c>
      <c r="Q712" s="5">
        <v>0.50694444444443998</v>
      </c>
      <c r="R712" s="2">
        <v>45848</v>
      </c>
      <c r="S712" s="5">
        <v>0.50138888888888999</v>
      </c>
      <c r="T712" s="1" t="s">
        <v>703</v>
      </c>
      <c r="U712" s="1" t="s">
        <v>400</v>
      </c>
      <c r="V712" s="1" t="str">
        <f>VLOOKUP(U712,Flughäfen!A:F,6,FALSE)</f>
        <v>Hurghada</v>
      </c>
      <c r="W712" s="1" t="s">
        <v>15</v>
      </c>
      <c r="X712" s="1" t="s">
        <v>364</v>
      </c>
      <c r="Y712" s="1" t="s">
        <v>29</v>
      </c>
      <c r="Z712" s="1">
        <v>120</v>
      </c>
      <c r="AA712" s="1">
        <v>120</v>
      </c>
      <c r="AB712" s="1">
        <v>120</v>
      </c>
      <c r="AC712" s="1" t="s">
        <v>22</v>
      </c>
      <c r="AD712" s="1" t="str">
        <f>VLOOKUP(AC712,Legende!$A$5:$B$6,2,FALSE)</f>
        <v>getrennte Abfertigung, länger als 90 Min</v>
      </c>
      <c r="AE712" s="1" t="s">
        <v>63</v>
      </c>
      <c r="AF712" s="6">
        <v>4</v>
      </c>
      <c r="AG712" s="6" t="str">
        <f>VLOOKUP(AF712,Legende!$A$10:$B$16,2,FALSE)</f>
        <v>Donnerstag</v>
      </c>
      <c r="AH712" s="2">
        <v>45848</v>
      </c>
      <c r="AI712" s="5">
        <v>0.5625</v>
      </c>
      <c r="AJ712" s="2">
        <v>45848</v>
      </c>
      <c r="AK712" s="5">
        <v>0.57222222222221997</v>
      </c>
      <c r="AL712" s="2">
        <v>45848</v>
      </c>
      <c r="AM712" s="5">
        <v>0.57986111111111005</v>
      </c>
      <c r="AN712" s="1" t="s">
        <v>703</v>
      </c>
      <c r="AO712" s="1" t="str">
        <f>VLOOKUP(AN712,Verkehrsarten!$A:$B,2,FALSE)</f>
        <v>Charterflug</v>
      </c>
      <c r="AP712" s="1" t="s">
        <v>400</v>
      </c>
      <c r="AQ712" s="1" t="s">
        <v>15</v>
      </c>
      <c r="AR712" s="1" t="s">
        <v>364</v>
      </c>
      <c r="AS712" s="1" t="s">
        <v>918</v>
      </c>
      <c r="AT712" s="1" t="s">
        <v>2510</v>
      </c>
      <c r="AU712" s="1" t="s">
        <v>29</v>
      </c>
      <c r="AV712" s="1" t="s">
        <v>523</v>
      </c>
      <c r="AW712" s="1">
        <v>172</v>
      </c>
      <c r="AX712" s="1" t="s">
        <v>523</v>
      </c>
      <c r="AY712" s="1" t="s">
        <v>22</v>
      </c>
      <c r="AZ712" s="1" t="str">
        <f>VLOOKUP(AY712,Legende!$A$5:$B$6,2,FALSE)</f>
        <v>getrennte Abfertigung, länger als 90 Min</v>
      </c>
      <c r="BA712" s="1" t="s">
        <v>41</v>
      </c>
      <c r="BB712" s="1">
        <v>146</v>
      </c>
      <c r="BC712" s="30" t="s">
        <v>41</v>
      </c>
      <c r="BD712">
        <v>4</v>
      </c>
      <c r="BE712" s="1" t="str">
        <f>VLOOKUP(BD712,Legende!$A$10:$B$16,2,FALSE)</f>
        <v>Donnerstag</v>
      </c>
    </row>
    <row r="713" spans="1:57" x14ac:dyDescent="0.25">
      <c r="A713" s="1" t="s">
        <v>2511</v>
      </c>
      <c r="B713" s="1" t="s">
        <v>1447</v>
      </c>
      <c r="C713" s="1" t="s">
        <v>4420</v>
      </c>
      <c r="D713" s="1" t="s">
        <v>2512</v>
      </c>
      <c r="E713" s="1" t="s">
        <v>17</v>
      </c>
      <c r="F713" s="1" t="s">
        <v>835</v>
      </c>
      <c r="G713" s="1" t="s">
        <v>33</v>
      </c>
      <c r="H713" s="3">
        <v>29</v>
      </c>
      <c r="I713" s="1" t="s">
        <v>836</v>
      </c>
      <c r="J713" s="4">
        <v>78</v>
      </c>
      <c r="K713" s="1" t="s">
        <v>23</v>
      </c>
      <c r="L713" s="1" t="s">
        <v>17</v>
      </c>
      <c r="M713" s="1" t="s">
        <v>17</v>
      </c>
      <c r="N713" s="2">
        <v>45848</v>
      </c>
      <c r="O713" s="5">
        <v>0.52777777777778001</v>
      </c>
      <c r="P713" s="2">
        <v>45848</v>
      </c>
      <c r="Q713" s="5">
        <v>0.52013888888889004</v>
      </c>
      <c r="R713" s="2">
        <v>45848</v>
      </c>
      <c r="S713" s="5">
        <v>0.51666666666667005</v>
      </c>
      <c r="T713" s="1" t="s">
        <v>237</v>
      </c>
      <c r="U713" s="1" t="s">
        <v>1449</v>
      </c>
      <c r="V713" s="1" t="str">
        <f>VLOOKUP(U713,Flughäfen!A:F,6,FALSE)</f>
        <v>Bergen</v>
      </c>
      <c r="W713" s="1" t="s">
        <v>44</v>
      </c>
      <c r="X713" s="1" t="s">
        <v>1156</v>
      </c>
      <c r="Y713" s="1" t="s">
        <v>29</v>
      </c>
      <c r="Z713" s="1">
        <v>69</v>
      </c>
      <c r="AA713" s="1">
        <v>69</v>
      </c>
      <c r="AB713" s="1">
        <v>69</v>
      </c>
      <c r="AC713" s="1" t="s">
        <v>482</v>
      </c>
      <c r="AD713" s="1" t="str">
        <f>VLOOKUP(AC713,Legende!$A$5:$B$6,2,FALSE)</f>
        <v>Abfertigung innerhalb 90 Min</v>
      </c>
      <c r="AE713" s="1" t="s">
        <v>41</v>
      </c>
      <c r="AF713" s="6">
        <v>4</v>
      </c>
      <c r="AG713" s="6" t="str">
        <f>VLOOKUP(AF713,Legende!$A$10:$B$16,2,FALSE)</f>
        <v>Donnerstag</v>
      </c>
      <c r="AH713" s="2">
        <v>45848</v>
      </c>
      <c r="AI713" s="5">
        <v>0.55555555555556002</v>
      </c>
      <c r="AJ713" s="2">
        <v>45848</v>
      </c>
      <c r="AK713" s="5">
        <v>0.56388888888888999</v>
      </c>
      <c r="AL713" s="2">
        <v>45848</v>
      </c>
      <c r="AM713" s="5">
        <v>0.56597222222221999</v>
      </c>
      <c r="AN713" s="1" t="s">
        <v>237</v>
      </c>
      <c r="AO713" s="1" t="str">
        <f>VLOOKUP(AN713,Verkehrsarten!$A:$B,2,FALSE)</f>
        <v>Linienflug</v>
      </c>
      <c r="AP713" s="1" t="s">
        <v>1449</v>
      </c>
      <c r="AQ713" s="1" t="s">
        <v>44</v>
      </c>
      <c r="AR713" s="1" t="s">
        <v>1156</v>
      </c>
      <c r="AS713" s="1" t="s">
        <v>830</v>
      </c>
      <c r="AT713" s="1" t="s">
        <v>323</v>
      </c>
      <c r="AU713" s="1" t="s">
        <v>29</v>
      </c>
      <c r="AV713" s="1" t="s">
        <v>748</v>
      </c>
      <c r="AW713" s="1">
        <v>68</v>
      </c>
      <c r="AX713" s="1" t="s">
        <v>748</v>
      </c>
      <c r="AY713" s="1" t="s">
        <v>482</v>
      </c>
      <c r="AZ713" s="1" t="str">
        <f>VLOOKUP(AY713,Legende!$A$5:$B$6,2,FALSE)</f>
        <v>Abfertigung innerhalb 90 Min</v>
      </c>
      <c r="BA713" s="1" t="s">
        <v>63</v>
      </c>
      <c r="BB713" s="1">
        <v>60</v>
      </c>
      <c r="BC713" s="30" t="s">
        <v>41</v>
      </c>
      <c r="BD713">
        <v>4</v>
      </c>
      <c r="BE713" s="1" t="str">
        <f>VLOOKUP(BD713,Legende!$A$10:$B$16,2,FALSE)</f>
        <v>Donnerstag</v>
      </c>
    </row>
    <row r="714" spans="1:57" x14ac:dyDescent="0.25">
      <c r="A714" s="1" t="s">
        <v>2513</v>
      </c>
      <c r="B714" s="1" t="s">
        <v>2514</v>
      </c>
      <c r="C714" s="1" t="s">
        <v>4420</v>
      </c>
      <c r="D714" s="1" t="s">
        <v>2515</v>
      </c>
      <c r="E714" s="1" t="s">
        <v>17</v>
      </c>
      <c r="F714" s="1" t="s">
        <v>818</v>
      </c>
      <c r="G714" s="1" t="s">
        <v>17</v>
      </c>
      <c r="H714" s="3">
        <v>51</v>
      </c>
      <c r="I714" s="1" t="s">
        <v>818</v>
      </c>
      <c r="J714" s="4">
        <v>118</v>
      </c>
      <c r="K714" s="1" t="s">
        <v>23</v>
      </c>
      <c r="L714" s="1" t="s">
        <v>17</v>
      </c>
      <c r="M714" s="1" t="s">
        <v>17</v>
      </c>
      <c r="N714" s="2">
        <v>45848</v>
      </c>
      <c r="O714" s="5">
        <v>0.52777777777778001</v>
      </c>
      <c r="P714" s="2">
        <v>45848</v>
      </c>
      <c r="Q714" s="5">
        <v>0.52291666666667003</v>
      </c>
      <c r="R714" s="2">
        <v>45848</v>
      </c>
      <c r="S714" s="5">
        <v>0.51944444444444005</v>
      </c>
      <c r="T714" s="1" t="s">
        <v>237</v>
      </c>
      <c r="U714" s="1" t="s">
        <v>420</v>
      </c>
      <c r="V714" s="1" t="str">
        <f>VLOOKUP(U714,Flughäfen!A:F,6,FALSE)</f>
        <v>Lissabon</v>
      </c>
      <c r="W714" s="1" t="s">
        <v>44</v>
      </c>
      <c r="X714" s="1" t="s">
        <v>312</v>
      </c>
      <c r="Y714" s="1" t="s">
        <v>29</v>
      </c>
      <c r="Z714" s="1">
        <v>38</v>
      </c>
      <c r="AA714" s="1">
        <v>38</v>
      </c>
      <c r="AB714" s="1">
        <v>38</v>
      </c>
      <c r="AC714" s="1" t="s">
        <v>482</v>
      </c>
      <c r="AD714" s="1" t="str">
        <f>VLOOKUP(AC714,Legende!$A$5:$B$6,2,FALSE)</f>
        <v>Abfertigung innerhalb 90 Min</v>
      </c>
      <c r="AE714" s="1" t="s">
        <v>63</v>
      </c>
      <c r="AF714" s="6">
        <v>4</v>
      </c>
      <c r="AG714" s="6" t="str">
        <f>VLOOKUP(AF714,Legende!$A$10:$B$16,2,FALSE)</f>
        <v>Donnerstag</v>
      </c>
      <c r="AH714" s="2">
        <v>45848</v>
      </c>
      <c r="AI714" s="5">
        <v>0.5625</v>
      </c>
      <c r="AJ714" s="2">
        <v>45848</v>
      </c>
      <c r="AK714" s="5">
        <v>0.56458333333333</v>
      </c>
      <c r="AL714" s="2">
        <v>45848</v>
      </c>
      <c r="AM714" s="5">
        <v>0.57222222222221997</v>
      </c>
      <c r="AN714" s="1" t="s">
        <v>237</v>
      </c>
      <c r="AO714" s="1" t="str">
        <f>VLOOKUP(AN714,Verkehrsarten!$A:$B,2,FALSE)</f>
        <v>Linienflug</v>
      </c>
      <c r="AP714" s="1" t="s">
        <v>420</v>
      </c>
      <c r="AQ714" s="1" t="s">
        <v>44</v>
      </c>
      <c r="AR714" s="1" t="s">
        <v>312</v>
      </c>
      <c r="AS714" s="1" t="s">
        <v>313</v>
      </c>
      <c r="AT714" s="1" t="s">
        <v>838</v>
      </c>
      <c r="AU714" s="1" t="s">
        <v>29</v>
      </c>
      <c r="AV714" s="1" t="s">
        <v>247</v>
      </c>
      <c r="AW714" s="1">
        <v>94</v>
      </c>
      <c r="AX714" s="1" t="s">
        <v>247</v>
      </c>
      <c r="AY714" s="1" t="s">
        <v>482</v>
      </c>
      <c r="AZ714" s="1" t="str">
        <f>VLOOKUP(AY714,Legende!$A$5:$B$6,2,FALSE)</f>
        <v>Abfertigung innerhalb 90 Min</v>
      </c>
      <c r="BA714" s="1" t="s">
        <v>35</v>
      </c>
      <c r="BB714" s="1">
        <v>65</v>
      </c>
      <c r="BC714" s="30" t="s">
        <v>63</v>
      </c>
      <c r="BD714">
        <v>4</v>
      </c>
      <c r="BE714" s="1" t="str">
        <f>VLOOKUP(BD714,Legende!$A$10:$B$16,2,FALSE)</f>
        <v>Donnerstag</v>
      </c>
    </row>
    <row r="715" spans="1:57" x14ac:dyDescent="0.25">
      <c r="A715" s="1" t="s">
        <v>2516</v>
      </c>
      <c r="B715" s="1" t="s">
        <v>2517</v>
      </c>
      <c r="C715" s="1" t="s">
        <v>4420</v>
      </c>
      <c r="D715" s="1" t="s">
        <v>2518</v>
      </c>
      <c r="E715" s="1" t="s">
        <v>17</v>
      </c>
      <c r="F715" s="1" t="s">
        <v>251</v>
      </c>
      <c r="G715" s="1" t="s">
        <v>252</v>
      </c>
      <c r="H715" s="3">
        <v>64</v>
      </c>
      <c r="I715" s="1" t="s">
        <v>253</v>
      </c>
      <c r="J715" s="4">
        <v>142</v>
      </c>
      <c r="K715" s="1" t="s">
        <v>23</v>
      </c>
      <c r="L715" s="1" t="s">
        <v>17</v>
      </c>
      <c r="M715" s="1" t="s">
        <v>17</v>
      </c>
      <c r="N715" s="2">
        <v>45848</v>
      </c>
      <c r="O715" s="5">
        <v>0.51388888888888995</v>
      </c>
      <c r="P715" s="2">
        <v>45848</v>
      </c>
      <c r="Q715" s="5">
        <v>0.52500000000000002</v>
      </c>
      <c r="R715" s="2">
        <v>45848</v>
      </c>
      <c r="S715" s="5">
        <v>0.52152777777778003</v>
      </c>
      <c r="T715" s="1" t="s">
        <v>237</v>
      </c>
      <c r="U715" s="1" t="s">
        <v>370</v>
      </c>
      <c r="V715" s="1" t="str">
        <f>VLOOKUP(U715,Flughäfen!A:F,6,FALSE)</f>
        <v>Brüssel</v>
      </c>
      <c r="W715" s="1" t="s">
        <v>44</v>
      </c>
      <c r="X715" s="1" t="s">
        <v>346</v>
      </c>
      <c r="Y715" s="1" t="s">
        <v>29</v>
      </c>
      <c r="Z715" s="1">
        <v>113</v>
      </c>
      <c r="AA715" s="1">
        <v>113</v>
      </c>
      <c r="AB715" s="1">
        <v>113</v>
      </c>
      <c r="AC715" s="1" t="s">
        <v>482</v>
      </c>
      <c r="AD715" s="1" t="str">
        <f>VLOOKUP(AC715,Legende!$A$5:$B$6,2,FALSE)</f>
        <v>Abfertigung innerhalb 90 Min</v>
      </c>
      <c r="AE715" s="1" t="s">
        <v>63</v>
      </c>
      <c r="AF715" s="6">
        <v>4</v>
      </c>
      <c r="AG715" s="6" t="str">
        <f>VLOOKUP(AF715,Legende!$A$10:$B$16,2,FALSE)</f>
        <v>Donnerstag</v>
      </c>
      <c r="AH715" s="2">
        <v>45848</v>
      </c>
      <c r="AI715" s="5">
        <v>0.54861111111111005</v>
      </c>
      <c r="AJ715" s="2">
        <v>45848</v>
      </c>
      <c r="AK715" s="5">
        <v>0.56944444444443998</v>
      </c>
      <c r="AL715" s="2">
        <v>45848</v>
      </c>
      <c r="AM715" s="5">
        <v>0.57777777777778005</v>
      </c>
      <c r="AN715" s="1" t="s">
        <v>237</v>
      </c>
      <c r="AO715" s="1" t="str">
        <f>VLOOKUP(AN715,Verkehrsarten!$A:$B,2,FALSE)</f>
        <v>Linienflug</v>
      </c>
      <c r="AP715" s="1" t="s">
        <v>370</v>
      </c>
      <c r="AQ715" s="1" t="s">
        <v>44</v>
      </c>
      <c r="AR715" s="1" t="s">
        <v>346</v>
      </c>
      <c r="AS715" s="1" t="s">
        <v>349</v>
      </c>
      <c r="AT715" s="1" t="s">
        <v>259</v>
      </c>
      <c r="AU715" s="1" t="s">
        <v>29</v>
      </c>
      <c r="AV715" s="1" t="s">
        <v>247</v>
      </c>
      <c r="AW715" s="1">
        <v>94</v>
      </c>
      <c r="AX715" s="1" t="s">
        <v>247</v>
      </c>
      <c r="AY715" s="1" t="s">
        <v>482</v>
      </c>
      <c r="AZ715" s="1" t="str">
        <f>VLOOKUP(AY715,Legende!$A$5:$B$6,2,FALSE)</f>
        <v>Abfertigung innerhalb 90 Min</v>
      </c>
      <c r="BA715" s="1" t="s">
        <v>63</v>
      </c>
      <c r="BB715" s="1">
        <v>40</v>
      </c>
      <c r="BC715" s="30" t="s">
        <v>63</v>
      </c>
      <c r="BD715">
        <v>4</v>
      </c>
      <c r="BE715" s="1" t="str">
        <f>VLOOKUP(BD715,Legende!$A$10:$B$16,2,FALSE)</f>
        <v>Donnerstag</v>
      </c>
    </row>
    <row r="716" spans="1:57" x14ac:dyDescent="0.25">
      <c r="A716" s="1" t="s">
        <v>2519</v>
      </c>
      <c r="B716" s="1" t="s">
        <v>2160</v>
      </c>
      <c r="C716" s="1" t="s">
        <v>4420</v>
      </c>
      <c r="D716" s="1" t="s">
        <v>2520</v>
      </c>
      <c r="E716" s="1" t="s">
        <v>17</v>
      </c>
      <c r="F716" s="1" t="s">
        <v>284</v>
      </c>
      <c r="G716" s="1" t="s">
        <v>285</v>
      </c>
      <c r="H716" s="3">
        <v>74</v>
      </c>
      <c r="I716" s="1" t="s">
        <v>286</v>
      </c>
      <c r="J716" s="4">
        <v>168</v>
      </c>
      <c r="K716" s="1" t="s">
        <v>23</v>
      </c>
      <c r="L716" s="1" t="s">
        <v>17</v>
      </c>
      <c r="M716" s="32" t="s">
        <v>4421</v>
      </c>
      <c r="N716" s="2">
        <v>45848</v>
      </c>
      <c r="O716" s="5">
        <v>0.52083333333333004</v>
      </c>
      <c r="P716" s="2">
        <v>45848</v>
      </c>
      <c r="Q716" s="5">
        <v>0.52638888888889002</v>
      </c>
      <c r="R716" s="2">
        <v>45848</v>
      </c>
      <c r="S716" s="5">
        <v>0.52291666666667003</v>
      </c>
      <c r="T716" s="1" t="s">
        <v>237</v>
      </c>
      <c r="U716" s="1" t="s">
        <v>299</v>
      </c>
      <c r="V716" s="1" t="str">
        <f>VLOOKUP(U716,Flughäfen!A:F,6,FALSE)</f>
        <v>München</v>
      </c>
      <c r="W716" s="1" t="s">
        <v>27</v>
      </c>
      <c r="X716" s="1" t="s">
        <v>337</v>
      </c>
      <c r="Y716" s="1" t="s">
        <v>29</v>
      </c>
      <c r="Z716" s="1">
        <v>156</v>
      </c>
      <c r="AA716" s="1">
        <v>156</v>
      </c>
      <c r="AB716" s="1">
        <v>156</v>
      </c>
      <c r="AC716" s="1" t="s">
        <v>482</v>
      </c>
      <c r="AD716" s="1" t="str">
        <f>VLOOKUP(AC716,Legende!$A$5:$B$6,2,FALSE)</f>
        <v>Abfertigung innerhalb 90 Min</v>
      </c>
      <c r="AE716" s="1" t="s">
        <v>63</v>
      </c>
      <c r="AF716" s="6">
        <v>4</v>
      </c>
      <c r="AG716" s="6" t="str">
        <f>VLOOKUP(AF716,Legende!$A$10:$B$16,2,FALSE)</f>
        <v>Donnerstag</v>
      </c>
      <c r="AH716" s="2">
        <v>45848</v>
      </c>
      <c r="AI716" s="5">
        <v>0.54861111111111005</v>
      </c>
      <c r="AJ716" s="2">
        <v>45848</v>
      </c>
      <c r="AK716" s="5">
        <v>0.55625000000000002</v>
      </c>
      <c r="AL716" s="2">
        <v>45848</v>
      </c>
      <c r="AM716" s="5">
        <v>0.5625</v>
      </c>
      <c r="AN716" s="1" t="s">
        <v>237</v>
      </c>
      <c r="AO716" s="1" t="str">
        <f>VLOOKUP(AN716,Verkehrsarten!$A:$B,2,FALSE)</f>
        <v>Linienflug</v>
      </c>
      <c r="AP716" s="1" t="s">
        <v>299</v>
      </c>
      <c r="AQ716" s="1" t="s">
        <v>27</v>
      </c>
      <c r="AR716" s="1" t="s">
        <v>337</v>
      </c>
      <c r="AS716" s="1" t="s">
        <v>339</v>
      </c>
      <c r="AT716" s="1" t="s">
        <v>259</v>
      </c>
      <c r="AU716" s="1" t="s">
        <v>29</v>
      </c>
      <c r="AV716" s="1" t="s">
        <v>456</v>
      </c>
      <c r="AW716" s="1">
        <v>139</v>
      </c>
      <c r="AX716" s="1" t="s">
        <v>456</v>
      </c>
      <c r="AY716" s="1" t="s">
        <v>482</v>
      </c>
      <c r="AZ716" s="1" t="str">
        <f>VLOOKUP(AY716,Legende!$A$5:$B$6,2,FALSE)</f>
        <v>Abfertigung innerhalb 90 Min</v>
      </c>
      <c r="BA716" s="1" t="s">
        <v>35</v>
      </c>
      <c r="BB716" s="1">
        <v>59</v>
      </c>
      <c r="BC716" s="30" t="s">
        <v>63</v>
      </c>
      <c r="BD716">
        <v>4</v>
      </c>
      <c r="BE716" s="1" t="str">
        <f>VLOOKUP(BD716,Legende!$A$10:$B$16,2,FALSE)</f>
        <v>Donnerstag</v>
      </c>
    </row>
    <row r="717" spans="1:57" x14ac:dyDescent="0.25">
      <c r="A717" s="1" t="s">
        <v>2521</v>
      </c>
      <c r="B717" s="1" t="s">
        <v>821</v>
      </c>
      <c r="C717" s="1" t="s">
        <v>4420</v>
      </c>
      <c r="D717" s="1" t="s">
        <v>2522</v>
      </c>
      <c r="E717" s="1" t="s">
        <v>17</v>
      </c>
      <c r="F717" s="1" t="s">
        <v>433</v>
      </c>
      <c r="G717" s="1" t="s">
        <v>434</v>
      </c>
      <c r="H717" s="3">
        <v>80</v>
      </c>
      <c r="I717" s="1" t="s">
        <v>435</v>
      </c>
      <c r="J717" s="4">
        <v>189</v>
      </c>
      <c r="K717" s="1" t="s">
        <v>23</v>
      </c>
      <c r="L717" s="1" t="s">
        <v>17</v>
      </c>
      <c r="M717" s="1" t="s">
        <v>17</v>
      </c>
      <c r="N717" s="2">
        <v>45848</v>
      </c>
      <c r="O717" s="5">
        <v>0.53472222222221999</v>
      </c>
      <c r="P717" s="2">
        <v>45848</v>
      </c>
      <c r="Q717" s="5">
        <v>0.52986111111111001</v>
      </c>
      <c r="R717" s="2">
        <v>45848</v>
      </c>
      <c r="S717" s="5">
        <v>0.52500000000000002</v>
      </c>
      <c r="T717" s="1" t="s">
        <v>237</v>
      </c>
      <c r="U717" s="1" t="s">
        <v>667</v>
      </c>
      <c r="V717" s="1" t="str">
        <f>VLOOKUP(U717,Flughäfen!A:F,6,FALSE)</f>
        <v>Antalya</v>
      </c>
      <c r="W717" s="1" t="s">
        <v>15</v>
      </c>
      <c r="X717" s="1" t="s">
        <v>357</v>
      </c>
      <c r="Y717" s="1" t="s">
        <v>29</v>
      </c>
      <c r="Z717" s="1">
        <v>83</v>
      </c>
      <c r="AA717" s="1">
        <v>83</v>
      </c>
      <c r="AB717" s="1">
        <v>83</v>
      </c>
      <c r="AC717" s="1" t="s">
        <v>482</v>
      </c>
      <c r="AD717" s="1" t="str">
        <f>VLOOKUP(AC717,Legende!$A$5:$B$6,2,FALSE)</f>
        <v>Abfertigung innerhalb 90 Min</v>
      </c>
      <c r="AE717" s="1" t="s">
        <v>41</v>
      </c>
      <c r="AF717" s="6">
        <v>4</v>
      </c>
      <c r="AG717" s="6" t="str">
        <f>VLOOKUP(AF717,Legende!$A$10:$B$16,2,FALSE)</f>
        <v>Donnerstag</v>
      </c>
      <c r="AH717" s="2">
        <v>45848</v>
      </c>
      <c r="AI717" s="5">
        <v>0.56944444444443998</v>
      </c>
      <c r="AJ717" s="2">
        <v>45848</v>
      </c>
      <c r="AK717" s="5">
        <v>0.56874999999999998</v>
      </c>
      <c r="AL717" s="2">
        <v>45848</v>
      </c>
      <c r="AM717" s="5">
        <v>0.57361111111110996</v>
      </c>
      <c r="AN717" s="1" t="s">
        <v>237</v>
      </c>
      <c r="AO717" s="1" t="str">
        <f>VLOOKUP(AN717,Verkehrsarten!$A:$B,2,FALSE)</f>
        <v>Linienflug</v>
      </c>
      <c r="AP717" s="1" t="s">
        <v>667</v>
      </c>
      <c r="AQ717" s="1" t="s">
        <v>15</v>
      </c>
      <c r="AR717" s="1" t="s">
        <v>357</v>
      </c>
      <c r="AS717" s="1" t="s">
        <v>358</v>
      </c>
      <c r="AT717" s="1" t="s">
        <v>970</v>
      </c>
      <c r="AU717" s="1" t="s">
        <v>29</v>
      </c>
      <c r="AV717" s="1" t="s">
        <v>669</v>
      </c>
      <c r="AW717" s="1">
        <v>189</v>
      </c>
      <c r="AX717" s="1" t="s">
        <v>669</v>
      </c>
      <c r="AY717" s="1" t="s">
        <v>482</v>
      </c>
      <c r="AZ717" s="1" t="str">
        <f>VLOOKUP(AY717,Legende!$A$5:$B$6,2,FALSE)</f>
        <v>Abfertigung innerhalb 90 Min</v>
      </c>
      <c r="BA717" s="1" t="s">
        <v>41</v>
      </c>
      <c r="BB717" s="1">
        <v>168</v>
      </c>
      <c r="BC717" s="30" t="s">
        <v>41</v>
      </c>
      <c r="BD717">
        <v>4</v>
      </c>
      <c r="BE717" s="1" t="str">
        <f>VLOOKUP(BD717,Legende!$A$10:$B$16,2,FALSE)</f>
        <v>Donnerstag</v>
      </c>
    </row>
    <row r="718" spans="1:57" x14ac:dyDescent="0.25">
      <c r="A718" s="1" t="s">
        <v>2523</v>
      </c>
      <c r="B718" s="1" t="s">
        <v>2524</v>
      </c>
      <c r="C718" s="1" t="s">
        <v>4420</v>
      </c>
      <c r="D718" s="1" t="s">
        <v>2525</v>
      </c>
      <c r="E718" s="1" t="s">
        <v>17</v>
      </c>
      <c r="F718" s="1" t="s">
        <v>284</v>
      </c>
      <c r="G718" s="1" t="s">
        <v>234</v>
      </c>
      <c r="H718" s="3">
        <v>79</v>
      </c>
      <c r="I718" s="1" t="s">
        <v>286</v>
      </c>
      <c r="J718" s="4">
        <v>180</v>
      </c>
      <c r="K718" s="1" t="s">
        <v>23</v>
      </c>
      <c r="L718" s="1" t="s">
        <v>17</v>
      </c>
      <c r="M718" s="1" t="s">
        <v>17</v>
      </c>
      <c r="N718" s="2">
        <v>45848</v>
      </c>
      <c r="O718" s="5">
        <v>0.53125</v>
      </c>
      <c r="P718" s="2">
        <v>45848</v>
      </c>
      <c r="Q718" s="5">
        <v>0.53125</v>
      </c>
      <c r="R718" s="2">
        <v>45848</v>
      </c>
      <c r="S718" s="5">
        <v>0.52708333333333002</v>
      </c>
      <c r="T718" s="1" t="s">
        <v>237</v>
      </c>
      <c r="U718" s="1" t="s">
        <v>730</v>
      </c>
      <c r="V718" s="1" t="str">
        <f>VLOOKUP(U718,Flughäfen!A:F,6,FALSE)</f>
        <v>Istanbul/S.Gokcen</v>
      </c>
      <c r="W718" s="1" t="s">
        <v>15</v>
      </c>
      <c r="X718" s="1" t="s">
        <v>243</v>
      </c>
      <c r="Y718" s="1" t="s">
        <v>29</v>
      </c>
      <c r="Z718" s="1">
        <v>137</v>
      </c>
      <c r="AA718" s="1">
        <v>137</v>
      </c>
      <c r="AB718" s="1">
        <v>137</v>
      </c>
      <c r="AC718" s="1" t="s">
        <v>482</v>
      </c>
      <c r="AD718" s="1" t="str">
        <f>VLOOKUP(AC718,Legende!$A$5:$B$6,2,FALSE)</f>
        <v>Abfertigung innerhalb 90 Min</v>
      </c>
      <c r="AE718" s="1" t="s">
        <v>63</v>
      </c>
      <c r="AF718" s="6">
        <v>4</v>
      </c>
      <c r="AG718" s="6" t="str">
        <f>VLOOKUP(AF718,Legende!$A$10:$B$16,2,FALSE)</f>
        <v>Donnerstag</v>
      </c>
      <c r="AH718" s="2">
        <v>45848</v>
      </c>
      <c r="AI718" s="5">
        <v>0.57638888888888995</v>
      </c>
      <c r="AJ718" s="2">
        <v>45848</v>
      </c>
      <c r="AK718" s="5">
        <v>0.58194444444444005</v>
      </c>
      <c r="AL718" s="2">
        <v>45848</v>
      </c>
      <c r="AM718" s="5">
        <v>0.58819444444444002</v>
      </c>
      <c r="AN718" s="1" t="s">
        <v>237</v>
      </c>
      <c r="AO718" s="1" t="str">
        <f>VLOOKUP(AN718,Verkehrsarten!$A:$B,2,FALSE)</f>
        <v>Linienflug</v>
      </c>
      <c r="AP718" s="1" t="s">
        <v>730</v>
      </c>
      <c r="AQ718" s="1" t="s">
        <v>15</v>
      </c>
      <c r="AR718" s="1" t="s">
        <v>243</v>
      </c>
      <c r="AS718" s="1" t="s">
        <v>244</v>
      </c>
      <c r="AT718" s="1" t="s">
        <v>570</v>
      </c>
      <c r="AU718" s="1" t="s">
        <v>29</v>
      </c>
      <c r="AV718" s="1" t="s">
        <v>437</v>
      </c>
      <c r="AW718" s="1">
        <v>177</v>
      </c>
      <c r="AX718" s="1" t="s">
        <v>437</v>
      </c>
      <c r="AY718" s="1" t="s">
        <v>482</v>
      </c>
      <c r="AZ718" s="1" t="str">
        <f>VLOOKUP(AY718,Legende!$A$5:$B$6,2,FALSE)</f>
        <v>Abfertigung innerhalb 90 Min</v>
      </c>
      <c r="BA718" s="1" t="s">
        <v>63</v>
      </c>
      <c r="BB718" s="1">
        <v>133</v>
      </c>
      <c r="BC718" s="30" t="s">
        <v>63</v>
      </c>
      <c r="BD718">
        <v>4</v>
      </c>
      <c r="BE718" s="1" t="str">
        <f>VLOOKUP(BD718,Legende!$A$10:$B$16,2,FALSE)</f>
        <v>Donnerstag</v>
      </c>
    </row>
    <row r="719" spans="1:57" x14ac:dyDescent="0.25">
      <c r="A719" s="1" t="s">
        <v>2526</v>
      </c>
      <c r="B719" s="1" t="s">
        <v>2527</v>
      </c>
      <c r="C719" s="1" t="s">
        <v>4420</v>
      </c>
      <c r="D719" s="1" t="s">
        <v>2528</v>
      </c>
      <c r="E719" s="1" t="s">
        <v>17</v>
      </c>
      <c r="F719" s="1" t="s">
        <v>284</v>
      </c>
      <c r="G719" s="1" t="s">
        <v>285</v>
      </c>
      <c r="H719" s="3">
        <v>74</v>
      </c>
      <c r="I719" s="1" t="s">
        <v>286</v>
      </c>
      <c r="J719" s="4">
        <v>174</v>
      </c>
      <c r="K719" s="1" t="s">
        <v>23</v>
      </c>
      <c r="L719" s="1" t="s">
        <v>17</v>
      </c>
      <c r="M719" s="1" t="s">
        <v>17</v>
      </c>
      <c r="N719" s="2">
        <v>45848</v>
      </c>
      <c r="O719" s="5">
        <v>0.53819444444443998</v>
      </c>
      <c r="P719" s="2">
        <v>45848</v>
      </c>
      <c r="Q719" s="5">
        <v>0.54027777777777997</v>
      </c>
      <c r="R719" s="2">
        <v>45848</v>
      </c>
      <c r="S719" s="5">
        <v>0.53611111111110998</v>
      </c>
      <c r="T719" s="1" t="s">
        <v>237</v>
      </c>
      <c r="U719" s="1" t="s">
        <v>847</v>
      </c>
      <c r="V719" s="1" t="str">
        <f>VLOOKUP(U719,Flughäfen!A:F,6,FALSE)</f>
        <v>Dublin</v>
      </c>
      <c r="W719" s="1" t="s">
        <v>44</v>
      </c>
      <c r="X719" s="1" t="s">
        <v>240</v>
      </c>
      <c r="Y719" s="1" t="s">
        <v>29</v>
      </c>
      <c r="Z719" s="1">
        <v>161</v>
      </c>
      <c r="AA719" s="1">
        <v>161</v>
      </c>
      <c r="AB719" s="1">
        <v>161</v>
      </c>
      <c r="AC719" s="1" t="s">
        <v>482</v>
      </c>
      <c r="AD719" s="1" t="str">
        <f>VLOOKUP(AC719,Legende!$A$5:$B$6,2,FALSE)</f>
        <v>Abfertigung innerhalb 90 Min</v>
      </c>
      <c r="AE719" s="1" t="s">
        <v>63</v>
      </c>
      <c r="AF719" s="6">
        <v>4</v>
      </c>
      <c r="AG719" s="6" t="str">
        <f>VLOOKUP(AF719,Legende!$A$10:$B$16,2,FALSE)</f>
        <v>Donnerstag</v>
      </c>
      <c r="AH719" s="2">
        <v>45848</v>
      </c>
      <c r="AI719" s="5">
        <v>0.56597222222221999</v>
      </c>
      <c r="AJ719" s="2">
        <v>45848</v>
      </c>
      <c r="AK719" s="5">
        <v>0.57569444444443996</v>
      </c>
      <c r="AL719" s="2">
        <v>45848</v>
      </c>
      <c r="AM719" s="5">
        <v>0.58541666666667003</v>
      </c>
      <c r="AN719" s="1" t="s">
        <v>237</v>
      </c>
      <c r="AO719" s="1" t="str">
        <f>VLOOKUP(AN719,Verkehrsarten!$A:$B,2,FALSE)</f>
        <v>Linienflug</v>
      </c>
      <c r="AP719" s="1" t="s">
        <v>847</v>
      </c>
      <c r="AQ719" s="1" t="s">
        <v>44</v>
      </c>
      <c r="AR719" s="1" t="s">
        <v>240</v>
      </c>
      <c r="AS719" s="1" t="s">
        <v>848</v>
      </c>
      <c r="AT719" s="1" t="s">
        <v>529</v>
      </c>
      <c r="AU719" s="1" t="s">
        <v>29</v>
      </c>
      <c r="AV719" s="1" t="s">
        <v>503</v>
      </c>
      <c r="AW719" s="1">
        <v>163</v>
      </c>
      <c r="AX719" s="1" t="s">
        <v>503</v>
      </c>
      <c r="AY719" s="1" t="s">
        <v>482</v>
      </c>
      <c r="AZ719" s="1" t="str">
        <f>VLOOKUP(AY719,Legende!$A$5:$B$6,2,FALSE)</f>
        <v>Abfertigung innerhalb 90 Min</v>
      </c>
      <c r="BA719" s="1" t="s">
        <v>41</v>
      </c>
      <c r="BB719" s="1">
        <v>122</v>
      </c>
      <c r="BC719" s="30" t="s">
        <v>63</v>
      </c>
      <c r="BD719">
        <v>4</v>
      </c>
      <c r="BE719" s="1" t="str">
        <f>VLOOKUP(BD719,Legende!$A$10:$B$16,2,FALSE)</f>
        <v>Donnerstag</v>
      </c>
    </row>
    <row r="720" spans="1:57" x14ac:dyDescent="0.25">
      <c r="A720" s="1" t="s">
        <v>2529</v>
      </c>
      <c r="B720" s="1" t="s">
        <v>2530</v>
      </c>
      <c r="C720" s="1" t="s">
        <v>4419</v>
      </c>
      <c r="D720" s="1" t="s">
        <v>2531</v>
      </c>
      <c r="E720" s="1" t="s">
        <v>17</v>
      </c>
      <c r="F720" s="1" t="s">
        <v>2532</v>
      </c>
      <c r="G720" s="1" t="s">
        <v>17</v>
      </c>
      <c r="H720" s="3">
        <v>3.4</v>
      </c>
      <c r="I720" s="1" t="s">
        <v>2532</v>
      </c>
      <c r="J720" s="4">
        <v>6</v>
      </c>
      <c r="K720" s="1" t="s">
        <v>23</v>
      </c>
      <c r="L720" s="1" t="s">
        <v>17</v>
      </c>
      <c r="M720" s="1" t="s">
        <v>17</v>
      </c>
      <c r="N720" s="2">
        <v>45848</v>
      </c>
      <c r="O720" s="5">
        <v>0.54722222222221995</v>
      </c>
      <c r="P720" s="2">
        <v>45848</v>
      </c>
      <c r="Q720" s="5">
        <v>0.54027777777777997</v>
      </c>
      <c r="R720" s="2">
        <v>45848</v>
      </c>
      <c r="S720" s="5">
        <v>0.53888888888888997</v>
      </c>
      <c r="T720" s="1" t="s">
        <v>42</v>
      </c>
      <c r="U720" s="1" t="s">
        <v>2533</v>
      </c>
      <c r="V720" s="1" t="str">
        <f>VLOOKUP(U720,Flughäfen!A:F,6,FALSE)</f>
        <v>Göteborg</v>
      </c>
      <c r="W720" s="1" t="s">
        <v>44</v>
      </c>
      <c r="X720" s="1" t="s">
        <v>1304</v>
      </c>
      <c r="Y720" s="1" t="s">
        <v>29</v>
      </c>
      <c r="Z720" s="1">
        <v>0</v>
      </c>
      <c r="AA720" s="1">
        <v>0</v>
      </c>
      <c r="AB720" s="1">
        <v>0</v>
      </c>
      <c r="AC720" s="1" t="s">
        <v>482</v>
      </c>
      <c r="AD720" s="1" t="str">
        <f>VLOOKUP(AC720,Legende!$A$5:$B$6,2,FALSE)</f>
        <v>Abfertigung innerhalb 90 Min</v>
      </c>
      <c r="AE720" s="1" t="s">
        <v>17</v>
      </c>
      <c r="AF720" s="6">
        <v>4</v>
      </c>
      <c r="AG720" s="6" t="str">
        <f>VLOOKUP(AF720,Legende!$A$10:$B$16,2,FALSE)</f>
        <v>Donnerstag</v>
      </c>
      <c r="AH720" s="2">
        <v>45848</v>
      </c>
      <c r="AI720" s="5">
        <v>0.57638888888888995</v>
      </c>
      <c r="AJ720" s="2">
        <v>45848</v>
      </c>
      <c r="AK720" s="5">
        <v>0.57638888888888995</v>
      </c>
      <c r="AL720" s="2">
        <v>45848</v>
      </c>
      <c r="AM720" s="5">
        <v>0.58263888888889004</v>
      </c>
      <c r="AN720" s="1" t="s">
        <v>42</v>
      </c>
      <c r="AO720" s="1" t="str">
        <f>VLOOKUP(AN720,Verkehrsarten!$A:$B,2,FALSE)</f>
        <v>private Reiseflüge</v>
      </c>
      <c r="AP720" s="1" t="s">
        <v>2534</v>
      </c>
      <c r="AQ720" s="1" t="s">
        <v>44</v>
      </c>
      <c r="AR720" s="1" t="s">
        <v>1304</v>
      </c>
      <c r="AS720" s="1" t="s">
        <v>17</v>
      </c>
      <c r="AT720" s="1" t="s">
        <v>17</v>
      </c>
      <c r="AU720" s="1" t="s">
        <v>29</v>
      </c>
      <c r="AV720" s="1" t="s">
        <v>23</v>
      </c>
      <c r="AW720" s="1">
        <v>0</v>
      </c>
      <c r="AX720" s="1" t="s">
        <v>23</v>
      </c>
      <c r="AY720" s="1" t="s">
        <v>482</v>
      </c>
      <c r="AZ720" s="1" t="str">
        <f>VLOOKUP(AY720,Legende!$A$5:$B$6,2,FALSE)</f>
        <v>Abfertigung innerhalb 90 Min</v>
      </c>
      <c r="BA720" s="1" t="s">
        <v>17</v>
      </c>
      <c r="BB720" s="1">
        <v>0</v>
      </c>
      <c r="BC720" s="30" t="s">
        <v>17</v>
      </c>
      <c r="BD720">
        <v>4</v>
      </c>
      <c r="BE720" s="1" t="str">
        <f>VLOOKUP(BD720,Legende!$A$10:$B$16,2,FALSE)</f>
        <v>Donnerstag</v>
      </c>
    </row>
    <row r="721" spans="1:57" x14ac:dyDescent="0.25">
      <c r="A721" s="1" t="s">
        <v>2535</v>
      </c>
      <c r="B721" s="1" t="s">
        <v>2536</v>
      </c>
      <c r="C721" s="1" t="s">
        <v>4419</v>
      </c>
      <c r="D721" s="1" t="s">
        <v>2537</v>
      </c>
      <c r="E721" s="1" t="s">
        <v>17</v>
      </c>
      <c r="F721" s="1" t="s">
        <v>17</v>
      </c>
      <c r="G721" s="1" t="s">
        <v>17</v>
      </c>
      <c r="H721" s="3">
        <v>14</v>
      </c>
      <c r="I721" s="1" t="s">
        <v>2002</v>
      </c>
      <c r="J721" s="4">
        <v>11</v>
      </c>
      <c r="K721" s="1" t="s">
        <v>23</v>
      </c>
      <c r="L721" s="1" t="s">
        <v>17</v>
      </c>
      <c r="M721" s="1" t="s">
        <v>17</v>
      </c>
      <c r="N721" s="2">
        <v>45848</v>
      </c>
      <c r="O721" s="5">
        <v>0.54583333333332995</v>
      </c>
      <c r="P721" s="2">
        <v>45848</v>
      </c>
      <c r="Q721" s="5">
        <v>0.54236111111110996</v>
      </c>
      <c r="R721" s="2">
        <v>45848</v>
      </c>
      <c r="S721" s="5">
        <v>0.54027777777777997</v>
      </c>
      <c r="T721" s="1" t="s">
        <v>110</v>
      </c>
      <c r="U721" s="1" t="s">
        <v>1548</v>
      </c>
      <c r="V721" s="1" t="str">
        <f>VLOOKUP(U721,Flughäfen!A:F,6,FALSE)</f>
        <v>Bozen</v>
      </c>
      <c r="W721" s="1" t="s">
        <v>44</v>
      </c>
      <c r="X721" s="1" t="s">
        <v>109</v>
      </c>
      <c r="Y721" s="1" t="s">
        <v>29</v>
      </c>
      <c r="Z721" s="1">
        <v>2</v>
      </c>
      <c r="AA721" s="1">
        <v>2</v>
      </c>
      <c r="AB721" s="1">
        <v>2</v>
      </c>
      <c r="AC721" s="1" t="s">
        <v>482</v>
      </c>
      <c r="AD721" s="1" t="str">
        <f>VLOOKUP(AC721,Legende!$A$5:$B$6,2,FALSE)</f>
        <v>Abfertigung innerhalb 90 Min</v>
      </c>
      <c r="AE721" s="1" t="s">
        <v>17</v>
      </c>
      <c r="AF721" s="6">
        <v>4</v>
      </c>
      <c r="AG721" s="6" t="str">
        <f>VLOOKUP(AF721,Legende!$A$10:$B$16,2,FALSE)</f>
        <v>Donnerstag</v>
      </c>
      <c r="AH721" s="2">
        <v>45848</v>
      </c>
      <c r="AI721" s="5">
        <v>0.5625</v>
      </c>
      <c r="AJ721" s="2">
        <v>45848</v>
      </c>
      <c r="AK721" s="5">
        <v>0.56180555555556</v>
      </c>
      <c r="AL721" s="2">
        <v>45848</v>
      </c>
      <c r="AM721" s="5">
        <v>0.57013888888888997</v>
      </c>
      <c r="AN721" s="1" t="s">
        <v>107</v>
      </c>
      <c r="AO721" s="1" t="str">
        <f>VLOOKUP(AN721,Verkehrsarten!$A:$B,2,FALSE)</f>
        <v>sonstiger nichtgewerblicher Verkehr</v>
      </c>
      <c r="AP721" s="1" t="s">
        <v>108</v>
      </c>
      <c r="AQ721" s="1" t="s">
        <v>44</v>
      </c>
      <c r="AR721" s="1" t="s">
        <v>109</v>
      </c>
      <c r="AS721" s="1" t="s">
        <v>17</v>
      </c>
      <c r="AT721" s="1" t="s">
        <v>17</v>
      </c>
      <c r="AU721" s="1" t="s">
        <v>29</v>
      </c>
      <c r="AV721" s="1" t="s">
        <v>23</v>
      </c>
      <c r="AW721" s="1">
        <v>0</v>
      </c>
      <c r="AX721" s="1" t="s">
        <v>23</v>
      </c>
      <c r="AY721" s="1" t="s">
        <v>482</v>
      </c>
      <c r="AZ721" s="1" t="str">
        <f>VLOOKUP(AY721,Legende!$A$5:$B$6,2,FALSE)</f>
        <v>Abfertigung innerhalb 90 Min</v>
      </c>
      <c r="BA721" s="1" t="s">
        <v>17</v>
      </c>
      <c r="BB721" s="1">
        <v>0</v>
      </c>
      <c r="BC721" s="30" t="s">
        <v>17</v>
      </c>
      <c r="BD721">
        <v>4</v>
      </c>
      <c r="BE721" s="1" t="str">
        <f>VLOOKUP(BD721,Legende!$A$10:$B$16,2,FALSE)</f>
        <v>Donnerstag</v>
      </c>
    </row>
    <row r="722" spans="1:57" x14ac:dyDescent="0.25">
      <c r="A722" s="1" t="s">
        <v>2538</v>
      </c>
      <c r="B722" s="1" t="s">
        <v>439</v>
      </c>
      <c r="C722" s="1" t="s">
        <v>4420</v>
      </c>
      <c r="D722" s="1" t="s">
        <v>2539</v>
      </c>
      <c r="E722" s="1" t="s">
        <v>17</v>
      </c>
      <c r="F722" s="1" t="s">
        <v>284</v>
      </c>
      <c r="G722" s="1" t="s">
        <v>285</v>
      </c>
      <c r="H722" s="3">
        <v>77</v>
      </c>
      <c r="I722" s="1" t="s">
        <v>286</v>
      </c>
      <c r="J722" s="4">
        <v>180</v>
      </c>
      <c r="K722" s="1" t="s">
        <v>23</v>
      </c>
      <c r="L722" s="1" t="s">
        <v>17</v>
      </c>
      <c r="M722" s="32" t="s">
        <v>4421</v>
      </c>
      <c r="N722" s="2">
        <v>45848</v>
      </c>
      <c r="O722" s="5">
        <v>0.51736111111111005</v>
      </c>
      <c r="P722" s="2">
        <v>45848</v>
      </c>
      <c r="Q722" s="5">
        <v>0.54583333333332995</v>
      </c>
      <c r="R722" s="2">
        <v>45848</v>
      </c>
      <c r="S722" s="5">
        <v>0.54166666666666996</v>
      </c>
      <c r="T722" s="1" t="s">
        <v>237</v>
      </c>
      <c r="U722" s="1" t="s">
        <v>206</v>
      </c>
      <c r="V722" s="1" t="str">
        <f>VLOOKUP(U722,Flughäfen!A:F,6,FALSE)</f>
        <v>Palma de Mallorca</v>
      </c>
      <c r="W722" s="1" t="s">
        <v>44</v>
      </c>
      <c r="X722" s="1" t="s">
        <v>255</v>
      </c>
      <c r="Y722" s="1" t="s">
        <v>29</v>
      </c>
      <c r="Z722" s="1">
        <v>141</v>
      </c>
      <c r="AA722" s="1">
        <v>141</v>
      </c>
      <c r="AB722" s="1">
        <v>141</v>
      </c>
      <c r="AC722" s="1" t="s">
        <v>22</v>
      </c>
      <c r="AD722" s="1" t="str">
        <f>VLOOKUP(AC722,Legende!$A$5:$B$6,2,FALSE)</f>
        <v>getrennte Abfertigung, länger als 90 Min</v>
      </c>
      <c r="AE722" s="1" t="s">
        <v>41</v>
      </c>
      <c r="AF722" s="6">
        <v>4</v>
      </c>
      <c r="AG722" s="6" t="str">
        <f>VLOOKUP(AF722,Legende!$A$10:$B$16,2,FALSE)</f>
        <v>Donnerstag</v>
      </c>
      <c r="AH722" s="2">
        <v>45848</v>
      </c>
      <c r="AI722" s="5">
        <v>0.63888888888888995</v>
      </c>
      <c r="AJ722" s="2">
        <v>45848</v>
      </c>
      <c r="AK722" s="5">
        <v>0.64027777777778005</v>
      </c>
      <c r="AL722" s="2">
        <v>45848</v>
      </c>
      <c r="AM722" s="5">
        <v>0.64652777777778003</v>
      </c>
      <c r="AN722" s="1" t="s">
        <v>237</v>
      </c>
      <c r="AO722" s="1" t="str">
        <f>VLOOKUP(AN722,Verkehrsarten!$A:$B,2,FALSE)</f>
        <v>Linienflug</v>
      </c>
      <c r="AP722" s="1" t="s">
        <v>454</v>
      </c>
      <c r="AQ722" s="1" t="s">
        <v>44</v>
      </c>
      <c r="AR722" s="1" t="s">
        <v>255</v>
      </c>
      <c r="AS722" s="1" t="s">
        <v>306</v>
      </c>
      <c r="AT722" s="1" t="s">
        <v>245</v>
      </c>
      <c r="AU722" s="1" t="s">
        <v>34</v>
      </c>
      <c r="AV722" s="1" t="s">
        <v>891</v>
      </c>
      <c r="AW722" s="1">
        <v>149</v>
      </c>
      <c r="AX722" s="1" t="s">
        <v>891</v>
      </c>
      <c r="AY722" s="1" t="s">
        <v>22</v>
      </c>
      <c r="AZ722" s="1" t="str">
        <f>VLOOKUP(AY722,Legende!$A$5:$B$6,2,FALSE)</f>
        <v>getrennte Abfertigung, länger als 90 Min</v>
      </c>
      <c r="BA722" s="1" t="s">
        <v>41</v>
      </c>
      <c r="BB722" s="1">
        <v>91</v>
      </c>
      <c r="BC722" s="30" t="s">
        <v>41</v>
      </c>
      <c r="BD722">
        <v>4</v>
      </c>
      <c r="BE722" s="1" t="str">
        <f>VLOOKUP(BD722,Legende!$A$10:$B$16,2,FALSE)</f>
        <v>Donnerstag</v>
      </c>
    </row>
    <row r="723" spans="1:57" x14ac:dyDescent="0.25">
      <c r="A723" s="1" t="s">
        <v>2540</v>
      </c>
      <c r="B723" s="1" t="s">
        <v>397</v>
      </c>
      <c r="C723" s="1" t="s">
        <v>4420</v>
      </c>
      <c r="D723" s="1" t="s">
        <v>2541</v>
      </c>
      <c r="E723" s="1" t="s">
        <v>17</v>
      </c>
      <c r="F723" s="1" t="s">
        <v>399</v>
      </c>
      <c r="G723" s="1" t="s">
        <v>285</v>
      </c>
      <c r="H723" s="3">
        <v>94</v>
      </c>
      <c r="I723" s="1" t="s">
        <v>235</v>
      </c>
      <c r="J723" s="4">
        <v>215</v>
      </c>
      <c r="K723" s="1" t="s">
        <v>23</v>
      </c>
      <c r="L723" s="1" t="s">
        <v>17</v>
      </c>
      <c r="M723" s="32" t="s">
        <v>4421</v>
      </c>
      <c r="N723" s="2">
        <v>45848</v>
      </c>
      <c r="O723" s="5">
        <v>0.54166666666666996</v>
      </c>
      <c r="P723" s="2">
        <v>45848</v>
      </c>
      <c r="Q723" s="5">
        <v>0.54722222222221995</v>
      </c>
      <c r="R723" s="2">
        <v>45848</v>
      </c>
      <c r="S723" s="5">
        <v>0.54305555555555995</v>
      </c>
      <c r="T723" s="1" t="s">
        <v>237</v>
      </c>
      <c r="U723" s="1" t="s">
        <v>950</v>
      </c>
      <c r="V723" s="1" t="str">
        <f>VLOOKUP(U723,Flughäfen!A:F,6,FALSE)</f>
        <v>Korfu</v>
      </c>
      <c r="W723" s="1" t="s">
        <v>44</v>
      </c>
      <c r="X723" s="1" t="s">
        <v>265</v>
      </c>
      <c r="Y723" s="1" t="s">
        <v>29</v>
      </c>
      <c r="Z723" s="1">
        <v>165</v>
      </c>
      <c r="AA723" s="1">
        <v>165</v>
      </c>
      <c r="AB723" s="1">
        <v>165</v>
      </c>
      <c r="AC723" s="1" t="s">
        <v>482</v>
      </c>
      <c r="AD723" s="1" t="str">
        <f>VLOOKUP(AC723,Legende!$A$5:$B$6,2,FALSE)</f>
        <v>Abfertigung innerhalb 90 Min</v>
      </c>
      <c r="AE723" s="1" t="s">
        <v>41</v>
      </c>
      <c r="AF723" s="6">
        <v>4</v>
      </c>
      <c r="AG723" s="6" t="str">
        <f>VLOOKUP(AF723,Legende!$A$10:$B$16,2,FALSE)</f>
        <v>Donnerstag</v>
      </c>
      <c r="AH723" s="2">
        <v>45848</v>
      </c>
      <c r="AI723" s="5">
        <v>0.58333333333333004</v>
      </c>
      <c r="AJ723" s="2">
        <v>45848</v>
      </c>
      <c r="AK723" s="5">
        <v>0.60486111111110996</v>
      </c>
      <c r="AL723" s="2">
        <v>45848</v>
      </c>
      <c r="AM723" s="5">
        <v>0.61041666666667005</v>
      </c>
      <c r="AN723" s="1" t="s">
        <v>237</v>
      </c>
      <c r="AO723" s="1" t="str">
        <f>VLOOKUP(AN723,Verkehrsarten!$A:$B,2,FALSE)</f>
        <v>Linienflug</v>
      </c>
      <c r="AP723" s="1" t="s">
        <v>411</v>
      </c>
      <c r="AQ723" s="1" t="s">
        <v>44</v>
      </c>
      <c r="AR723" s="1" t="s">
        <v>265</v>
      </c>
      <c r="AS723" s="1" t="s">
        <v>268</v>
      </c>
      <c r="AT723" s="1" t="s">
        <v>405</v>
      </c>
      <c r="AU723" s="1" t="s">
        <v>29</v>
      </c>
      <c r="AV723" s="1" t="s">
        <v>788</v>
      </c>
      <c r="AW723" s="1">
        <v>210</v>
      </c>
      <c r="AX723" s="1" t="s">
        <v>788</v>
      </c>
      <c r="AY723" s="1" t="s">
        <v>482</v>
      </c>
      <c r="AZ723" s="1" t="str">
        <f>VLOOKUP(AY723,Legende!$A$5:$B$6,2,FALSE)</f>
        <v>Abfertigung innerhalb 90 Min</v>
      </c>
      <c r="BA723" s="1" t="s">
        <v>41</v>
      </c>
      <c r="BB723" s="1">
        <v>178</v>
      </c>
      <c r="BC723" s="30" t="s">
        <v>41</v>
      </c>
      <c r="BD723">
        <v>4</v>
      </c>
      <c r="BE723" s="1" t="str">
        <f>VLOOKUP(BD723,Legende!$A$10:$B$16,2,FALSE)</f>
        <v>Donnerstag</v>
      </c>
    </row>
    <row r="724" spans="1:57" x14ac:dyDescent="0.25">
      <c r="A724" s="1" t="s">
        <v>2542</v>
      </c>
      <c r="B724" s="1" t="s">
        <v>303</v>
      </c>
      <c r="C724" s="1" t="s">
        <v>4420</v>
      </c>
      <c r="D724" s="1" t="s">
        <v>2543</v>
      </c>
      <c r="E724" s="1" t="s">
        <v>17</v>
      </c>
      <c r="F724" s="1" t="s">
        <v>251</v>
      </c>
      <c r="G724" s="1" t="s">
        <v>252</v>
      </c>
      <c r="H724" s="3">
        <v>70</v>
      </c>
      <c r="I724" s="1" t="s">
        <v>253</v>
      </c>
      <c r="J724" s="4">
        <v>138</v>
      </c>
      <c r="K724" s="1" t="s">
        <v>23</v>
      </c>
      <c r="L724" s="1" t="s">
        <v>17</v>
      </c>
      <c r="M724" s="1" t="s">
        <v>17</v>
      </c>
      <c r="N724" s="2">
        <v>45848</v>
      </c>
      <c r="O724" s="5">
        <v>0.54513888888888995</v>
      </c>
      <c r="P724" s="2">
        <v>45848</v>
      </c>
      <c r="Q724" s="5">
        <v>0.54861111111111005</v>
      </c>
      <c r="R724" s="2">
        <v>45848</v>
      </c>
      <c r="S724" s="5">
        <v>0.54583333333332995</v>
      </c>
      <c r="T724" s="1" t="s">
        <v>237</v>
      </c>
      <c r="U724" s="1" t="s">
        <v>51</v>
      </c>
      <c r="V724" s="1" t="str">
        <f>VLOOKUP(U724,Flughäfen!A:F,6,FALSE)</f>
        <v>Frankfurt</v>
      </c>
      <c r="W724" s="1" t="s">
        <v>27</v>
      </c>
      <c r="X724" s="1" t="s">
        <v>257</v>
      </c>
      <c r="Y724" s="1" t="s">
        <v>29</v>
      </c>
      <c r="Z724" s="1">
        <v>116</v>
      </c>
      <c r="AA724" s="1">
        <v>116</v>
      </c>
      <c r="AB724" s="1">
        <v>116</v>
      </c>
      <c r="AC724" s="1" t="s">
        <v>482</v>
      </c>
      <c r="AD724" s="1" t="str">
        <f>VLOOKUP(AC724,Legende!$A$5:$B$6,2,FALSE)</f>
        <v>Abfertigung innerhalb 90 Min</v>
      </c>
      <c r="AE724" s="1" t="s">
        <v>63</v>
      </c>
      <c r="AF724" s="6">
        <v>4</v>
      </c>
      <c r="AG724" s="6" t="str">
        <f>VLOOKUP(AF724,Legende!$A$10:$B$16,2,FALSE)</f>
        <v>Donnerstag</v>
      </c>
      <c r="AH724" s="2">
        <v>45848</v>
      </c>
      <c r="AI724" s="5">
        <v>0.58333333333333004</v>
      </c>
      <c r="AJ724" s="2">
        <v>45848</v>
      </c>
      <c r="AK724" s="5">
        <v>0.58888888888889002</v>
      </c>
      <c r="AL724" s="2">
        <v>45848</v>
      </c>
      <c r="AM724" s="5">
        <v>0.59513888888888999</v>
      </c>
      <c r="AN724" s="1" t="s">
        <v>237</v>
      </c>
      <c r="AO724" s="1" t="str">
        <f>VLOOKUP(AN724,Verkehrsarten!$A:$B,2,FALSE)</f>
        <v>Linienflug</v>
      </c>
      <c r="AP724" s="1" t="s">
        <v>51</v>
      </c>
      <c r="AQ724" s="1" t="s">
        <v>27</v>
      </c>
      <c r="AR724" s="1" t="s">
        <v>257</v>
      </c>
      <c r="AS724" s="1" t="s">
        <v>258</v>
      </c>
      <c r="AT724" s="1" t="s">
        <v>259</v>
      </c>
      <c r="AU724" s="1" t="s">
        <v>29</v>
      </c>
      <c r="AV724" s="1" t="s">
        <v>708</v>
      </c>
      <c r="AW724" s="1">
        <v>122</v>
      </c>
      <c r="AX724" s="1" t="s">
        <v>708</v>
      </c>
      <c r="AY724" s="1" t="s">
        <v>482</v>
      </c>
      <c r="AZ724" s="1" t="str">
        <f>VLOOKUP(AY724,Legende!$A$5:$B$6,2,FALSE)</f>
        <v>Abfertigung innerhalb 90 Min</v>
      </c>
      <c r="BA724" s="1" t="s">
        <v>35</v>
      </c>
      <c r="BB724" s="1">
        <v>49</v>
      </c>
      <c r="BC724" s="30" t="s">
        <v>63</v>
      </c>
      <c r="BD724">
        <v>4</v>
      </c>
      <c r="BE724" s="1" t="str">
        <f>VLOOKUP(BD724,Legende!$A$10:$B$16,2,FALSE)</f>
        <v>Donnerstag</v>
      </c>
    </row>
    <row r="725" spans="1:57" x14ac:dyDescent="0.25">
      <c r="A725" s="1" t="s">
        <v>2544</v>
      </c>
      <c r="B725" s="1" t="s">
        <v>2545</v>
      </c>
      <c r="C725" s="1" t="s">
        <v>4419</v>
      </c>
      <c r="D725" s="1" t="s">
        <v>2546</v>
      </c>
      <c r="E725" s="1" t="s">
        <v>17</v>
      </c>
      <c r="F725" s="1" t="s">
        <v>641</v>
      </c>
      <c r="G725" s="1" t="s">
        <v>17</v>
      </c>
      <c r="H725" s="3">
        <v>4.5</v>
      </c>
      <c r="I725" s="1" t="s">
        <v>641</v>
      </c>
      <c r="J725" s="4">
        <v>9</v>
      </c>
      <c r="K725" s="1" t="s">
        <v>23</v>
      </c>
      <c r="L725" s="1" t="s">
        <v>17</v>
      </c>
      <c r="M725" s="1" t="s">
        <v>17</v>
      </c>
      <c r="N725" s="2">
        <v>45848</v>
      </c>
      <c r="O725" s="5">
        <v>0.54861111111111005</v>
      </c>
      <c r="P725" s="2">
        <v>45848</v>
      </c>
      <c r="Q725" s="5">
        <v>0.55069444444444005</v>
      </c>
      <c r="R725" s="2">
        <v>45848</v>
      </c>
      <c r="S725" s="5">
        <v>0.54791666666667005</v>
      </c>
      <c r="T725" s="1" t="s">
        <v>42</v>
      </c>
      <c r="U725" s="1" t="s">
        <v>2547</v>
      </c>
      <c r="V725" s="1" t="str">
        <f>VLOOKUP(U725,Flughäfen!A:F,6,FALSE)</f>
        <v>Egelsbach</v>
      </c>
      <c r="W725" s="1" t="s">
        <v>27</v>
      </c>
      <c r="X725" s="1" t="s">
        <v>883</v>
      </c>
      <c r="Y725" s="1" t="s">
        <v>29</v>
      </c>
      <c r="Z725" s="1">
        <v>0</v>
      </c>
      <c r="AA725" s="1">
        <v>0</v>
      </c>
      <c r="AB725" s="1">
        <v>0</v>
      </c>
      <c r="AC725" s="1" t="s">
        <v>482</v>
      </c>
      <c r="AD725" s="1" t="str">
        <f>VLOOKUP(AC725,Legende!$A$5:$B$6,2,FALSE)</f>
        <v>Abfertigung innerhalb 90 Min</v>
      </c>
      <c r="AE725" s="1" t="s">
        <v>17</v>
      </c>
      <c r="AF725" s="6">
        <v>4</v>
      </c>
      <c r="AG725" s="6" t="str">
        <f>VLOOKUP(AF725,Legende!$A$10:$B$16,2,FALSE)</f>
        <v>Donnerstag</v>
      </c>
      <c r="AH725" s="2">
        <v>45848</v>
      </c>
      <c r="AI725" s="5">
        <v>0.58333333333333004</v>
      </c>
      <c r="AJ725" s="2">
        <v>45848</v>
      </c>
      <c r="AK725" s="5">
        <v>0.59861111111110998</v>
      </c>
      <c r="AL725" s="2">
        <v>45848</v>
      </c>
      <c r="AM725" s="5">
        <v>0.60208333333332997</v>
      </c>
      <c r="AN725" s="1" t="s">
        <v>42</v>
      </c>
      <c r="AO725" s="1" t="str">
        <f>VLOOKUP(AN725,Verkehrsarten!$A:$B,2,FALSE)</f>
        <v>private Reiseflüge</v>
      </c>
      <c r="AP725" s="1" t="s">
        <v>2548</v>
      </c>
      <c r="AQ725" s="1" t="s">
        <v>44</v>
      </c>
      <c r="AR725" s="1" t="s">
        <v>883</v>
      </c>
      <c r="AS725" s="1" t="s">
        <v>17</v>
      </c>
      <c r="AT725" s="1" t="s">
        <v>17</v>
      </c>
      <c r="AU725" s="1" t="s">
        <v>29</v>
      </c>
      <c r="AV725" s="1" t="s">
        <v>23</v>
      </c>
      <c r="AW725" s="1">
        <v>0</v>
      </c>
      <c r="AX725" s="1" t="s">
        <v>23</v>
      </c>
      <c r="AY725" s="1" t="s">
        <v>482</v>
      </c>
      <c r="AZ725" s="1" t="str">
        <f>VLOOKUP(AY725,Legende!$A$5:$B$6,2,FALSE)</f>
        <v>Abfertigung innerhalb 90 Min</v>
      </c>
      <c r="BA725" s="1" t="s">
        <v>17</v>
      </c>
      <c r="BB725" s="1">
        <v>0</v>
      </c>
      <c r="BC725" s="30" t="s">
        <v>17</v>
      </c>
      <c r="BD725">
        <v>4</v>
      </c>
      <c r="BE725" s="1" t="str">
        <f>VLOOKUP(BD725,Legende!$A$10:$B$16,2,FALSE)</f>
        <v>Donnerstag</v>
      </c>
    </row>
    <row r="726" spans="1:57" x14ac:dyDescent="0.25">
      <c r="A726" s="1" t="s">
        <v>2549</v>
      </c>
      <c r="B726" s="1" t="s">
        <v>232</v>
      </c>
      <c r="C726" s="1" t="s">
        <v>4420</v>
      </c>
      <c r="D726" s="1" t="s">
        <v>2550</v>
      </c>
      <c r="E726" s="1" t="s">
        <v>17</v>
      </c>
      <c r="F726" s="1" t="s">
        <v>17</v>
      </c>
      <c r="G726" s="1" t="s">
        <v>234</v>
      </c>
      <c r="H726" s="3">
        <v>89</v>
      </c>
      <c r="I726" s="1" t="s">
        <v>235</v>
      </c>
      <c r="J726" s="4">
        <v>226</v>
      </c>
      <c r="K726" s="1" t="s">
        <v>23</v>
      </c>
      <c r="L726" s="1" t="s">
        <v>17</v>
      </c>
      <c r="M726" s="32" t="s">
        <v>4421</v>
      </c>
      <c r="N726" s="2">
        <v>45848</v>
      </c>
      <c r="O726" s="5">
        <v>0.52430555555556002</v>
      </c>
      <c r="P726" s="2">
        <v>45848</v>
      </c>
      <c r="Q726" s="5">
        <v>0.55208333333333004</v>
      </c>
      <c r="R726" s="2">
        <v>45848</v>
      </c>
      <c r="S726" s="5">
        <v>0.54930555555556004</v>
      </c>
      <c r="T726" s="1" t="s">
        <v>237</v>
      </c>
      <c r="U726" s="1" t="s">
        <v>206</v>
      </c>
      <c r="V726" s="1" t="str">
        <f>VLOOKUP(U726,Flughäfen!A:F,6,FALSE)</f>
        <v>Palma de Mallorca</v>
      </c>
      <c r="W726" s="1" t="s">
        <v>44</v>
      </c>
      <c r="X726" s="1" t="s">
        <v>287</v>
      </c>
      <c r="Y726" s="1" t="s">
        <v>29</v>
      </c>
      <c r="Z726" s="1">
        <v>108</v>
      </c>
      <c r="AA726" s="1">
        <v>108</v>
      </c>
      <c r="AB726" s="1">
        <v>108</v>
      </c>
      <c r="AC726" s="1" t="s">
        <v>482</v>
      </c>
      <c r="AD726" s="1" t="str">
        <f>VLOOKUP(AC726,Legende!$A$5:$B$6,2,FALSE)</f>
        <v>Abfertigung innerhalb 90 Min</v>
      </c>
      <c r="AE726" s="1" t="s">
        <v>41</v>
      </c>
      <c r="AF726" s="6">
        <v>4</v>
      </c>
      <c r="AG726" s="6" t="str">
        <f>VLOOKUP(AF726,Legende!$A$10:$B$16,2,FALSE)</f>
        <v>Donnerstag</v>
      </c>
      <c r="AH726" s="2">
        <v>45848</v>
      </c>
      <c r="AI726" s="5">
        <v>0.60416666666666996</v>
      </c>
      <c r="AJ726" s="2">
        <v>45848</v>
      </c>
      <c r="AK726" s="5">
        <v>0.60902777777778005</v>
      </c>
      <c r="AL726" s="2">
        <v>45848</v>
      </c>
      <c r="AM726" s="5">
        <v>0.61527777777778003</v>
      </c>
      <c r="AN726" s="1" t="s">
        <v>237</v>
      </c>
      <c r="AO726" s="1" t="str">
        <f>VLOOKUP(AN726,Verkehrsarten!$A:$B,2,FALSE)</f>
        <v>Linienflug</v>
      </c>
      <c r="AP726" s="1" t="s">
        <v>894</v>
      </c>
      <c r="AQ726" s="1" t="s">
        <v>44</v>
      </c>
      <c r="AR726" s="1" t="s">
        <v>287</v>
      </c>
      <c r="AS726" s="1" t="s">
        <v>414</v>
      </c>
      <c r="AT726" s="1" t="s">
        <v>245</v>
      </c>
      <c r="AU726" s="1" t="s">
        <v>29</v>
      </c>
      <c r="AV726" s="1" t="s">
        <v>2235</v>
      </c>
      <c r="AW726" s="1">
        <v>230</v>
      </c>
      <c r="AX726" s="1" t="s">
        <v>2235</v>
      </c>
      <c r="AY726" s="1" t="s">
        <v>482</v>
      </c>
      <c r="AZ726" s="1" t="str">
        <f>VLOOKUP(AY726,Legende!$A$5:$B$6,2,FALSE)</f>
        <v>Abfertigung innerhalb 90 Min</v>
      </c>
      <c r="BA726" s="1" t="s">
        <v>41</v>
      </c>
      <c r="BB726" s="1">
        <v>162</v>
      </c>
      <c r="BC726" s="30" t="s">
        <v>41</v>
      </c>
      <c r="BD726">
        <v>4</v>
      </c>
      <c r="BE726" s="1" t="str">
        <f>VLOOKUP(BD726,Legende!$A$10:$B$16,2,FALSE)</f>
        <v>Donnerstag</v>
      </c>
    </row>
    <row r="727" spans="1:57" x14ac:dyDescent="0.25">
      <c r="A727" s="1" t="s">
        <v>2551</v>
      </c>
      <c r="B727" s="1" t="s">
        <v>2552</v>
      </c>
      <c r="C727" s="1" t="s">
        <v>4419</v>
      </c>
      <c r="D727" s="1" t="s">
        <v>2553</v>
      </c>
      <c r="E727" s="1" t="s">
        <v>17</v>
      </c>
      <c r="F727" s="1" t="s">
        <v>17</v>
      </c>
      <c r="G727" s="1" t="s">
        <v>17</v>
      </c>
      <c r="H727" s="3">
        <v>3.8</v>
      </c>
      <c r="I727" s="1" t="s">
        <v>1601</v>
      </c>
      <c r="J727" s="4">
        <v>5</v>
      </c>
      <c r="K727" s="1" t="s">
        <v>23</v>
      </c>
      <c r="L727" s="1" t="s">
        <v>24</v>
      </c>
      <c r="M727" s="1" t="s">
        <v>17</v>
      </c>
      <c r="N727" s="2">
        <v>45848</v>
      </c>
      <c r="O727" s="5">
        <v>0.55694444444444002</v>
      </c>
      <c r="P727" s="2">
        <v>45848</v>
      </c>
      <c r="Q727" s="5">
        <v>0.55416666666667003</v>
      </c>
      <c r="R727" s="2">
        <v>45848</v>
      </c>
      <c r="S727" s="5">
        <v>0.55277777777778003</v>
      </c>
      <c r="T727" s="1" t="s">
        <v>107</v>
      </c>
      <c r="U727" s="1" t="s">
        <v>696</v>
      </c>
      <c r="V727" s="1" t="str">
        <f>VLOOKUP(U727,Flughäfen!A:F,6,FALSE)</f>
        <v>Antwerpen</v>
      </c>
      <c r="W727" s="1" t="s">
        <v>44</v>
      </c>
      <c r="X727" s="1" t="s">
        <v>205</v>
      </c>
      <c r="Y727" s="1" t="s">
        <v>29</v>
      </c>
      <c r="Z727" s="1">
        <v>0</v>
      </c>
      <c r="AA727" s="1">
        <v>0</v>
      </c>
      <c r="AB727" s="1">
        <v>0</v>
      </c>
      <c r="AC727" s="1" t="s">
        <v>22</v>
      </c>
      <c r="AD727" s="1" t="str">
        <f>VLOOKUP(AC727,Legende!$A$5:$B$6,2,FALSE)</f>
        <v>getrennte Abfertigung, länger als 90 Min</v>
      </c>
      <c r="AE727" s="1" t="s">
        <v>17</v>
      </c>
      <c r="AF727" s="6">
        <v>4</v>
      </c>
      <c r="AG727" s="6" t="str">
        <f>VLOOKUP(AF727,Legende!$A$10:$B$16,2,FALSE)</f>
        <v>Donnerstag</v>
      </c>
      <c r="AH727" s="2">
        <v>45849</v>
      </c>
      <c r="AI727" s="5">
        <v>0.41666666666667002</v>
      </c>
      <c r="AJ727" s="2">
        <v>45849</v>
      </c>
      <c r="AK727" s="5">
        <v>0.40694444444444</v>
      </c>
      <c r="AL727" s="2">
        <v>45849</v>
      </c>
      <c r="AM727" s="5">
        <v>0.41527777777778002</v>
      </c>
      <c r="AN727" s="1" t="s">
        <v>110</v>
      </c>
      <c r="AO727" s="1" t="str">
        <f>VLOOKUP(AN727,Verkehrsarten!$A:$B,2,FALSE)</f>
        <v>Taxiverkehr</v>
      </c>
      <c r="AP727" s="1" t="s">
        <v>696</v>
      </c>
      <c r="AQ727" s="1" t="s">
        <v>44</v>
      </c>
      <c r="AR727" s="1" t="s">
        <v>205</v>
      </c>
      <c r="AS727" s="1" t="s">
        <v>17</v>
      </c>
      <c r="AT727" s="1" t="s">
        <v>17</v>
      </c>
      <c r="AU727" s="1" t="s">
        <v>34</v>
      </c>
      <c r="AV727" s="1" t="s">
        <v>41</v>
      </c>
      <c r="AW727" s="1">
        <v>1</v>
      </c>
      <c r="AX727" s="1" t="s">
        <v>41</v>
      </c>
      <c r="AY727" s="1" t="s">
        <v>22</v>
      </c>
      <c r="AZ727" s="1" t="str">
        <f>VLOOKUP(AY727,Legende!$A$5:$B$6,2,FALSE)</f>
        <v>getrennte Abfertigung, länger als 90 Min</v>
      </c>
      <c r="BA727" s="1" t="s">
        <v>17</v>
      </c>
      <c r="BB727" s="1">
        <v>0</v>
      </c>
      <c r="BC727" s="30" t="s">
        <v>17</v>
      </c>
      <c r="BD727">
        <v>5</v>
      </c>
      <c r="BE727" s="1" t="str">
        <f>VLOOKUP(BD727,Legende!$A$10:$B$16,2,FALSE)</f>
        <v>Freitag</v>
      </c>
    </row>
    <row r="728" spans="1:57" x14ac:dyDescent="0.25">
      <c r="A728" s="1" t="s">
        <v>2554</v>
      </c>
      <c r="B728" s="1" t="s">
        <v>2555</v>
      </c>
      <c r="C728" s="1" t="s">
        <v>4419</v>
      </c>
      <c r="D728" s="1" t="s">
        <v>2556</v>
      </c>
      <c r="E728" s="1" t="s">
        <v>17</v>
      </c>
      <c r="F728" s="1" t="s">
        <v>2557</v>
      </c>
      <c r="G728" s="1" t="s">
        <v>17</v>
      </c>
      <c r="H728" s="3">
        <v>4.3</v>
      </c>
      <c r="I728" s="1" t="s">
        <v>2557</v>
      </c>
      <c r="J728" s="4">
        <v>6</v>
      </c>
      <c r="K728" s="1" t="s">
        <v>23</v>
      </c>
      <c r="L728" s="1" t="s">
        <v>17</v>
      </c>
      <c r="M728" s="1" t="s">
        <v>17</v>
      </c>
      <c r="N728" s="2">
        <v>45848</v>
      </c>
      <c r="O728" s="5">
        <v>0.55347222222222003</v>
      </c>
      <c r="P728" s="2">
        <v>45848</v>
      </c>
      <c r="Q728" s="5">
        <v>0.55416666666667003</v>
      </c>
      <c r="R728" s="2">
        <v>45848</v>
      </c>
      <c r="S728" s="5">
        <v>0.55277777777778003</v>
      </c>
      <c r="T728" s="1" t="s">
        <v>976</v>
      </c>
      <c r="U728" s="1" t="s">
        <v>32</v>
      </c>
      <c r="V728" s="1" t="str">
        <f>VLOOKUP(U728,Flughäfen!A:F,6,FALSE)</f>
        <v>Hamburg</v>
      </c>
      <c r="W728" s="1" t="s">
        <v>27</v>
      </c>
      <c r="X728" s="1" t="s">
        <v>784</v>
      </c>
      <c r="Y728" s="1" t="s">
        <v>144</v>
      </c>
      <c r="Z728" s="1">
        <v>0</v>
      </c>
      <c r="AA728" s="1">
        <v>0</v>
      </c>
      <c r="AB728" s="1">
        <v>0</v>
      </c>
      <c r="AC728" s="1" t="s">
        <v>482</v>
      </c>
      <c r="AD728" s="1" t="str">
        <f>VLOOKUP(AC728,Legende!$A$5:$B$6,2,FALSE)</f>
        <v>Abfertigung innerhalb 90 Min</v>
      </c>
      <c r="AE728" s="1" t="s">
        <v>17</v>
      </c>
      <c r="AF728" s="6">
        <v>4</v>
      </c>
      <c r="AG728" s="6" t="str">
        <f>VLOOKUP(AF728,Legende!$A$10:$B$16,2,FALSE)</f>
        <v>Donnerstag</v>
      </c>
      <c r="AH728" s="2">
        <v>45848</v>
      </c>
      <c r="AI728" s="5">
        <v>0.58125000000000004</v>
      </c>
      <c r="AJ728" s="2">
        <v>45848</v>
      </c>
      <c r="AK728" s="5">
        <v>0.58125000000000004</v>
      </c>
      <c r="AL728" s="2">
        <v>45848</v>
      </c>
      <c r="AM728" s="5">
        <v>0.58611111111111003</v>
      </c>
      <c r="AN728" s="1" t="s">
        <v>976</v>
      </c>
      <c r="AO728" s="1" t="str">
        <f>VLOOKUP(AN728,Verkehrsarten!$A:$B,2,FALSE)</f>
        <v>Gesundheitsflug</v>
      </c>
      <c r="AP728" s="1" t="s">
        <v>1744</v>
      </c>
      <c r="AQ728" s="1" t="s">
        <v>27</v>
      </c>
      <c r="AR728" s="1" t="s">
        <v>784</v>
      </c>
      <c r="AS728" s="1" t="s">
        <v>17</v>
      </c>
      <c r="AT728" s="1" t="s">
        <v>17</v>
      </c>
      <c r="AU728" s="1" t="s">
        <v>144</v>
      </c>
      <c r="AV728" s="1" t="s">
        <v>23</v>
      </c>
      <c r="AW728" s="1">
        <v>0</v>
      </c>
      <c r="AX728" s="1" t="s">
        <v>23</v>
      </c>
      <c r="AY728" s="1" t="s">
        <v>482</v>
      </c>
      <c r="AZ728" s="1" t="str">
        <f>VLOOKUP(AY728,Legende!$A$5:$B$6,2,FALSE)</f>
        <v>Abfertigung innerhalb 90 Min</v>
      </c>
      <c r="BA728" s="1" t="s">
        <v>17</v>
      </c>
      <c r="BB728" s="1">
        <v>0</v>
      </c>
      <c r="BC728" s="30" t="s">
        <v>17</v>
      </c>
      <c r="BD728">
        <v>4</v>
      </c>
      <c r="BE728" s="1" t="str">
        <f>VLOOKUP(BD728,Legende!$A$10:$B$16,2,FALSE)</f>
        <v>Donnerstag</v>
      </c>
    </row>
    <row r="729" spans="1:57" x14ac:dyDescent="0.25">
      <c r="A729" s="1" t="s">
        <v>2558</v>
      </c>
      <c r="B729" s="1" t="s">
        <v>1980</v>
      </c>
      <c r="C729" s="1" t="s">
        <v>4420</v>
      </c>
      <c r="D729" s="1" t="s">
        <v>2559</v>
      </c>
      <c r="E729" s="1" t="s">
        <v>17</v>
      </c>
      <c r="F729" s="1" t="s">
        <v>251</v>
      </c>
      <c r="G729" s="1" t="s">
        <v>252</v>
      </c>
      <c r="H729" s="3">
        <v>76</v>
      </c>
      <c r="I729" s="1" t="s">
        <v>253</v>
      </c>
      <c r="J729" s="4">
        <v>142</v>
      </c>
      <c r="K729" s="1" t="s">
        <v>23</v>
      </c>
      <c r="L729" s="1" t="s">
        <v>17</v>
      </c>
      <c r="M729" s="1" t="s">
        <v>17</v>
      </c>
      <c r="N729" s="2">
        <v>45848</v>
      </c>
      <c r="O729" s="5">
        <v>0.54861111111111005</v>
      </c>
      <c r="P729" s="2">
        <v>45848</v>
      </c>
      <c r="Q729" s="5">
        <v>0.55486111111111003</v>
      </c>
      <c r="R729" s="2">
        <v>45848</v>
      </c>
      <c r="S729" s="5">
        <v>0.55069444444444005</v>
      </c>
      <c r="T729" s="1" t="s">
        <v>237</v>
      </c>
      <c r="U729" s="1" t="s">
        <v>1056</v>
      </c>
      <c r="V729" s="1" t="str">
        <f>VLOOKUP(U729,Flughäfen!A:F,6,FALSE)</f>
        <v>Stockholm</v>
      </c>
      <c r="W729" s="1" t="s">
        <v>44</v>
      </c>
      <c r="X729" s="1" t="s">
        <v>371</v>
      </c>
      <c r="Y729" s="1" t="s">
        <v>29</v>
      </c>
      <c r="Z729" s="1">
        <v>128</v>
      </c>
      <c r="AA729" s="1">
        <v>128</v>
      </c>
      <c r="AB729" s="1">
        <v>128</v>
      </c>
      <c r="AC729" s="1" t="s">
        <v>482</v>
      </c>
      <c r="AD729" s="1" t="str">
        <f>VLOOKUP(AC729,Legende!$A$5:$B$6,2,FALSE)</f>
        <v>Abfertigung innerhalb 90 Min</v>
      </c>
      <c r="AE729" s="1" t="s">
        <v>63</v>
      </c>
      <c r="AF729" s="6">
        <v>4</v>
      </c>
      <c r="AG729" s="6" t="str">
        <f>VLOOKUP(AF729,Legende!$A$10:$B$16,2,FALSE)</f>
        <v>Donnerstag</v>
      </c>
      <c r="AH729" s="2">
        <v>45848</v>
      </c>
      <c r="AI729" s="5">
        <v>0.57638888888888995</v>
      </c>
      <c r="AJ729" s="2">
        <v>45848</v>
      </c>
      <c r="AK729" s="5">
        <v>0.58125000000000004</v>
      </c>
      <c r="AL729" s="2">
        <v>45848</v>
      </c>
      <c r="AM729" s="5">
        <v>0.58958333333333002</v>
      </c>
      <c r="AN729" s="1" t="s">
        <v>237</v>
      </c>
      <c r="AO729" s="1" t="str">
        <f>VLOOKUP(AN729,Verkehrsarten!$A:$B,2,FALSE)</f>
        <v>Linienflug</v>
      </c>
      <c r="AP729" s="1" t="s">
        <v>1056</v>
      </c>
      <c r="AQ729" s="1" t="s">
        <v>44</v>
      </c>
      <c r="AR729" s="1" t="s">
        <v>371</v>
      </c>
      <c r="AS729" s="1" t="s">
        <v>373</v>
      </c>
      <c r="AT729" s="1" t="s">
        <v>195</v>
      </c>
      <c r="AU729" s="1" t="s">
        <v>29</v>
      </c>
      <c r="AV729" s="1" t="s">
        <v>1018</v>
      </c>
      <c r="AW729" s="1">
        <v>115</v>
      </c>
      <c r="AX729" s="1" t="s">
        <v>1018</v>
      </c>
      <c r="AY729" s="1" t="s">
        <v>482</v>
      </c>
      <c r="AZ729" s="1" t="str">
        <f>VLOOKUP(AY729,Legende!$A$5:$B$6,2,FALSE)</f>
        <v>Abfertigung innerhalb 90 Min</v>
      </c>
      <c r="BA729" s="1" t="s">
        <v>63</v>
      </c>
      <c r="BB729" s="1">
        <v>72</v>
      </c>
      <c r="BC729" s="30" t="s">
        <v>63</v>
      </c>
      <c r="BD729">
        <v>4</v>
      </c>
      <c r="BE729" s="1" t="str">
        <f>VLOOKUP(BD729,Legende!$A$10:$B$16,2,FALSE)</f>
        <v>Donnerstag</v>
      </c>
    </row>
    <row r="730" spans="1:57" x14ac:dyDescent="0.25">
      <c r="A730" s="1" t="s">
        <v>2560</v>
      </c>
      <c r="B730" s="1" t="s">
        <v>384</v>
      </c>
      <c r="C730" s="1" t="s">
        <v>4420</v>
      </c>
      <c r="D730" s="1" t="s">
        <v>2561</v>
      </c>
      <c r="E730" s="1" t="s">
        <v>17</v>
      </c>
      <c r="F730" s="1" t="s">
        <v>284</v>
      </c>
      <c r="G730" s="1" t="s">
        <v>285</v>
      </c>
      <c r="H730" s="3">
        <v>77</v>
      </c>
      <c r="I730" s="1" t="s">
        <v>286</v>
      </c>
      <c r="J730" s="4">
        <v>180</v>
      </c>
      <c r="K730" s="1" t="s">
        <v>23</v>
      </c>
      <c r="L730" s="1" t="s">
        <v>17</v>
      </c>
      <c r="M730" s="1" t="s">
        <v>17</v>
      </c>
      <c r="N730" s="2">
        <v>45848</v>
      </c>
      <c r="O730" s="5">
        <v>0.54513888888888995</v>
      </c>
      <c r="P730" s="2">
        <v>45848</v>
      </c>
      <c r="Q730" s="5">
        <v>0.55833333333333002</v>
      </c>
      <c r="R730" s="2">
        <v>45848</v>
      </c>
      <c r="S730" s="5">
        <v>0.55416666666667003</v>
      </c>
      <c r="T730" s="1" t="s">
        <v>237</v>
      </c>
      <c r="U730" s="1" t="s">
        <v>228</v>
      </c>
      <c r="V730" s="1" t="str">
        <f>VLOOKUP(U730,Flughäfen!A:F,6,FALSE)</f>
        <v>Olbia</v>
      </c>
      <c r="W730" s="1" t="s">
        <v>44</v>
      </c>
      <c r="X730" s="1" t="s">
        <v>354</v>
      </c>
      <c r="Y730" s="1" t="s">
        <v>29</v>
      </c>
      <c r="Z730" s="1">
        <v>123</v>
      </c>
      <c r="AA730" s="1">
        <v>123</v>
      </c>
      <c r="AB730" s="1">
        <v>123</v>
      </c>
      <c r="AC730" s="1" t="s">
        <v>482</v>
      </c>
      <c r="AD730" s="1" t="str">
        <f>VLOOKUP(AC730,Legende!$A$5:$B$6,2,FALSE)</f>
        <v>Abfertigung innerhalb 90 Min</v>
      </c>
      <c r="AE730" s="1" t="s">
        <v>41</v>
      </c>
      <c r="AF730" s="6">
        <v>4</v>
      </c>
      <c r="AG730" s="6" t="str">
        <f>VLOOKUP(AF730,Legende!$A$10:$B$16,2,FALSE)</f>
        <v>Donnerstag</v>
      </c>
      <c r="AH730" s="2">
        <v>45848</v>
      </c>
      <c r="AI730" s="5">
        <v>0.60069444444443998</v>
      </c>
      <c r="AJ730" s="2">
        <v>45848</v>
      </c>
      <c r="AK730" s="5">
        <v>0.60208333333332997</v>
      </c>
      <c r="AL730" s="2">
        <v>45848</v>
      </c>
      <c r="AM730" s="5">
        <v>0.60833333333332995</v>
      </c>
      <c r="AN730" s="1" t="s">
        <v>703</v>
      </c>
      <c r="AO730" s="1" t="str">
        <f>VLOOKUP(AN730,Verkehrsarten!$A:$B,2,FALSE)</f>
        <v>Charterflug</v>
      </c>
      <c r="AP730" s="1" t="s">
        <v>454</v>
      </c>
      <c r="AQ730" s="1" t="s">
        <v>44</v>
      </c>
      <c r="AR730" s="1" t="s">
        <v>354</v>
      </c>
      <c r="AS730" s="1" t="s">
        <v>462</v>
      </c>
      <c r="AT730" s="1" t="s">
        <v>245</v>
      </c>
      <c r="AU730" s="1" t="s">
        <v>29</v>
      </c>
      <c r="AV730" s="1" t="s">
        <v>300</v>
      </c>
      <c r="AW730" s="1">
        <v>179</v>
      </c>
      <c r="AX730" s="1" t="s">
        <v>300</v>
      </c>
      <c r="AY730" s="1" t="s">
        <v>482</v>
      </c>
      <c r="AZ730" s="1" t="str">
        <f>VLOOKUP(AY730,Legende!$A$5:$B$6,2,FALSE)</f>
        <v>Abfertigung innerhalb 90 Min</v>
      </c>
      <c r="BA730" s="1" t="s">
        <v>41</v>
      </c>
      <c r="BB730" s="1">
        <v>179</v>
      </c>
      <c r="BC730" s="30" t="s">
        <v>41</v>
      </c>
      <c r="BD730">
        <v>4</v>
      </c>
      <c r="BE730" s="1" t="str">
        <f>VLOOKUP(BD730,Legende!$A$10:$B$16,2,FALSE)</f>
        <v>Donnerstag</v>
      </c>
    </row>
    <row r="731" spans="1:57" x14ac:dyDescent="0.25">
      <c r="A731" s="1" t="s">
        <v>2562</v>
      </c>
      <c r="B731" s="1" t="s">
        <v>1129</v>
      </c>
      <c r="C731" s="1" t="s">
        <v>4420</v>
      </c>
      <c r="D731" s="1" t="s">
        <v>2563</v>
      </c>
      <c r="E731" s="1" t="s">
        <v>17</v>
      </c>
      <c r="F731" s="1" t="s">
        <v>284</v>
      </c>
      <c r="G731" s="1" t="s">
        <v>285</v>
      </c>
      <c r="H731" s="3">
        <v>70</v>
      </c>
      <c r="I731" s="1" t="s">
        <v>286</v>
      </c>
      <c r="J731" s="4">
        <v>180</v>
      </c>
      <c r="K731" s="1" t="s">
        <v>23</v>
      </c>
      <c r="L731" s="1" t="s">
        <v>17</v>
      </c>
      <c r="M731" s="1" t="s">
        <v>17</v>
      </c>
      <c r="N731" s="2">
        <v>45848</v>
      </c>
      <c r="O731" s="5">
        <v>0.57291666666666996</v>
      </c>
      <c r="P731" s="2">
        <v>45848</v>
      </c>
      <c r="Q731" s="5">
        <v>0.56041666666667</v>
      </c>
      <c r="R731" s="2">
        <v>45848</v>
      </c>
      <c r="S731" s="5">
        <v>0.55625000000000002</v>
      </c>
      <c r="T731" s="1" t="s">
        <v>237</v>
      </c>
      <c r="U731" s="1" t="s">
        <v>1334</v>
      </c>
      <c r="V731" s="1" t="str">
        <f>VLOOKUP(U731,Flughäfen!A:F,6,FALSE)</f>
        <v>Varna</v>
      </c>
      <c r="W731" s="1" t="s">
        <v>44</v>
      </c>
      <c r="X731" s="1" t="s">
        <v>123</v>
      </c>
      <c r="Y731" s="1" t="s">
        <v>29</v>
      </c>
      <c r="Z731" s="1">
        <v>123</v>
      </c>
      <c r="AA731" s="1">
        <v>123</v>
      </c>
      <c r="AB731" s="1">
        <v>123</v>
      </c>
      <c r="AC731" s="1" t="s">
        <v>482</v>
      </c>
      <c r="AD731" s="1" t="str">
        <f>VLOOKUP(AC731,Legende!$A$5:$B$6,2,FALSE)</f>
        <v>Abfertigung innerhalb 90 Min</v>
      </c>
      <c r="AE731" s="1" t="s">
        <v>63</v>
      </c>
      <c r="AF731" s="6">
        <v>4</v>
      </c>
      <c r="AG731" s="6" t="str">
        <f>VLOOKUP(AF731,Legende!$A$10:$B$16,2,FALSE)</f>
        <v>Donnerstag</v>
      </c>
      <c r="AH731" s="2">
        <v>45848</v>
      </c>
      <c r="AI731" s="5">
        <v>0.59375</v>
      </c>
      <c r="AJ731" s="2">
        <v>45848</v>
      </c>
      <c r="AK731" s="5">
        <v>0.60347222222221997</v>
      </c>
      <c r="AL731" s="2">
        <v>45848</v>
      </c>
      <c r="AM731" s="5">
        <v>0.61319444444444005</v>
      </c>
      <c r="AN731" s="1" t="s">
        <v>237</v>
      </c>
      <c r="AO731" s="1" t="str">
        <f>VLOOKUP(AN731,Verkehrsarten!$A:$B,2,FALSE)</f>
        <v>Linienflug</v>
      </c>
      <c r="AP731" s="1" t="s">
        <v>1334</v>
      </c>
      <c r="AQ731" s="1" t="s">
        <v>44</v>
      </c>
      <c r="AR731" s="1" t="s">
        <v>123</v>
      </c>
      <c r="AS731" s="1" t="s">
        <v>443</v>
      </c>
      <c r="AT731" s="1" t="s">
        <v>849</v>
      </c>
      <c r="AU731" s="1" t="s">
        <v>29</v>
      </c>
      <c r="AV731" s="1" t="s">
        <v>340</v>
      </c>
      <c r="AW731" s="1">
        <v>180</v>
      </c>
      <c r="AX731" s="1" t="s">
        <v>340</v>
      </c>
      <c r="AY731" s="1" t="s">
        <v>482</v>
      </c>
      <c r="AZ731" s="1" t="str">
        <f>VLOOKUP(AY731,Legende!$A$5:$B$6,2,FALSE)</f>
        <v>Abfertigung innerhalb 90 Min</v>
      </c>
      <c r="BA731" s="1" t="s">
        <v>41</v>
      </c>
      <c r="BB731" s="1">
        <v>34</v>
      </c>
      <c r="BC731" s="30" t="s">
        <v>63</v>
      </c>
      <c r="BD731">
        <v>4</v>
      </c>
      <c r="BE731" s="1" t="str">
        <f>VLOOKUP(BD731,Legende!$A$10:$B$16,2,FALSE)</f>
        <v>Donnerstag</v>
      </c>
    </row>
    <row r="732" spans="1:57" x14ac:dyDescent="0.25">
      <c r="A732" s="1" t="s">
        <v>2564</v>
      </c>
      <c r="B732" s="1" t="s">
        <v>2565</v>
      </c>
      <c r="C732" s="1" t="s">
        <v>4420</v>
      </c>
      <c r="D732" s="1" t="s">
        <v>2566</v>
      </c>
      <c r="E732" s="1" t="s">
        <v>17</v>
      </c>
      <c r="F732" s="1" t="s">
        <v>17</v>
      </c>
      <c r="G732" s="1" t="s">
        <v>394</v>
      </c>
      <c r="H732" s="3">
        <v>341</v>
      </c>
      <c r="I732" s="1" t="s">
        <v>881</v>
      </c>
      <c r="J732" s="4">
        <v>360</v>
      </c>
      <c r="K732" s="1" t="s">
        <v>23</v>
      </c>
      <c r="L732" s="1" t="s">
        <v>17</v>
      </c>
      <c r="M732" s="32" t="s">
        <v>4421</v>
      </c>
      <c r="N732" s="2">
        <v>45848</v>
      </c>
      <c r="O732" s="5">
        <v>0.56597222222221999</v>
      </c>
      <c r="P732" s="2">
        <v>45848</v>
      </c>
      <c r="Q732" s="5">
        <v>0.56527777777777999</v>
      </c>
      <c r="R732" s="2">
        <v>45848</v>
      </c>
      <c r="S732" s="5">
        <v>0.55833333333333002</v>
      </c>
      <c r="T732" s="1" t="s">
        <v>237</v>
      </c>
      <c r="U732" s="1" t="s">
        <v>882</v>
      </c>
      <c r="V732" s="1" t="str">
        <f>VLOOKUP(U732,Flughäfen!A:F,6,FALSE)</f>
        <v>Dubai</v>
      </c>
      <c r="W732" s="1" t="s">
        <v>15</v>
      </c>
      <c r="X732" s="1" t="s">
        <v>57</v>
      </c>
      <c r="Y732" s="1" t="s">
        <v>29</v>
      </c>
      <c r="Z732" s="1">
        <v>164</v>
      </c>
      <c r="AA732" s="1">
        <v>164</v>
      </c>
      <c r="AB732" s="1">
        <v>164</v>
      </c>
      <c r="AC732" s="1" t="s">
        <v>22</v>
      </c>
      <c r="AD732" s="1" t="str">
        <f>VLOOKUP(AC732,Legende!$A$5:$B$6,2,FALSE)</f>
        <v>getrennte Abfertigung, länger als 90 Min</v>
      </c>
      <c r="AE732" s="1" t="s">
        <v>41</v>
      </c>
      <c r="AF732" s="6">
        <v>4</v>
      </c>
      <c r="AG732" s="6" t="str">
        <f>VLOOKUP(AF732,Legende!$A$10:$B$16,2,FALSE)</f>
        <v>Donnerstag</v>
      </c>
      <c r="AH732" s="2">
        <v>45848</v>
      </c>
      <c r="AI732" s="5">
        <v>0.64583333333333004</v>
      </c>
      <c r="AJ732" s="2">
        <v>45848</v>
      </c>
      <c r="AK732" s="5">
        <v>0.64652777777778003</v>
      </c>
      <c r="AL732" s="2">
        <v>45848</v>
      </c>
      <c r="AM732" s="5">
        <v>0.65347222222222001</v>
      </c>
      <c r="AN732" s="1" t="s">
        <v>237</v>
      </c>
      <c r="AO732" s="1" t="str">
        <f>VLOOKUP(AN732,Verkehrsarten!$A:$B,2,FALSE)</f>
        <v>Linienflug</v>
      </c>
      <c r="AP732" s="1" t="s">
        <v>882</v>
      </c>
      <c r="AQ732" s="1" t="s">
        <v>15</v>
      </c>
      <c r="AR732" s="1" t="s">
        <v>57</v>
      </c>
      <c r="AS732" s="1" t="s">
        <v>514</v>
      </c>
      <c r="AT732" s="1" t="s">
        <v>884</v>
      </c>
      <c r="AU732" s="1" t="s">
        <v>34</v>
      </c>
      <c r="AV732" s="1" t="s">
        <v>2567</v>
      </c>
      <c r="AW732" s="1">
        <v>311</v>
      </c>
      <c r="AX732" s="1" t="s">
        <v>2567</v>
      </c>
      <c r="AY732" s="1" t="s">
        <v>22</v>
      </c>
      <c r="AZ732" s="1" t="str">
        <f>VLOOKUP(AY732,Legende!$A$5:$B$6,2,FALSE)</f>
        <v>getrennte Abfertigung, länger als 90 Min</v>
      </c>
      <c r="BA732" s="1" t="s">
        <v>35</v>
      </c>
      <c r="BB732" s="1">
        <v>348</v>
      </c>
      <c r="BC732" s="30" t="s">
        <v>41</v>
      </c>
      <c r="BD732">
        <v>4</v>
      </c>
      <c r="BE732" s="1" t="str">
        <f>VLOOKUP(BD732,Legende!$A$10:$B$16,2,FALSE)</f>
        <v>Donnerstag</v>
      </c>
    </row>
    <row r="733" spans="1:57" x14ac:dyDescent="0.25">
      <c r="A733" s="1" t="s">
        <v>2568</v>
      </c>
      <c r="B733" s="1" t="s">
        <v>2569</v>
      </c>
      <c r="C733" s="1" t="s">
        <v>4420</v>
      </c>
      <c r="D733" s="1" t="s">
        <v>2570</v>
      </c>
      <c r="E733" s="1" t="s">
        <v>17</v>
      </c>
      <c r="F733" s="1" t="s">
        <v>433</v>
      </c>
      <c r="G733" s="1" t="s">
        <v>434</v>
      </c>
      <c r="H733" s="3">
        <v>79</v>
      </c>
      <c r="I733" s="1" t="s">
        <v>435</v>
      </c>
      <c r="J733" s="4">
        <v>189</v>
      </c>
      <c r="K733" s="1" t="s">
        <v>23</v>
      </c>
      <c r="L733" s="1" t="s">
        <v>17</v>
      </c>
      <c r="M733" s="1" t="s">
        <v>17</v>
      </c>
      <c r="N733" s="2">
        <v>45848</v>
      </c>
      <c r="O733" s="5">
        <v>0.57986111111111005</v>
      </c>
      <c r="P733" s="2">
        <v>45848</v>
      </c>
      <c r="Q733" s="5">
        <v>0.56666666666666998</v>
      </c>
      <c r="R733" s="2">
        <v>45848</v>
      </c>
      <c r="S733" s="5">
        <v>0.56319444444444</v>
      </c>
      <c r="T733" s="1" t="s">
        <v>237</v>
      </c>
      <c r="U733" s="1" t="s">
        <v>873</v>
      </c>
      <c r="V733" s="1" t="str">
        <f>VLOOKUP(U733,Flughäfen!A:F,6,FALSE)</f>
        <v>Izmir</v>
      </c>
      <c r="W733" s="1" t="s">
        <v>15</v>
      </c>
      <c r="X733" s="1" t="s">
        <v>487</v>
      </c>
      <c r="Y733" s="1" t="s">
        <v>29</v>
      </c>
      <c r="Z733" s="1">
        <v>124</v>
      </c>
      <c r="AA733" s="1">
        <v>124</v>
      </c>
      <c r="AB733" s="1">
        <v>124</v>
      </c>
      <c r="AC733" s="1" t="s">
        <v>482</v>
      </c>
      <c r="AD733" s="1" t="str">
        <f>VLOOKUP(AC733,Legende!$A$5:$B$6,2,FALSE)</f>
        <v>Abfertigung innerhalb 90 Min</v>
      </c>
      <c r="AE733" s="1" t="s">
        <v>41</v>
      </c>
      <c r="AF733" s="6">
        <v>4</v>
      </c>
      <c r="AG733" s="6" t="str">
        <f>VLOOKUP(AF733,Legende!$A$10:$B$16,2,FALSE)</f>
        <v>Donnerstag</v>
      </c>
      <c r="AH733" s="2">
        <v>45848</v>
      </c>
      <c r="AI733" s="5">
        <v>0.61805555555556002</v>
      </c>
      <c r="AJ733" s="2">
        <v>45848</v>
      </c>
      <c r="AK733" s="5">
        <v>0.61597222222222003</v>
      </c>
      <c r="AL733" s="2">
        <v>45848</v>
      </c>
      <c r="AM733" s="5">
        <v>0.62291666666667</v>
      </c>
      <c r="AN733" s="1" t="s">
        <v>237</v>
      </c>
      <c r="AO733" s="1" t="str">
        <f>VLOOKUP(AN733,Verkehrsarten!$A:$B,2,FALSE)</f>
        <v>Linienflug</v>
      </c>
      <c r="AP733" s="1" t="s">
        <v>873</v>
      </c>
      <c r="AQ733" s="1" t="s">
        <v>15</v>
      </c>
      <c r="AR733" s="1" t="s">
        <v>487</v>
      </c>
      <c r="AS733" s="1" t="s">
        <v>488</v>
      </c>
      <c r="AT733" s="1" t="s">
        <v>668</v>
      </c>
      <c r="AU733" s="1" t="s">
        <v>29</v>
      </c>
      <c r="AV733" s="1" t="s">
        <v>669</v>
      </c>
      <c r="AW733" s="1">
        <v>189</v>
      </c>
      <c r="AX733" s="1" t="s">
        <v>669</v>
      </c>
      <c r="AY733" s="1" t="s">
        <v>482</v>
      </c>
      <c r="AZ733" s="1" t="str">
        <f>VLOOKUP(AY733,Legende!$A$5:$B$6,2,FALSE)</f>
        <v>Abfertigung innerhalb 90 Min</v>
      </c>
      <c r="BA733" s="1" t="s">
        <v>41</v>
      </c>
      <c r="BB733" s="1">
        <v>203</v>
      </c>
      <c r="BC733" s="30" t="s">
        <v>41</v>
      </c>
      <c r="BD733">
        <v>4</v>
      </c>
      <c r="BE733" s="1" t="str">
        <f>VLOOKUP(BD733,Legende!$A$10:$B$16,2,FALSE)</f>
        <v>Donnerstag</v>
      </c>
    </row>
    <row r="734" spans="1:57" x14ac:dyDescent="0.25">
      <c r="A734" s="1" t="s">
        <v>2571</v>
      </c>
      <c r="B734" s="1" t="s">
        <v>1970</v>
      </c>
      <c r="C734" s="1" t="s">
        <v>4420</v>
      </c>
      <c r="D734" s="1" t="s">
        <v>2572</v>
      </c>
      <c r="E734" s="1" t="s">
        <v>17</v>
      </c>
      <c r="F734" s="1" t="s">
        <v>17</v>
      </c>
      <c r="G734" s="1" t="s">
        <v>234</v>
      </c>
      <c r="H734" s="3">
        <v>89</v>
      </c>
      <c r="I734" s="1" t="s">
        <v>235</v>
      </c>
      <c r="J734" s="4">
        <v>226</v>
      </c>
      <c r="K734" s="1" t="s">
        <v>23</v>
      </c>
      <c r="L734" s="1" t="s">
        <v>17</v>
      </c>
      <c r="M734" s="32" t="s">
        <v>4421</v>
      </c>
      <c r="N734" s="2">
        <v>45848</v>
      </c>
      <c r="O734" s="5">
        <v>0.57291666666666996</v>
      </c>
      <c r="P734" s="2">
        <v>45848</v>
      </c>
      <c r="Q734" s="5">
        <v>0.56874999999999998</v>
      </c>
      <c r="R734" s="2">
        <v>45848</v>
      </c>
      <c r="S734" s="5">
        <v>0.56527777777777999</v>
      </c>
      <c r="T734" s="1" t="s">
        <v>237</v>
      </c>
      <c r="U734" s="1" t="s">
        <v>809</v>
      </c>
      <c r="V734" s="1" t="str">
        <f>VLOOKUP(U734,Flughäfen!A:F,6,FALSE)</f>
        <v>Faro</v>
      </c>
      <c r="W734" s="1" t="s">
        <v>44</v>
      </c>
      <c r="X734" s="1" t="s">
        <v>378</v>
      </c>
      <c r="Y734" s="1" t="s">
        <v>29</v>
      </c>
      <c r="Z734" s="1">
        <v>185</v>
      </c>
      <c r="AA734" s="1">
        <v>185</v>
      </c>
      <c r="AB734" s="1">
        <v>185</v>
      </c>
      <c r="AC734" s="1" t="s">
        <v>22</v>
      </c>
      <c r="AD734" s="1" t="str">
        <f>VLOOKUP(AC734,Legende!$A$5:$B$6,2,FALSE)</f>
        <v>getrennte Abfertigung, länger als 90 Min</v>
      </c>
      <c r="AE734" s="1" t="s">
        <v>41</v>
      </c>
      <c r="AF734" s="6">
        <v>4</v>
      </c>
      <c r="AG734" s="6" t="str">
        <f>VLOOKUP(AF734,Legende!$A$10:$B$16,2,FALSE)</f>
        <v>Donnerstag</v>
      </c>
      <c r="AH734" s="2">
        <v>45848</v>
      </c>
      <c r="AI734" s="5">
        <v>0.625</v>
      </c>
      <c r="AJ734" s="2">
        <v>45848</v>
      </c>
      <c r="AK734" s="5">
        <v>0.63541666666666996</v>
      </c>
      <c r="AL734" s="2">
        <v>45848</v>
      </c>
      <c r="AM734" s="5">
        <v>0.64166666666667005</v>
      </c>
      <c r="AN734" s="1" t="s">
        <v>237</v>
      </c>
      <c r="AO734" s="1" t="str">
        <f>VLOOKUP(AN734,Verkehrsarten!$A:$B,2,FALSE)</f>
        <v>Linienflug</v>
      </c>
      <c r="AP734" s="1" t="s">
        <v>380</v>
      </c>
      <c r="AQ734" s="1" t="s">
        <v>44</v>
      </c>
      <c r="AR734" s="1" t="s">
        <v>378</v>
      </c>
      <c r="AS734" s="1" t="s">
        <v>381</v>
      </c>
      <c r="AT734" s="1" t="s">
        <v>245</v>
      </c>
      <c r="AU734" s="1" t="s">
        <v>34</v>
      </c>
      <c r="AV734" s="1" t="s">
        <v>360</v>
      </c>
      <c r="AW734" s="1">
        <v>58</v>
      </c>
      <c r="AX734" s="1" t="s">
        <v>360</v>
      </c>
      <c r="AY734" s="1" t="s">
        <v>22</v>
      </c>
      <c r="AZ734" s="1" t="str">
        <f>VLOOKUP(AY734,Legende!$A$5:$B$6,2,FALSE)</f>
        <v>getrennte Abfertigung, länger als 90 Min</v>
      </c>
      <c r="BA734" s="1" t="s">
        <v>41</v>
      </c>
      <c r="BB734" s="1">
        <v>90</v>
      </c>
      <c r="BC734" s="30" t="s">
        <v>41</v>
      </c>
      <c r="BD734">
        <v>4</v>
      </c>
      <c r="BE734" s="1" t="str">
        <f>VLOOKUP(BD734,Legende!$A$10:$B$16,2,FALSE)</f>
        <v>Donnerstag</v>
      </c>
    </row>
    <row r="735" spans="1:57" x14ac:dyDescent="0.25">
      <c r="A735" s="1" t="s">
        <v>2573</v>
      </c>
      <c r="B735" s="1" t="s">
        <v>2574</v>
      </c>
      <c r="C735" s="1" t="s">
        <v>4419</v>
      </c>
      <c r="D735" s="1" t="s">
        <v>2575</v>
      </c>
      <c r="E735" s="1" t="s">
        <v>17</v>
      </c>
      <c r="F735" s="1" t="s">
        <v>1391</v>
      </c>
      <c r="G735" s="1" t="s">
        <v>17</v>
      </c>
      <c r="H735" s="3">
        <v>2.2999999999999998</v>
      </c>
      <c r="I735" s="1" t="s">
        <v>1391</v>
      </c>
      <c r="J735" s="4">
        <v>7</v>
      </c>
      <c r="K735" s="1" t="s">
        <v>23</v>
      </c>
      <c r="L735" s="1" t="s">
        <v>17</v>
      </c>
      <c r="M735" s="1" t="s">
        <v>17</v>
      </c>
      <c r="N735" s="2">
        <v>45848</v>
      </c>
      <c r="O735" s="5">
        <v>0.58472222222222003</v>
      </c>
      <c r="P735" s="2">
        <v>45848</v>
      </c>
      <c r="Q735" s="5">
        <v>0.56944444444443998</v>
      </c>
      <c r="R735" s="2">
        <v>45848</v>
      </c>
      <c r="S735" s="5">
        <v>0.56874999999999998</v>
      </c>
      <c r="T735" s="1" t="s">
        <v>107</v>
      </c>
      <c r="U735" s="1" t="s">
        <v>642</v>
      </c>
      <c r="V735" s="1" t="str">
        <f>VLOOKUP(U735,Flughäfen!A:F,6,FALSE)</f>
        <v>Augsburg</v>
      </c>
      <c r="W735" s="1" t="s">
        <v>27</v>
      </c>
      <c r="X735" s="1" t="s">
        <v>229</v>
      </c>
      <c r="Y735" s="1" t="s">
        <v>29</v>
      </c>
      <c r="Z735" s="1">
        <v>0</v>
      </c>
      <c r="AA735" s="1">
        <v>0</v>
      </c>
      <c r="AB735" s="1">
        <v>0</v>
      </c>
      <c r="AC735" s="1" t="s">
        <v>22</v>
      </c>
      <c r="AD735" s="1" t="str">
        <f>VLOOKUP(AC735,Legende!$A$5:$B$6,2,FALSE)</f>
        <v>getrennte Abfertigung, länger als 90 Min</v>
      </c>
      <c r="AE735" s="1" t="s">
        <v>17</v>
      </c>
      <c r="AF735" s="6">
        <v>4</v>
      </c>
      <c r="AG735" s="6" t="str">
        <f>VLOOKUP(AF735,Legende!$A$10:$B$16,2,FALSE)</f>
        <v>Donnerstag</v>
      </c>
      <c r="AH735" s="2">
        <v>45848</v>
      </c>
      <c r="AI735" s="5">
        <v>0.77083333333333004</v>
      </c>
      <c r="AJ735" s="2">
        <v>45848</v>
      </c>
      <c r="AK735" s="5">
        <v>0.74236111111111003</v>
      </c>
      <c r="AL735" s="2">
        <v>45848</v>
      </c>
      <c r="AM735" s="5">
        <v>0.74652777777778001</v>
      </c>
      <c r="AN735" s="1" t="s">
        <v>42</v>
      </c>
      <c r="AO735" s="1" t="str">
        <f>VLOOKUP(AN735,Verkehrsarten!$A:$B,2,FALSE)</f>
        <v>private Reiseflüge</v>
      </c>
      <c r="AP735" s="1" t="s">
        <v>642</v>
      </c>
      <c r="AQ735" s="1" t="s">
        <v>27</v>
      </c>
      <c r="AR735" s="1" t="s">
        <v>229</v>
      </c>
      <c r="AS735" s="1" t="s">
        <v>17</v>
      </c>
      <c r="AT735" s="1" t="s">
        <v>17</v>
      </c>
      <c r="AU735" s="1" t="s">
        <v>34</v>
      </c>
      <c r="AV735" s="1" t="s">
        <v>23</v>
      </c>
      <c r="AW735" s="1">
        <v>0</v>
      </c>
      <c r="AX735" s="1" t="s">
        <v>23</v>
      </c>
      <c r="AY735" s="1" t="s">
        <v>22</v>
      </c>
      <c r="AZ735" s="1" t="str">
        <f>VLOOKUP(AY735,Legende!$A$5:$B$6,2,FALSE)</f>
        <v>getrennte Abfertigung, länger als 90 Min</v>
      </c>
      <c r="BA735" s="1" t="s">
        <v>41</v>
      </c>
      <c r="BB735" s="1">
        <v>0</v>
      </c>
      <c r="BC735" s="30" t="s">
        <v>17</v>
      </c>
      <c r="BD735">
        <v>4</v>
      </c>
      <c r="BE735" s="1" t="str">
        <f>VLOOKUP(BD735,Legende!$A$10:$B$16,2,FALSE)</f>
        <v>Donnerstag</v>
      </c>
    </row>
    <row r="736" spans="1:57" x14ac:dyDescent="0.25">
      <c r="A736" s="1" t="s">
        <v>2576</v>
      </c>
      <c r="B736" s="1" t="s">
        <v>1808</v>
      </c>
      <c r="C736" s="1" t="s">
        <v>4420</v>
      </c>
      <c r="D736" s="1" t="s">
        <v>2577</v>
      </c>
      <c r="E736" s="1" t="s">
        <v>17</v>
      </c>
      <c r="F736" s="1" t="s">
        <v>284</v>
      </c>
      <c r="G736" s="1" t="s">
        <v>234</v>
      </c>
      <c r="H736" s="3">
        <v>79</v>
      </c>
      <c r="I736" s="1" t="s">
        <v>286</v>
      </c>
      <c r="J736" s="4">
        <v>194</v>
      </c>
      <c r="K736" s="1" t="s">
        <v>23</v>
      </c>
      <c r="L736" s="1" t="s">
        <v>17</v>
      </c>
      <c r="M736" s="1" t="s">
        <v>17</v>
      </c>
      <c r="N736" s="2">
        <v>45848</v>
      </c>
      <c r="O736" s="5">
        <v>0.57638888888888995</v>
      </c>
      <c r="P736" s="2">
        <v>45848</v>
      </c>
      <c r="Q736" s="5">
        <v>0.57083333333332997</v>
      </c>
      <c r="R736" s="2">
        <v>45848</v>
      </c>
      <c r="S736" s="5">
        <v>0.56666666666666998</v>
      </c>
      <c r="T736" s="1" t="s">
        <v>237</v>
      </c>
      <c r="U736" s="1" t="s">
        <v>809</v>
      </c>
      <c r="V736" s="1" t="str">
        <f>VLOOKUP(U736,Flughäfen!A:F,6,FALSE)</f>
        <v>Faro</v>
      </c>
      <c r="W736" s="1" t="s">
        <v>44</v>
      </c>
      <c r="X736" s="1" t="s">
        <v>360</v>
      </c>
      <c r="Y736" s="1" t="s">
        <v>29</v>
      </c>
      <c r="Z736" s="1">
        <v>118</v>
      </c>
      <c r="AA736" s="1">
        <v>118</v>
      </c>
      <c r="AB736" s="1">
        <v>118</v>
      </c>
      <c r="AC736" s="1" t="s">
        <v>482</v>
      </c>
      <c r="AD736" s="1" t="str">
        <f>VLOOKUP(AC736,Legende!$A$5:$B$6,2,FALSE)</f>
        <v>Abfertigung innerhalb 90 Min</v>
      </c>
      <c r="AE736" s="1" t="s">
        <v>41</v>
      </c>
      <c r="AF736" s="6">
        <v>4</v>
      </c>
      <c r="AG736" s="6" t="str">
        <f>VLOOKUP(AF736,Legende!$A$10:$B$16,2,FALSE)</f>
        <v>Donnerstag</v>
      </c>
      <c r="AH736" s="2">
        <v>45848</v>
      </c>
      <c r="AI736" s="5">
        <v>0.61805555555556002</v>
      </c>
      <c r="AJ736" s="2">
        <v>45848</v>
      </c>
      <c r="AK736" s="5">
        <v>0.62291666666667</v>
      </c>
      <c r="AL736" s="2">
        <v>45848</v>
      </c>
      <c r="AM736" s="5">
        <v>0.62916666666666998</v>
      </c>
      <c r="AN736" s="1" t="s">
        <v>237</v>
      </c>
      <c r="AO736" s="1" t="str">
        <f>VLOOKUP(AN736,Verkehrsarten!$A:$B,2,FALSE)</f>
        <v>Linienflug</v>
      </c>
      <c r="AP736" s="1" t="s">
        <v>449</v>
      </c>
      <c r="AQ736" s="1" t="s">
        <v>44</v>
      </c>
      <c r="AR736" s="1" t="s">
        <v>360</v>
      </c>
      <c r="AS736" s="1" t="s">
        <v>951</v>
      </c>
      <c r="AT736" s="1" t="s">
        <v>952</v>
      </c>
      <c r="AU736" s="1" t="s">
        <v>34</v>
      </c>
      <c r="AV736" s="1" t="s">
        <v>523</v>
      </c>
      <c r="AW736" s="1">
        <v>172</v>
      </c>
      <c r="AX736" s="1" t="s">
        <v>523</v>
      </c>
      <c r="AY736" s="1" t="s">
        <v>482</v>
      </c>
      <c r="AZ736" s="1" t="str">
        <f>VLOOKUP(AY736,Legende!$A$5:$B$6,2,FALSE)</f>
        <v>Abfertigung innerhalb 90 Min</v>
      </c>
      <c r="BA736" s="1" t="s">
        <v>41</v>
      </c>
      <c r="BB736" s="1">
        <v>101</v>
      </c>
      <c r="BC736" s="30" t="s">
        <v>41</v>
      </c>
      <c r="BD736">
        <v>4</v>
      </c>
      <c r="BE736" s="1" t="str">
        <f>VLOOKUP(BD736,Legende!$A$10:$B$16,2,FALSE)</f>
        <v>Donnerstag</v>
      </c>
    </row>
    <row r="737" spans="1:57" x14ac:dyDescent="0.25">
      <c r="A737" s="1" t="s">
        <v>2578</v>
      </c>
      <c r="B737" s="1" t="s">
        <v>714</v>
      </c>
      <c r="C737" s="1" t="s">
        <v>4420</v>
      </c>
      <c r="D737" s="1" t="s">
        <v>2579</v>
      </c>
      <c r="E737" s="1" t="s">
        <v>17</v>
      </c>
      <c r="F737" s="1" t="s">
        <v>284</v>
      </c>
      <c r="G737" s="1" t="s">
        <v>285</v>
      </c>
      <c r="H737" s="3">
        <v>77</v>
      </c>
      <c r="I737" s="1" t="s">
        <v>286</v>
      </c>
      <c r="J737" s="4">
        <v>180</v>
      </c>
      <c r="K737" s="1" t="s">
        <v>23</v>
      </c>
      <c r="L737" s="1" t="s">
        <v>17</v>
      </c>
      <c r="M737" s="32" t="s">
        <v>4421</v>
      </c>
      <c r="N737" s="2">
        <v>45848</v>
      </c>
      <c r="O737" s="5">
        <v>0.51736111111111005</v>
      </c>
      <c r="P737" s="2">
        <v>45848</v>
      </c>
      <c r="Q737" s="5">
        <v>0.57569444444443996</v>
      </c>
      <c r="R737" s="2">
        <v>45848</v>
      </c>
      <c r="S737" s="5">
        <v>0.57083333333332997</v>
      </c>
      <c r="T737" s="1" t="s">
        <v>237</v>
      </c>
      <c r="U737" s="1" t="s">
        <v>206</v>
      </c>
      <c r="V737" s="1" t="str">
        <f>VLOOKUP(U737,Flughäfen!A:F,6,FALSE)</f>
        <v>Palma de Mallorca</v>
      </c>
      <c r="W737" s="1" t="s">
        <v>44</v>
      </c>
      <c r="X737" s="1" t="s">
        <v>346</v>
      </c>
      <c r="Y737" s="1" t="s">
        <v>29</v>
      </c>
      <c r="Z737" s="1">
        <v>162</v>
      </c>
      <c r="AA737" s="1">
        <v>162</v>
      </c>
      <c r="AB737" s="1">
        <v>162</v>
      </c>
      <c r="AC737" s="1" t="s">
        <v>482</v>
      </c>
      <c r="AD737" s="1" t="str">
        <f>VLOOKUP(AC737,Legende!$A$5:$B$6,2,FALSE)</f>
        <v>Abfertigung innerhalb 90 Min</v>
      </c>
      <c r="AE737" s="1" t="s">
        <v>41</v>
      </c>
      <c r="AF737" s="6">
        <v>4</v>
      </c>
      <c r="AG737" s="6" t="str">
        <f>VLOOKUP(AF737,Legende!$A$10:$B$16,2,FALSE)</f>
        <v>Donnerstag</v>
      </c>
      <c r="AH737" s="2">
        <v>45848</v>
      </c>
      <c r="AI737" s="5">
        <v>0.59027777777778001</v>
      </c>
      <c r="AJ737" s="2">
        <v>45848</v>
      </c>
      <c r="AK737" s="5">
        <v>0.62083333333333002</v>
      </c>
      <c r="AL737" s="2">
        <v>45848</v>
      </c>
      <c r="AM737" s="5">
        <v>0.62708333333333</v>
      </c>
      <c r="AN737" s="1" t="s">
        <v>237</v>
      </c>
      <c r="AO737" s="1" t="str">
        <f>VLOOKUP(AN737,Verkehrsarten!$A:$B,2,FALSE)</f>
        <v>Linienflug</v>
      </c>
      <c r="AP737" s="1" t="s">
        <v>206</v>
      </c>
      <c r="AQ737" s="1" t="s">
        <v>44</v>
      </c>
      <c r="AR737" s="1" t="s">
        <v>346</v>
      </c>
      <c r="AS737" s="1" t="s">
        <v>349</v>
      </c>
      <c r="AT737" s="1" t="s">
        <v>405</v>
      </c>
      <c r="AU737" s="1" t="s">
        <v>34</v>
      </c>
      <c r="AV737" s="1" t="s">
        <v>522</v>
      </c>
      <c r="AW737" s="1">
        <v>178</v>
      </c>
      <c r="AX737" s="1" t="s">
        <v>522</v>
      </c>
      <c r="AY737" s="1" t="s">
        <v>482</v>
      </c>
      <c r="AZ737" s="1" t="str">
        <f>VLOOKUP(AY737,Legende!$A$5:$B$6,2,FALSE)</f>
        <v>Abfertigung innerhalb 90 Min</v>
      </c>
      <c r="BA737" s="1" t="s">
        <v>41</v>
      </c>
      <c r="BB737" s="1">
        <v>118</v>
      </c>
      <c r="BC737" s="30" t="s">
        <v>41</v>
      </c>
      <c r="BD737">
        <v>4</v>
      </c>
      <c r="BE737" s="1" t="str">
        <f>VLOOKUP(BD737,Legende!$A$10:$B$16,2,FALSE)</f>
        <v>Donnerstag</v>
      </c>
    </row>
    <row r="738" spans="1:57" x14ac:dyDescent="0.25">
      <c r="A738" s="1" t="s">
        <v>2580</v>
      </c>
      <c r="B738" s="1" t="s">
        <v>180</v>
      </c>
      <c r="C738" s="1" t="s">
        <v>4419</v>
      </c>
      <c r="D738" s="1" t="s">
        <v>2581</v>
      </c>
      <c r="E738" s="1" t="s">
        <v>17</v>
      </c>
      <c r="F738" s="1" t="s">
        <v>17</v>
      </c>
      <c r="G738" s="1" t="s">
        <v>17</v>
      </c>
      <c r="H738" s="3">
        <v>3</v>
      </c>
      <c r="I738" s="1" t="s">
        <v>182</v>
      </c>
      <c r="J738" s="4">
        <v>4</v>
      </c>
      <c r="K738" s="1" t="s">
        <v>23</v>
      </c>
      <c r="L738" s="1" t="s">
        <v>24</v>
      </c>
      <c r="M738" s="1" t="s">
        <v>17</v>
      </c>
      <c r="N738" s="2">
        <v>45848</v>
      </c>
      <c r="O738" s="5">
        <v>0.55347222222222003</v>
      </c>
      <c r="P738" s="2">
        <v>45848</v>
      </c>
      <c r="Q738" s="5">
        <v>0.55416666666667003</v>
      </c>
      <c r="R738" s="2">
        <v>45848</v>
      </c>
      <c r="S738" s="5">
        <v>0.55416666666667003</v>
      </c>
      <c r="T738" s="1" t="s">
        <v>44</v>
      </c>
      <c r="U738" s="1" t="s">
        <v>32</v>
      </c>
      <c r="V738" s="1" t="str">
        <f>VLOOKUP(U738,Flughäfen!A:F,6,FALSE)</f>
        <v>Hamburg</v>
      </c>
      <c r="W738" s="1" t="s">
        <v>27</v>
      </c>
      <c r="X738" s="1" t="s">
        <v>183</v>
      </c>
      <c r="Y738" s="1" t="s">
        <v>29</v>
      </c>
      <c r="Z738" s="1">
        <v>0</v>
      </c>
      <c r="AA738" s="1">
        <v>0</v>
      </c>
      <c r="AB738" s="1">
        <v>0</v>
      </c>
      <c r="AC738" s="1" t="s">
        <v>22</v>
      </c>
      <c r="AD738" s="1" t="str">
        <f>VLOOKUP(AC738,Legende!$A$5:$B$6,2,FALSE)</f>
        <v>getrennte Abfertigung, länger als 90 Min</v>
      </c>
      <c r="AE738" s="1" t="s">
        <v>17</v>
      </c>
      <c r="AF738" s="6">
        <v>4</v>
      </c>
      <c r="AG738" s="6" t="str">
        <f>VLOOKUP(AF738,Legende!$A$10:$B$16,2,FALSE)</f>
        <v>Donnerstag</v>
      </c>
      <c r="AH738" s="2">
        <v>45849</v>
      </c>
      <c r="AI738" s="5">
        <v>0.59375</v>
      </c>
      <c r="AJ738" s="2">
        <v>45849</v>
      </c>
      <c r="AK738" s="5">
        <v>0.59375</v>
      </c>
      <c r="AL738" s="2">
        <v>45849</v>
      </c>
      <c r="AM738" s="5">
        <v>0.59513888888888999</v>
      </c>
      <c r="AN738" s="1" t="s">
        <v>44</v>
      </c>
      <c r="AO738" s="1" t="str">
        <f>VLOOKUP(AN738,Verkehrsarten!$A:$B,2,FALSE)</f>
        <v>Deutsche Behörden und Regierungsflüge</v>
      </c>
      <c r="AP738" s="1" t="s">
        <v>32</v>
      </c>
      <c r="AQ738" s="1" t="s">
        <v>27</v>
      </c>
      <c r="AR738" s="1" t="s">
        <v>183</v>
      </c>
      <c r="AS738" s="1" t="s">
        <v>17</v>
      </c>
      <c r="AT738" s="1" t="s">
        <v>17</v>
      </c>
      <c r="AU738" s="1" t="s">
        <v>144</v>
      </c>
      <c r="AV738" s="1" t="s">
        <v>23</v>
      </c>
      <c r="AW738" s="1">
        <v>0</v>
      </c>
      <c r="AX738" s="1" t="s">
        <v>23</v>
      </c>
      <c r="AY738" s="1" t="s">
        <v>22</v>
      </c>
      <c r="AZ738" s="1" t="str">
        <f>VLOOKUP(AY738,Legende!$A$5:$B$6,2,FALSE)</f>
        <v>getrennte Abfertigung, länger als 90 Min</v>
      </c>
      <c r="BA738" s="1" t="s">
        <v>17</v>
      </c>
      <c r="BB738" s="1">
        <v>0</v>
      </c>
      <c r="BC738" s="30" t="s">
        <v>17</v>
      </c>
      <c r="BD738">
        <v>5</v>
      </c>
      <c r="BE738" s="1" t="str">
        <f>VLOOKUP(BD738,Legende!$A$10:$B$16,2,FALSE)</f>
        <v>Freitag</v>
      </c>
    </row>
    <row r="739" spans="1:57" x14ac:dyDescent="0.25">
      <c r="A739" s="1" t="s">
        <v>2582</v>
      </c>
      <c r="B739" s="1" t="s">
        <v>2583</v>
      </c>
      <c r="C739" s="1" t="s">
        <v>4420</v>
      </c>
      <c r="D739" s="1" t="s">
        <v>2584</v>
      </c>
      <c r="E739" s="1" t="s">
        <v>17</v>
      </c>
      <c r="F739" s="1" t="s">
        <v>284</v>
      </c>
      <c r="G739" s="1" t="s">
        <v>285</v>
      </c>
      <c r="H739" s="3">
        <v>74</v>
      </c>
      <c r="I739" s="1" t="s">
        <v>286</v>
      </c>
      <c r="J739" s="4">
        <v>174</v>
      </c>
      <c r="K739" s="1" t="s">
        <v>23</v>
      </c>
      <c r="L739" s="1" t="s">
        <v>17</v>
      </c>
      <c r="M739" s="1" t="s">
        <v>17</v>
      </c>
      <c r="N739" s="2">
        <v>45848</v>
      </c>
      <c r="O739" s="5">
        <v>0.56944444444443998</v>
      </c>
      <c r="P739" s="2">
        <v>45848</v>
      </c>
      <c r="Q739" s="5">
        <v>0.57986111111111005</v>
      </c>
      <c r="R739" s="2">
        <v>45848</v>
      </c>
      <c r="S739" s="5">
        <v>0.57638888888888995</v>
      </c>
      <c r="T739" s="1" t="s">
        <v>237</v>
      </c>
      <c r="U739" s="1" t="s">
        <v>862</v>
      </c>
      <c r="V739" s="1" t="str">
        <f>VLOOKUP(U739,Flughäfen!A:F,6,FALSE)</f>
        <v>Mailand/Linate</v>
      </c>
      <c r="W739" s="1" t="s">
        <v>44</v>
      </c>
      <c r="X739" s="1" t="s">
        <v>337</v>
      </c>
      <c r="Y739" s="1" t="s">
        <v>29</v>
      </c>
      <c r="Z739" s="1">
        <v>113</v>
      </c>
      <c r="AA739" s="1">
        <v>113</v>
      </c>
      <c r="AB739" s="1">
        <v>113</v>
      </c>
      <c r="AC739" s="1" t="s">
        <v>482</v>
      </c>
      <c r="AD739" s="1" t="str">
        <f>VLOOKUP(AC739,Legende!$A$5:$B$6,2,FALSE)</f>
        <v>Abfertigung innerhalb 90 Min</v>
      </c>
      <c r="AE739" s="1" t="s">
        <v>63</v>
      </c>
      <c r="AF739" s="6">
        <v>4</v>
      </c>
      <c r="AG739" s="6" t="str">
        <f>VLOOKUP(AF739,Legende!$A$10:$B$16,2,FALSE)</f>
        <v>Donnerstag</v>
      </c>
      <c r="AH739" s="2">
        <v>45848</v>
      </c>
      <c r="AI739" s="5">
        <v>0.60416666666666996</v>
      </c>
      <c r="AJ739" s="2">
        <v>45848</v>
      </c>
      <c r="AK739" s="5">
        <v>0.61319444444444005</v>
      </c>
      <c r="AL739" s="2">
        <v>45848</v>
      </c>
      <c r="AM739" s="5">
        <v>0.61875000000000002</v>
      </c>
      <c r="AN739" s="1" t="s">
        <v>237</v>
      </c>
      <c r="AO739" s="1" t="str">
        <f>VLOOKUP(AN739,Verkehrsarten!$A:$B,2,FALSE)</f>
        <v>Linienflug</v>
      </c>
      <c r="AP739" s="1" t="s">
        <v>862</v>
      </c>
      <c r="AQ739" s="1" t="s">
        <v>44</v>
      </c>
      <c r="AR739" s="1" t="s">
        <v>337</v>
      </c>
      <c r="AS739" s="1" t="s">
        <v>339</v>
      </c>
      <c r="AT739" s="1" t="s">
        <v>122</v>
      </c>
      <c r="AU739" s="1" t="s">
        <v>29</v>
      </c>
      <c r="AV739" s="1" t="s">
        <v>260</v>
      </c>
      <c r="AW739" s="1">
        <v>131</v>
      </c>
      <c r="AX739" s="1" t="s">
        <v>260</v>
      </c>
      <c r="AY739" s="1" t="s">
        <v>482</v>
      </c>
      <c r="AZ739" s="1" t="str">
        <f>VLOOKUP(AY739,Legende!$A$5:$B$6,2,FALSE)</f>
        <v>Abfertigung innerhalb 90 Min</v>
      </c>
      <c r="BA739" s="1" t="s">
        <v>63</v>
      </c>
      <c r="BB739" s="1">
        <v>47</v>
      </c>
      <c r="BC739" s="30" t="s">
        <v>63</v>
      </c>
      <c r="BD739">
        <v>4</v>
      </c>
      <c r="BE739" s="1" t="str">
        <f>VLOOKUP(BD739,Legende!$A$10:$B$16,2,FALSE)</f>
        <v>Donnerstag</v>
      </c>
    </row>
    <row r="740" spans="1:57" x14ac:dyDescent="0.25">
      <c r="A740" s="1" t="s">
        <v>2585</v>
      </c>
      <c r="B740" s="1" t="s">
        <v>465</v>
      </c>
      <c r="C740" s="1" t="s">
        <v>4420</v>
      </c>
      <c r="D740" s="1" t="s">
        <v>2586</v>
      </c>
      <c r="E740" s="1" t="s">
        <v>17</v>
      </c>
      <c r="F740" s="1" t="s">
        <v>251</v>
      </c>
      <c r="G740" s="1" t="s">
        <v>252</v>
      </c>
      <c r="H740" s="3">
        <v>68</v>
      </c>
      <c r="I740" s="1" t="s">
        <v>253</v>
      </c>
      <c r="J740" s="4">
        <v>150</v>
      </c>
      <c r="K740" s="1" t="s">
        <v>23</v>
      </c>
      <c r="L740" s="1" t="s">
        <v>17</v>
      </c>
      <c r="M740" s="1" t="s">
        <v>17</v>
      </c>
      <c r="N740" s="2">
        <v>45848</v>
      </c>
      <c r="O740" s="5">
        <v>0.57986111111111005</v>
      </c>
      <c r="P740" s="2">
        <v>45848</v>
      </c>
      <c r="Q740" s="5">
        <v>0.58194444444444005</v>
      </c>
      <c r="R740" s="2">
        <v>45848</v>
      </c>
      <c r="S740" s="5">
        <v>0.57777777777778005</v>
      </c>
      <c r="T740" s="1" t="s">
        <v>237</v>
      </c>
      <c r="U740" s="1" t="s">
        <v>2406</v>
      </c>
      <c r="V740" s="1" t="str">
        <f>VLOOKUP(U740,Flughäfen!A:F,6,FALSE)</f>
        <v>Rijeka</v>
      </c>
      <c r="W740" s="1" t="s">
        <v>44</v>
      </c>
      <c r="X740" s="1" t="s">
        <v>866</v>
      </c>
      <c r="Y740" s="1" t="s">
        <v>29</v>
      </c>
      <c r="Z740" s="1">
        <v>93</v>
      </c>
      <c r="AA740" s="1">
        <v>93</v>
      </c>
      <c r="AB740" s="1">
        <v>93</v>
      </c>
      <c r="AC740" s="1" t="s">
        <v>482</v>
      </c>
      <c r="AD740" s="1" t="str">
        <f>VLOOKUP(AC740,Legende!$A$5:$B$6,2,FALSE)</f>
        <v>Abfertigung innerhalb 90 Min</v>
      </c>
      <c r="AE740" s="1" t="s">
        <v>41</v>
      </c>
      <c r="AF740" s="6">
        <v>4</v>
      </c>
      <c r="AG740" s="6" t="str">
        <f>VLOOKUP(AF740,Legende!$A$10:$B$16,2,FALSE)</f>
        <v>Donnerstag</v>
      </c>
      <c r="AH740" s="2">
        <v>45848</v>
      </c>
      <c r="AI740" s="5">
        <v>0.61111111111111005</v>
      </c>
      <c r="AJ740" s="2">
        <v>45848</v>
      </c>
      <c r="AK740" s="5">
        <v>0.61458333333333004</v>
      </c>
      <c r="AL740" s="2">
        <v>45848</v>
      </c>
      <c r="AM740" s="5">
        <v>0.62083333333333002</v>
      </c>
      <c r="AN740" s="1" t="s">
        <v>237</v>
      </c>
      <c r="AO740" s="1" t="str">
        <f>VLOOKUP(AN740,Verkehrsarten!$A:$B,2,FALSE)</f>
        <v>Linienflug</v>
      </c>
      <c r="AP740" s="1" t="s">
        <v>299</v>
      </c>
      <c r="AQ740" s="1" t="s">
        <v>27</v>
      </c>
      <c r="AR740" s="1" t="s">
        <v>866</v>
      </c>
      <c r="AS740" s="1" t="s">
        <v>657</v>
      </c>
      <c r="AT740" s="1" t="s">
        <v>245</v>
      </c>
      <c r="AU740" s="1" t="s">
        <v>29</v>
      </c>
      <c r="AV740" s="1" t="s">
        <v>183</v>
      </c>
      <c r="AW740" s="1">
        <v>90</v>
      </c>
      <c r="AX740" s="1" t="s">
        <v>183</v>
      </c>
      <c r="AY740" s="1" t="s">
        <v>482</v>
      </c>
      <c r="AZ740" s="1" t="str">
        <f>VLOOKUP(AY740,Legende!$A$5:$B$6,2,FALSE)</f>
        <v>Abfertigung innerhalb 90 Min</v>
      </c>
      <c r="BA740" s="1" t="s">
        <v>63</v>
      </c>
      <c r="BB740" s="1">
        <v>35</v>
      </c>
      <c r="BC740" s="30" t="s">
        <v>41</v>
      </c>
      <c r="BD740">
        <v>4</v>
      </c>
      <c r="BE740" s="1" t="str">
        <f>VLOOKUP(BD740,Legende!$A$10:$B$16,2,FALSE)</f>
        <v>Donnerstag</v>
      </c>
    </row>
    <row r="741" spans="1:57" x14ac:dyDescent="0.25">
      <c r="A741" s="1" t="s">
        <v>2587</v>
      </c>
      <c r="B741" s="1" t="s">
        <v>2588</v>
      </c>
      <c r="C741" s="1" t="s">
        <v>4420</v>
      </c>
      <c r="D741" s="1" t="s">
        <v>2589</v>
      </c>
      <c r="E741" s="1" t="s">
        <v>17</v>
      </c>
      <c r="F741" s="1" t="s">
        <v>818</v>
      </c>
      <c r="G741" s="1" t="s">
        <v>17</v>
      </c>
      <c r="H741" s="3">
        <v>57</v>
      </c>
      <c r="I741" s="1" t="s">
        <v>818</v>
      </c>
      <c r="J741" s="4">
        <v>134</v>
      </c>
      <c r="K741" s="1" t="s">
        <v>23</v>
      </c>
      <c r="L741" s="1" t="s">
        <v>17</v>
      </c>
      <c r="M741" s="1" t="s">
        <v>17</v>
      </c>
      <c r="N741" s="2">
        <v>45848</v>
      </c>
      <c r="O741" s="5">
        <v>0.58680555555556002</v>
      </c>
      <c r="P741" s="2">
        <v>45848</v>
      </c>
      <c r="Q741" s="5">
        <v>0.58541666666667003</v>
      </c>
      <c r="R741" s="2">
        <v>45848</v>
      </c>
      <c r="S741" s="5">
        <v>0.58194444444444005</v>
      </c>
      <c r="T741" s="1" t="s">
        <v>237</v>
      </c>
      <c r="U741" s="1" t="s">
        <v>218</v>
      </c>
      <c r="V741" s="1" t="str">
        <f>VLOOKUP(U741,Flughäfen!A:F,6,FALSE)</f>
        <v>Amsterdam</v>
      </c>
      <c r="W741" s="1" t="s">
        <v>44</v>
      </c>
      <c r="X741" s="1" t="s">
        <v>240</v>
      </c>
      <c r="Y741" s="1" t="s">
        <v>29</v>
      </c>
      <c r="Z741" s="1">
        <v>97</v>
      </c>
      <c r="AA741" s="1">
        <v>97</v>
      </c>
      <c r="AB741" s="1">
        <v>97</v>
      </c>
      <c r="AC741" s="1" t="s">
        <v>482</v>
      </c>
      <c r="AD741" s="1" t="str">
        <f>VLOOKUP(AC741,Legende!$A$5:$B$6,2,FALSE)</f>
        <v>Abfertigung innerhalb 90 Min</v>
      </c>
      <c r="AE741" s="1" t="s">
        <v>63</v>
      </c>
      <c r="AF741" s="6">
        <v>4</v>
      </c>
      <c r="AG741" s="6" t="str">
        <f>VLOOKUP(AF741,Legende!$A$10:$B$16,2,FALSE)</f>
        <v>Donnerstag</v>
      </c>
      <c r="AH741" s="2">
        <v>45848</v>
      </c>
      <c r="AI741" s="5">
        <v>0.61805555555556002</v>
      </c>
      <c r="AJ741" s="2">
        <v>45848</v>
      </c>
      <c r="AK741" s="5">
        <v>0.61388888888889004</v>
      </c>
      <c r="AL741" s="2">
        <v>45848</v>
      </c>
      <c r="AM741" s="5">
        <v>0.61944444444444002</v>
      </c>
      <c r="AN741" s="1" t="s">
        <v>237</v>
      </c>
      <c r="AO741" s="1" t="str">
        <f>VLOOKUP(AN741,Verkehrsarten!$A:$B,2,FALSE)</f>
        <v>Linienflug</v>
      </c>
      <c r="AP741" s="1" t="s">
        <v>218</v>
      </c>
      <c r="AQ741" s="1" t="s">
        <v>44</v>
      </c>
      <c r="AR741" s="1" t="s">
        <v>240</v>
      </c>
      <c r="AS741" s="1" t="s">
        <v>388</v>
      </c>
      <c r="AT741" s="1" t="s">
        <v>177</v>
      </c>
      <c r="AU741" s="1" t="s">
        <v>29</v>
      </c>
      <c r="AV741" s="1" t="s">
        <v>509</v>
      </c>
      <c r="AW741" s="1">
        <v>98</v>
      </c>
      <c r="AX741" s="1" t="s">
        <v>509</v>
      </c>
      <c r="AY741" s="1" t="s">
        <v>482</v>
      </c>
      <c r="AZ741" s="1" t="str">
        <f>VLOOKUP(AY741,Legende!$A$5:$B$6,2,FALSE)</f>
        <v>Abfertigung innerhalb 90 Min</v>
      </c>
      <c r="BA741" s="1" t="s">
        <v>35</v>
      </c>
      <c r="BB741" s="1">
        <v>61</v>
      </c>
      <c r="BC741" s="30" t="s">
        <v>63</v>
      </c>
      <c r="BD741">
        <v>4</v>
      </c>
      <c r="BE741" s="1" t="str">
        <f>VLOOKUP(BD741,Legende!$A$10:$B$16,2,FALSE)</f>
        <v>Donnerstag</v>
      </c>
    </row>
    <row r="742" spans="1:57" x14ac:dyDescent="0.25">
      <c r="A742" s="1" t="s">
        <v>2590</v>
      </c>
      <c r="B742" s="1" t="s">
        <v>308</v>
      </c>
      <c r="C742" s="1" t="s">
        <v>4420</v>
      </c>
      <c r="D742" s="1" t="s">
        <v>2591</v>
      </c>
      <c r="E742" s="1" t="s">
        <v>17</v>
      </c>
      <c r="F742" s="1" t="s">
        <v>284</v>
      </c>
      <c r="G742" s="1" t="s">
        <v>285</v>
      </c>
      <c r="H742" s="3">
        <v>77</v>
      </c>
      <c r="I742" s="1" t="s">
        <v>286</v>
      </c>
      <c r="J742" s="4">
        <v>180</v>
      </c>
      <c r="K742" s="1" t="s">
        <v>23</v>
      </c>
      <c r="L742" s="1" t="s">
        <v>17</v>
      </c>
      <c r="M742" s="1" t="s">
        <v>17</v>
      </c>
      <c r="N742" s="2">
        <v>45848</v>
      </c>
      <c r="O742" s="5">
        <v>0.59375</v>
      </c>
      <c r="P742" s="2">
        <v>45848</v>
      </c>
      <c r="Q742" s="5">
        <v>0.59097222222222001</v>
      </c>
      <c r="R742" s="2">
        <v>45848</v>
      </c>
      <c r="S742" s="5">
        <v>0.58611111111111003</v>
      </c>
      <c r="T742" s="1" t="s">
        <v>237</v>
      </c>
      <c r="U742" s="1" t="s">
        <v>411</v>
      </c>
      <c r="V742" s="1" t="str">
        <f>VLOOKUP(U742,Flughäfen!A:F,6,FALSE)</f>
        <v>Rhodos</v>
      </c>
      <c r="W742" s="1" t="s">
        <v>44</v>
      </c>
      <c r="X742" s="1" t="s">
        <v>371</v>
      </c>
      <c r="Y742" s="1" t="s">
        <v>29</v>
      </c>
      <c r="Z742" s="1">
        <v>156</v>
      </c>
      <c r="AA742" s="1">
        <v>156</v>
      </c>
      <c r="AB742" s="1">
        <v>156</v>
      </c>
      <c r="AC742" s="1" t="s">
        <v>482</v>
      </c>
      <c r="AD742" s="1" t="str">
        <f>VLOOKUP(AC742,Legende!$A$5:$B$6,2,FALSE)</f>
        <v>Abfertigung innerhalb 90 Min</v>
      </c>
      <c r="AE742" s="1" t="s">
        <v>41</v>
      </c>
      <c r="AF742" s="6">
        <v>4</v>
      </c>
      <c r="AG742" s="6" t="str">
        <f>VLOOKUP(AF742,Legende!$A$10:$B$16,2,FALSE)</f>
        <v>Donnerstag</v>
      </c>
      <c r="AH742" s="2">
        <v>45848</v>
      </c>
      <c r="AI742" s="5">
        <v>0.62847222222221999</v>
      </c>
      <c r="AJ742" s="2">
        <v>45848</v>
      </c>
      <c r="AK742" s="5">
        <v>0.64375000000000004</v>
      </c>
      <c r="AL742" s="2">
        <v>45848</v>
      </c>
      <c r="AM742" s="5">
        <v>0.65</v>
      </c>
      <c r="AN742" s="1" t="s">
        <v>237</v>
      </c>
      <c r="AO742" s="1" t="str">
        <f>VLOOKUP(AN742,Verkehrsarten!$A:$B,2,FALSE)</f>
        <v>Linienflug</v>
      </c>
      <c r="AP742" s="1" t="s">
        <v>242</v>
      </c>
      <c r="AQ742" s="1" t="s">
        <v>44</v>
      </c>
      <c r="AR742" s="1" t="s">
        <v>371</v>
      </c>
      <c r="AS742" s="1" t="s">
        <v>373</v>
      </c>
      <c r="AT742" s="1" t="s">
        <v>245</v>
      </c>
      <c r="AU742" s="1" t="s">
        <v>34</v>
      </c>
      <c r="AV742" s="1" t="s">
        <v>621</v>
      </c>
      <c r="AW742" s="1">
        <v>171</v>
      </c>
      <c r="AX742" s="1" t="s">
        <v>621</v>
      </c>
      <c r="AY742" s="1" t="s">
        <v>482</v>
      </c>
      <c r="AZ742" s="1" t="str">
        <f>VLOOKUP(AY742,Legende!$A$5:$B$6,2,FALSE)</f>
        <v>Abfertigung innerhalb 90 Min</v>
      </c>
      <c r="BA742" s="1" t="s">
        <v>41</v>
      </c>
      <c r="BB742" s="1">
        <v>71</v>
      </c>
      <c r="BC742" s="30" t="s">
        <v>41</v>
      </c>
      <c r="BD742">
        <v>4</v>
      </c>
      <c r="BE742" s="1" t="str">
        <f>VLOOKUP(BD742,Legende!$A$10:$B$16,2,FALSE)</f>
        <v>Donnerstag</v>
      </c>
    </row>
    <row r="743" spans="1:57" x14ac:dyDescent="0.25">
      <c r="A743" s="1" t="s">
        <v>2592</v>
      </c>
      <c r="B743" s="1" t="s">
        <v>362</v>
      </c>
      <c r="C743" s="1" t="s">
        <v>4420</v>
      </c>
      <c r="D743" s="1" t="s">
        <v>2593</v>
      </c>
      <c r="E743" s="1" t="s">
        <v>17</v>
      </c>
      <c r="F743" s="1" t="s">
        <v>251</v>
      </c>
      <c r="G743" s="1" t="s">
        <v>252</v>
      </c>
      <c r="H743" s="3">
        <v>68</v>
      </c>
      <c r="I743" s="1" t="s">
        <v>253</v>
      </c>
      <c r="J743" s="4">
        <v>138</v>
      </c>
      <c r="K743" s="1" t="s">
        <v>23</v>
      </c>
      <c r="L743" s="1" t="s">
        <v>17</v>
      </c>
      <c r="M743" s="1" t="s">
        <v>17</v>
      </c>
      <c r="N743" s="2">
        <v>45848</v>
      </c>
      <c r="O743" s="5">
        <v>0.58680555555556002</v>
      </c>
      <c r="P743" s="2">
        <v>45848</v>
      </c>
      <c r="Q743" s="5">
        <v>0.59375</v>
      </c>
      <c r="R743" s="2">
        <v>45848</v>
      </c>
      <c r="S743" s="5">
        <v>0.59097222222222001</v>
      </c>
      <c r="T743" s="1" t="s">
        <v>237</v>
      </c>
      <c r="U743" s="1" t="s">
        <v>51</v>
      </c>
      <c r="V743" s="1" t="str">
        <f>VLOOKUP(U743,Flughäfen!A:F,6,FALSE)</f>
        <v>Frankfurt</v>
      </c>
      <c r="W743" s="1" t="s">
        <v>27</v>
      </c>
      <c r="X743" s="1" t="s">
        <v>386</v>
      </c>
      <c r="Y743" s="1" t="s">
        <v>29</v>
      </c>
      <c r="Z743" s="1">
        <v>124</v>
      </c>
      <c r="AA743" s="1">
        <v>124</v>
      </c>
      <c r="AB743" s="1">
        <v>124</v>
      </c>
      <c r="AC743" s="1" t="s">
        <v>482</v>
      </c>
      <c r="AD743" s="1" t="str">
        <f>VLOOKUP(AC743,Legende!$A$5:$B$6,2,FALSE)</f>
        <v>Abfertigung innerhalb 90 Min</v>
      </c>
      <c r="AE743" s="1" t="s">
        <v>63</v>
      </c>
      <c r="AF743" s="6">
        <v>4</v>
      </c>
      <c r="AG743" s="6" t="str">
        <f>VLOOKUP(AF743,Legende!$A$10:$B$16,2,FALSE)</f>
        <v>Donnerstag</v>
      </c>
      <c r="AH743" s="2">
        <v>45848</v>
      </c>
      <c r="AI743" s="5">
        <v>0.625</v>
      </c>
      <c r="AJ743" s="2">
        <v>45848</v>
      </c>
      <c r="AK743" s="5">
        <v>0.62916666666666998</v>
      </c>
      <c r="AL743" s="2">
        <v>45848</v>
      </c>
      <c r="AM743" s="5">
        <v>0.63472222222221997</v>
      </c>
      <c r="AN743" s="1" t="s">
        <v>237</v>
      </c>
      <c r="AO743" s="1" t="str">
        <f>VLOOKUP(AN743,Verkehrsarten!$A:$B,2,FALSE)</f>
        <v>Linienflug</v>
      </c>
      <c r="AP743" s="1" t="s">
        <v>51</v>
      </c>
      <c r="AQ743" s="1" t="s">
        <v>27</v>
      </c>
      <c r="AR743" s="1" t="s">
        <v>386</v>
      </c>
      <c r="AS743" s="1" t="s">
        <v>502</v>
      </c>
      <c r="AT743" s="1" t="s">
        <v>259</v>
      </c>
      <c r="AU743" s="1" t="s">
        <v>34</v>
      </c>
      <c r="AV743" s="1" t="s">
        <v>476</v>
      </c>
      <c r="AW743" s="1">
        <v>120</v>
      </c>
      <c r="AX743" s="1" t="s">
        <v>476</v>
      </c>
      <c r="AY743" s="1" t="s">
        <v>482</v>
      </c>
      <c r="AZ743" s="1" t="str">
        <f>VLOOKUP(AY743,Legende!$A$5:$B$6,2,FALSE)</f>
        <v>Abfertigung innerhalb 90 Min</v>
      </c>
      <c r="BA743" s="1" t="s">
        <v>35</v>
      </c>
      <c r="BB743" s="1">
        <v>54</v>
      </c>
      <c r="BC743" s="30" t="s">
        <v>63</v>
      </c>
      <c r="BD743">
        <v>4</v>
      </c>
      <c r="BE743" s="1" t="str">
        <f>VLOOKUP(BD743,Legende!$A$10:$B$16,2,FALSE)</f>
        <v>Donnerstag</v>
      </c>
    </row>
    <row r="744" spans="1:57" x14ac:dyDescent="0.25">
      <c r="A744" s="1" t="s">
        <v>2594</v>
      </c>
      <c r="B744" s="1" t="s">
        <v>2595</v>
      </c>
      <c r="C744" s="1" t="s">
        <v>4420</v>
      </c>
      <c r="D744" s="1" t="s">
        <v>2596</v>
      </c>
      <c r="E744" s="1" t="s">
        <v>17</v>
      </c>
      <c r="F744" s="1" t="s">
        <v>284</v>
      </c>
      <c r="G744" s="1" t="s">
        <v>234</v>
      </c>
      <c r="H744" s="3">
        <v>74</v>
      </c>
      <c r="I744" s="1" t="s">
        <v>286</v>
      </c>
      <c r="J744" s="4">
        <v>180</v>
      </c>
      <c r="K744" s="1" t="s">
        <v>23</v>
      </c>
      <c r="L744" s="1" t="s">
        <v>17</v>
      </c>
      <c r="M744" s="1" t="s">
        <v>17</v>
      </c>
      <c r="N744" s="2">
        <v>45848</v>
      </c>
      <c r="O744" s="5">
        <v>0.58680555555556002</v>
      </c>
      <c r="P744" s="2">
        <v>45848</v>
      </c>
      <c r="Q744" s="5">
        <v>0.59652777777777999</v>
      </c>
      <c r="R744" s="2">
        <v>45848</v>
      </c>
      <c r="S744" s="5">
        <v>0.59375</v>
      </c>
      <c r="T744" s="1" t="s">
        <v>237</v>
      </c>
      <c r="U744" s="1" t="s">
        <v>377</v>
      </c>
      <c r="V744" s="1" t="str">
        <f>VLOOKUP(U744,Flughäfen!A:F,6,FALSE)</f>
        <v>Zürich</v>
      </c>
      <c r="W744" s="1" t="s">
        <v>44</v>
      </c>
      <c r="X744" s="1" t="s">
        <v>357</v>
      </c>
      <c r="Y744" s="1" t="s">
        <v>29</v>
      </c>
      <c r="Z744" s="1">
        <v>169</v>
      </c>
      <c r="AA744" s="1">
        <v>169</v>
      </c>
      <c r="AB744" s="1">
        <v>169</v>
      </c>
      <c r="AC744" s="1" t="s">
        <v>482</v>
      </c>
      <c r="AD744" s="1" t="str">
        <f>VLOOKUP(AC744,Legende!$A$5:$B$6,2,FALSE)</f>
        <v>Abfertigung innerhalb 90 Min</v>
      </c>
      <c r="AE744" s="1" t="s">
        <v>63</v>
      </c>
      <c r="AF744" s="6">
        <v>4</v>
      </c>
      <c r="AG744" s="6" t="str">
        <f>VLOOKUP(AF744,Legende!$A$10:$B$16,2,FALSE)</f>
        <v>Donnerstag</v>
      </c>
      <c r="AH744" s="2">
        <v>45848</v>
      </c>
      <c r="AI744" s="5">
        <v>0.62152777777778001</v>
      </c>
      <c r="AJ744" s="2">
        <v>45848</v>
      </c>
      <c r="AK744" s="5">
        <v>0.63263888888888997</v>
      </c>
      <c r="AL744" s="2">
        <v>45848</v>
      </c>
      <c r="AM744" s="5">
        <v>0.63958333333332995</v>
      </c>
      <c r="AN744" s="1" t="s">
        <v>237</v>
      </c>
      <c r="AO744" s="1" t="str">
        <f>VLOOKUP(AN744,Verkehrsarten!$A:$B,2,FALSE)</f>
        <v>Linienflug</v>
      </c>
      <c r="AP744" s="1" t="s">
        <v>377</v>
      </c>
      <c r="AQ744" s="1" t="s">
        <v>44</v>
      </c>
      <c r="AR744" s="1" t="s">
        <v>357</v>
      </c>
      <c r="AS744" s="1" t="s">
        <v>358</v>
      </c>
      <c r="AT744" s="1" t="s">
        <v>259</v>
      </c>
      <c r="AU744" s="1" t="s">
        <v>34</v>
      </c>
      <c r="AV744" s="1" t="s">
        <v>540</v>
      </c>
      <c r="AW744" s="1">
        <v>161</v>
      </c>
      <c r="AX744" s="1" t="s">
        <v>540</v>
      </c>
      <c r="AY744" s="1" t="s">
        <v>482</v>
      </c>
      <c r="AZ744" s="1" t="str">
        <f>VLOOKUP(AY744,Legende!$A$5:$B$6,2,FALSE)</f>
        <v>Abfertigung innerhalb 90 Min</v>
      </c>
      <c r="BA744" s="1" t="s">
        <v>35</v>
      </c>
      <c r="BB744" s="1">
        <v>72</v>
      </c>
      <c r="BC744" s="30" t="s">
        <v>63</v>
      </c>
      <c r="BD744">
        <v>4</v>
      </c>
      <c r="BE744" s="1" t="str">
        <f>VLOOKUP(BD744,Legende!$A$10:$B$16,2,FALSE)</f>
        <v>Donnerstag</v>
      </c>
    </row>
    <row r="745" spans="1:57" x14ac:dyDescent="0.25">
      <c r="A745" s="1" t="s">
        <v>2597</v>
      </c>
      <c r="B745" s="1" t="s">
        <v>2598</v>
      </c>
      <c r="C745" s="1" t="s">
        <v>4420</v>
      </c>
      <c r="D745" s="1" t="s">
        <v>2599</v>
      </c>
      <c r="E745" s="1" t="s">
        <v>17</v>
      </c>
      <c r="F745" s="1" t="s">
        <v>284</v>
      </c>
      <c r="G745" s="1" t="s">
        <v>285</v>
      </c>
      <c r="H745" s="3">
        <v>73</v>
      </c>
      <c r="I745" s="1" t="s">
        <v>286</v>
      </c>
      <c r="J745" s="4">
        <v>180</v>
      </c>
      <c r="K745" s="1" t="s">
        <v>23</v>
      </c>
      <c r="L745" s="1" t="s">
        <v>17</v>
      </c>
      <c r="M745" s="32" t="s">
        <v>4421</v>
      </c>
      <c r="N745" s="2">
        <v>45848</v>
      </c>
      <c r="O745" s="5">
        <v>0.55555555555556002</v>
      </c>
      <c r="P745" s="2">
        <v>45848</v>
      </c>
      <c r="Q745" s="5">
        <v>0.59722222222221999</v>
      </c>
      <c r="R745" s="2">
        <v>45848</v>
      </c>
      <c r="S745" s="5">
        <v>0.59236111111111001</v>
      </c>
      <c r="T745" s="1" t="s">
        <v>237</v>
      </c>
      <c r="U745" s="1" t="s">
        <v>467</v>
      </c>
      <c r="V745" s="1" t="str">
        <f>VLOOKUP(U745,Flughäfen!A:F,6,FALSE)</f>
        <v>London/Heathrow</v>
      </c>
      <c r="W745" s="1" t="s">
        <v>44</v>
      </c>
      <c r="X745" s="1" t="s">
        <v>290</v>
      </c>
      <c r="Y745" s="1" t="s">
        <v>29</v>
      </c>
      <c r="Z745" s="1">
        <v>121</v>
      </c>
      <c r="AA745" s="1">
        <v>121</v>
      </c>
      <c r="AB745" s="1">
        <v>121</v>
      </c>
      <c r="AC745" s="1" t="s">
        <v>482</v>
      </c>
      <c r="AD745" s="1" t="str">
        <f>VLOOKUP(AC745,Legende!$A$5:$B$6,2,FALSE)</f>
        <v>Abfertigung innerhalb 90 Min</v>
      </c>
      <c r="AE745" s="1" t="s">
        <v>63</v>
      </c>
      <c r="AF745" s="6">
        <v>4</v>
      </c>
      <c r="AG745" s="6" t="str">
        <f>VLOOKUP(AF745,Legende!$A$10:$B$16,2,FALSE)</f>
        <v>Donnerstag</v>
      </c>
      <c r="AH745" s="2">
        <v>45848</v>
      </c>
      <c r="AI745" s="5">
        <v>0.59722222222221999</v>
      </c>
      <c r="AJ745" s="2">
        <v>45848</v>
      </c>
      <c r="AK745" s="5">
        <v>0.63333333333332997</v>
      </c>
      <c r="AL745" s="2">
        <v>45848</v>
      </c>
      <c r="AM745" s="5">
        <v>0.64097222222221995</v>
      </c>
      <c r="AN745" s="1" t="s">
        <v>237</v>
      </c>
      <c r="AO745" s="1" t="str">
        <f>VLOOKUP(AN745,Verkehrsarten!$A:$B,2,FALSE)</f>
        <v>Linienflug</v>
      </c>
      <c r="AP745" s="1" t="s">
        <v>467</v>
      </c>
      <c r="AQ745" s="1" t="s">
        <v>44</v>
      </c>
      <c r="AR745" s="1" t="s">
        <v>290</v>
      </c>
      <c r="AS745" s="1" t="s">
        <v>291</v>
      </c>
      <c r="AT745" s="1" t="s">
        <v>515</v>
      </c>
      <c r="AU745" s="1" t="s">
        <v>34</v>
      </c>
      <c r="AV745" s="1" t="s">
        <v>564</v>
      </c>
      <c r="AW745" s="1">
        <v>136</v>
      </c>
      <c r="AX745" s="1" t="s">
        <v>564</v>
      </c>
      <c r="AY745" s="1" t="s">
        <v>482</v>
      </c>
      <c r="AZ745" s="1" t="str">
        <f>VLOOKUP(AY745,Legende!$A$5:$B$6,2,FALSE)</f>
        <v>Abfertigung innerhalb 90 Min</v>
      </c>
      <c r="BA745" s="1" t="s">
        <v>63</v>
      </c>
      <c r="BB745" s="1">
        <v>71</v>
      </c>
      <c r="BC745" s="30" t="s">
        <v>63</v>
      </c>
      <c r="BD745">
        <v>4</v>
      </c>
      <c r="BE745" s="1" t="str">
        <f>VLOOKUP(BD745,Legende!$A$10:$B$16,2,FALSE)</f>
        <v>Donnerstag</v>
      </c>
    </row>
    <row r="746" spans="1:57" x14ac:dyDescent="0.25">
      <c r="A746" s="1" t="s">
        <v>2600</v>
      </c>
      <c r="B746" s="1" t="s">
        <v>452</v>
      </c>
      <c r="C746" s="1" t="s">
        <v>4420</v>
      </c>
      <c r="D746" s="1" t="s">
        <v>2601</v>
      </c>
      <c r="E746" s="1" t="s">
        <v>17</v>
      </c>
      <c r="F746" s="1" t="s">
        <v>284</v>
      </c>
      <c r="G746" s="1" t="s">
        <v>285</v>
      </c>
      <c r="H746" s="3">
        <v>77</v>
      </c>
      <c r="I746" s="1" t="s">
        <v>286</v>
      </c>
      <c r="J746" s="4">
        <v>180</v>
      </c>
      <c r="K746" s="1" t="s">
        <v>23</v>
      </c>
      <c r="L746" s="1" t="s">
        <v>17</v>
      </c>
      <c r="M746" s="1" t="s">
        <v>17</v>
      </c>
      <c r="N746" s="2">
        <v>45848</v>
      </c>
      <c r="O746" s="5">
        <v>0.60763888888888995</v>
      </c>
      <c r="P746" s="2">
        <v>45848</v>
      </c>
      <c r="Q746" s="5">
        <v>0.60555555555555995</v>
      </c>
      <c r="R746" s="2">
        <v>45848</v>
      </c>
      <c r="S746" s="5">
        <v>0.60069444444443998</v>
      </c>
      <c r="T746" s="1" t="s">
        <v>237</v>
      </c>
      <c r="U746" s="1" t="s">
        <v>775</v>
      </c>
      <c r="V746" s="1" t="str">
        <f>VLOOKUP(U746,Flughäfen!A:F,6,FALSE)</f>
        <v>Kos</v>
      </c>
      <c r="W746" s="1" t="s">
        <v>44</v>
      </c>
      <c r="X746" s="1" t="s">
        <v>123</v>
      </c>
      <c r="Y746" s="1" t="s">
        <v>29</v>
      </c>
      <c r="Z746" s="1">
        <v>136</v>
      </c>
      <c r="AA746" s="1">
        <v>136</v>
      </c>
      <c r="AB746" s="1">
        <v>136</v>
      </c>
      <c r="AC746" s="1" t="s">
        <v>482</v>
      </c>
      <c r="AD746" s="1" t="str">
        <f>VLOOKUP(AC746,Legende!$A$5:$B$6,2,FALSE)</f>
        <v>Abfertigung innerhalb 90 Min</v>
      </c>
      <c r="AE746" s="1" t="s">
        <v>41</v>
      </c>
      <c r="AF746" s="6">
        <v>4</v>
      </c>
      <c r="AG746" s="6" t="str">
        <f>VLOOKUP(AF746,Legende!$A$10:$B$16,2,FALSE)</f>
        <v>Donnerstag</v>
      </c>
      <c r="AH746" s="2">
        <v>45848</v>
      </c>
      <c r="AI746" s="5">
        <v>0.63888888888888995</v>
      </c>
      <c r="AJ746" s="2">
        <v>45848</v>
      </c>
      <c r="AK746" s="5">
        <v>0.65902777777777999</v>
      </c>
      <c r="AL746" s="2">
        <v>45848</v>
      </c>
      <c r="AM746" s="5">
        <v>0.66388888888888997</v>
      </c>
      <c r="AN746" s="1" t="s">
        <v>237</v>
      </c>
      <c r="AO746" s="1" t="str">
        <f>VLOOKUP(AN746,Verkehrsarten!$A:$B,2,FALSE)</f>
        <v>Linienflug</v>
      </c>
      <c r="AP746" s="1" t="s">
        <v>206</v>
      </c>
      <c r="AQ746" s="1" t="s">
        <v>44</v>
      </c>
      <c r="AR746" s="1" t="s">
        <v>123</v>
      </c>
      <c r="AS746" s="1" t="s">
        <v>443</v>
      </c>
      <c r="AT746" s="1" t="s">
        <v>245</v>
      </c>
      <c r="AU746" s="1" t="s">
        <v>34</v>
      </c>
      <c r="AV746" s="1" t="s">
        <v>300</v>
      </c>
      <c r="AW746" s="1">
        <v>179</v>
      </c>
      <c r="AX746" s="1" t="s">
        <v>300</v>
      </c>
      <c r="AY746" s="1" t="s">
        <v>482</v>
      </c>
      <c r="AZ746" s="1" t="str">
        <f>VLOOKUP(AY746,Legende!$A$5:$B$6,2,FALSE)</f>
        <v>Abfertigung innerhalb 90 Min</v>
      </c>
      <c r="BA746" s="1" t="s">
        <v>41</v>
      </c>
      <c r="BB746" s="1">
        <v>132</v>
      </c>
      <c r="BC746" s="30" t="s">
        <v>41</v>
      </c>
      <c r="BD746">
        <v>4</v>
      </c>
      <c r="BE746" s="1" t="str">
        <f>VLOOKUP(BD746,Legende!$A$10:$B$16,2,FALSE)</f>
        <v>Donnerstag</v>
      </c>
    </row>
    <row r="747" spans="1:57" x14ac:dyDescent="0.25">
      <c r="A747" s="1" t="s">
        <v>2602</v>
      </c>
      <c r="B747" s="1" t="s">
        <v>2603</v>
      </c>
      <c r="C747" s="1" t="s">
        <v>4420</v>
      </c>
      <c r="D747" s="1" t="s">
        <v>2604</v>
      </c>
      <c r="E747" s="1" t="s">
        <v>17</v>
      </c>
      <c r="F747" s="1" t="s">
        <v>284</v>
      </c>
      <c r="G747" s="1" t="s">
        <v>285</v>
      </c>
      <c r="H747" s="3">
        <v>74</v>
      </c>
      <c r="I747" s="1" t="s">
        <v>286</v>
      </c>
      <c r="J747" s="4">
        <v>168</v>
      </c>
      <c r="K747" s="1" t="s">
        <v>23</v>
      </c>
      <c r="L747" s="1" t="s">
        <v>17</v>
      </c>
      <c r="M747" s="1" t="s">
        <v>17</v>
      </c>
      <c r="N747" s="2">
        <v>45848</v>
      </c>
      <c r="O747" s="5">
        <v>0.59027777777778001</v>
      </c>
      <c r="P747" s="2">
        <v>45848</v>
      </c>
      <c r="Q747" s="5">
        <v>0.60624999999999996</v>
      </c>
      <c r="R747" s="2">
        <v>45848</v>
      </c>
      <c r="S747" s="5">
        <v>0.60277777777777997</v>
      </c>
      <c r="T747" s="1" t="s">
        <v>237</v>
      </c>
      <c r="U747" s="1" t="s">
        <v>477</v>
      </c>
      <c r="V747" s="1" t="str">
        <f>VLOOKUP(U747,Flughäfen!A:F,6,FALSE)</f>
        <v>Wien</v>
      </c>
      <c r="W747" s="1" t="s">
        <v>44</v>
      </c>
      <c r="X747" s="1" t="s">
        <v>312</v>
      </c>
      <c r="Y747" s="1" t="s">
        <v>29</v>
      </c>
      <c r="Z747" s="1">
        <v>105</v>
      </c>
      <c r="AA747" s="1">
        <v>105</v>
      </c>
      <c r="AB747" s="1">
        <v>105</v>
      </c>
      <c r="AC747" s="1" t="s">
        <v>482</v>
      </c>
      <c r="AD747" s="1" t="str">
        <f>VLOOKUP(AC747,Legende!$A$5:$B$6,2,FALSE)</f>
        <v>Abfertigung innerhalb 90 Min</v>
      </c>
      <c r="AE747" s="1" t="s">
        <v>63</v>
      </c>
      <c r="AF747" s="6">
        <v>4</v>
      </c>
      <c r="AG747" s="6" t="str">
        <f>VLOOKUP(AF747,Legende!$A$10:$B$16,2,FALSE)</f>
        <v>Donnerstag</v>
      </c>
      <c r="AH747" s="2">
        <v>45848</v>
      </c>
      <c r="AI747" s="5">
        <v>0.625</v>
      </c>
      <c r="AJ747" s="2">
        <v>45848</v>
      </c>
      <c r="AK747" s="5">
        <v>0.64236111111111005</v>
      </c>
      <c r="AL747" s="2">
        <v>45848</v>
      </c>
      <c r="AM747" s="5">
        <v>0.64722222222222003</v>
      </c>
      <c r="AN747" s="1" t="s">
        <v>237</v>
      </c>
      <c r="AO747" s="1" t="str">
        <f>VLOOKUP(AN747,Verkehrsarten!$A:$B,2,FALSE)</f>
        <v>Linienflug</v>
      </c>
      <c r="AP747" s="1" t="s">
        <v>477</v>
      </c>
      <c r="AQ747" s="1" t="s">
        <v>44</v>
      </c>
      <c r="AR747" s="1" t="s">
        <v>312</v>
      </c>
      <c r="AS747" s="1" t="s">
        <v>313</v>
      </c>
      <c r="AT747" s="1" t="s">
        <v>259</v>
      </c>
      <c r="AU747" s="1" t="s">
        <v>34</v>
      </c>
      <c r="AV747" s="1" t="s">
        <v>260</v>
      </c>
      <c r="AW747" s="1">
        <v>131</v>
      </c>
      <c r="AX747" s="1" t="s">
        <v>260</v>
      </c>
      <c r="AY747" s="1" t="s">
        <v>482</v>
      </c>
      <c r="AZ747" s="1" t="str">
        <f>VLOOKUP(AY747,Legende!$A$5:$B$6,2,FALSE)</f>
        <v>Abfertigung innerhalb 90 Min</v>
      </c>
      <c r="BA747" s="1" t="s">
        <v>63</v>
      </c>
      <c r="BB747" s="1">
        <v>32</v>
      </c>
      <c r="BC747" s="30" t="s">
        <v>63</v>
      </c>
      <c r="BD747">
        <v>4</v>
      </c>
      <c r="BE747" s="1" t="str">
        <f>VLOOKUP(BD747,Legende!$A$10:$B$16,2,FALSE)</f>
        <v>Donnerstag</v>
      </c>
    </row>
    <row r="748" spans="1:57" x14ac:dyDescent="0.25">
      <c r="A748" s="1" t="s">
        <v>2605</v>
      </c>
      <c r="B748" s="1" t="s">
        <v>2606</v>
      </c>
      <c r="C748" s="1" t="s">
        <v>4420</v>
      </c>
      <c r="D748" s="1" t="s">
        <v>2607</v>
      </c>
      <c r="E748" s="1" t="s">
        <v>17</v>
      </c>
      <c r="F748" s="1" t="s">
        <v>433</v>
      </c>
      <c r="G748" s="1" t="s">
        <v>434</v>
      </c>
      <c r="H748" s="3">
        <v>79</v>
      </c>
      <c r="I748" s="1" t="s">
        <v>435</v>
      </c>
      <c r="J748" s="4">
        <v>189</v>
      </c>
      <c r="K748" s="1" t="s">
        <v>23</v>
      </c>
      <c r="L748" s="1" t="s">
        <v>17</v>
      </c>
      <c r="M748" s="1" t="s">
        <v>17</v>
      </c>
      <c r="N748" s="2">
        <v>45848</v>
      </c>
      <c r="O748" s="5">
        <v>0.61111111111111005</v>
      </c>
      <c r="P748" s="2">
        <v>45848</v>
      </c>
      <c r="Q748" s="5">
        <v>0.60902777777778005</v>
      </c>
      <c r="R748" s="2">
        <v>45848</v>
      </c>
      <c r="S748" s="5">
        <v>0.60486111111110996</v>
      </c>
      <c r="T748" s="1" t="s">
        <v>237</v>
      </c>
      <c r="U748" s="1" t="s">
        <v>969</v>
      </c>
      <c r="V748" s="1" t="str">
        <f>VLOOKUP(U748,Flughäfen!A:F,6,FALSE)</f>
        <v>Oslo</v>
      </c>
      <c r="W748" s="1" t="s">
        <v>44</v>
      </c>
      <c r="X748" s="1" t="s">
        <v>354</v>
      </c>
      <c r="Y748" s="1" t="s">
        <v>29</v>
      </c>
      <c r="Z748" s="1">
        <v>178</v>
      </c>
      <c r="AA748" s="1">
        <v>178</v>
      </c>
      <c r="AB748" s="1">
        <v>178</v>
      </c>
      <c r="AC748" s="1" t="s">
        <v>482</v>
      </c>
      <c r="AD748" s="1" t="str">
        <f>VLOOKUP(AC748,Legende!$A$5:$B$6,2,FALSE)</f>
        <v>Abfertigung innerhalb 90 Min</v>
      </c>
      <c r="AE748" s="1" t="s">
        <v>41</v>
      </c>
      <c r="AF748" s="6">
        <v>4</v>
      </c>
      <c r="AG748" s="6" t="str">
        <f>VLOOKUP(AF748,Legende!$A$10:$B$16,2,FALSE)</f>
        <v>Donnerstag</v>
      </c>
      <c r="AH748" s="2">
        <v>45848</v>
      </c>
      <c r="AI748" s="5">
        <v>0.63888888888888995</v>
      </c>
      <c r="AJ748" s="2">
        <v>45848</v>
      </c>
      <c r="AK748" s="5">
        <v>0.64861111111111003</v>
      </c>
      <c r="AL748" s="2">
        <v>45848</v>
      </c>
      <c r="AM748" s="5">
        <v>0.65486111111111001</v>
      </c>
      <c r="AN748" s="1" t="s">
        <v>237</v>
      </c>
      <c r="AO748" s="1" t="str">
        <f>VLOOKUP(AN748,Verkehrsarten!$A:$B,2,FALSE)</f>
        <v>Linienflug</v>
      </c>
      <c r="AP748" s="1" t="s">
        <v>969</v>
      </c>
      <c r="AQ748" s="1" t="s">
        <v>44</v>
      </c>
      <c r="AR748" s="1" t="s">
        <v>354</v>
      </c>
      <c r="AS748" s="1" t="s">
        <v>462</v>
      </c>
      <c r="AT748" s="1" t="s">
        <v>611</v>
      </c>
      <c r="AU748" s="1" t="s">
        <v>34</v>
      </c>
      <c r="AV748" s="1" t="s">
        <v>616</v>
      </c>
      <c r="AW748" s="1">
        <v>176</v>
      </c>
      <c r="AX748" s="1" t="s">
        <v>616</v>
      </c>
      <c r="AY748" s="1" t="s">
        <v>482</v>
      </c>
      <c r="AZ748" s="1" t="str">
        <f>VLOOKUP(AY748,Legende!$A$5:$B$6,2,FALSE)</f>
        <v>Abfertigung innerhalb 90 Min</v>
      </c>
      <c r="BA748" s="1" t="s">
        <v>63</v>
      </c>
      <c r="BB748" s="1">
        <v>92</v>
      </c>
      <c r="BC748" s="30" t="s">
        <v>41</v>
      </c>
      <c r="BD748">
        <v>4</v>
      </c>
      <c r="BE748" s="1" t="str">
        <f>VLOOKUP(BD748,Legende!$A$10:$B$16,2,FALSE)</f>
        <v>Donnerstag</v>
      </c>
    </row>
    <row r="749" spans="1:57" x14ac:dyDescent="0.25">
      <c r="A749" s="1" t="s">
        <v>2608</v>
      </c>
      <c r="B749" s="1" t="s">
        <v>681</v>
      </c>
      <c r="C749" s="1" t="s">
        <v>4420</v>
      </c>
      <c r="D749" s="1" t="s">
        <v>2609</v>
      </c>
      <c r="E749" s="1" t="s">
        <v>17</v>
      </c>
      <c r="F749" s="1" t="s">
        <v>399</v>
      </c>
      <c r="G749" s="1" t="s">
        <v>285</v>
      </c>
      <c r="H749" s="3">
        <v>85</v>
      </c>
      <c r="I749" s="1" t="s">
        <v>235</v>
      </c>
      <c r="J749" s="4">
        <v>200</v>
      </c>
      <c r="K749" s="1" t="s">
        <v>23</v>
      </c>
      <c r="L749" s="1" t="s">
        <v>17</v>
      </c>
      <c r="M749" s="32" t="s">
        <v>4421</v>
      </c>
      <c r="N749" s="2">
        <v>45848</v>
      </c>
      <c r="O749" s="5">
        <v>0.60416666666666996</v>
      </c>
      <c r="P749" s="2">
        <v>45848</v>
      </c>
      <c r="Q749" s="5">
        <v>0.61250000000000004</v>
      </c>
      <c r="R749" s="2">
        <v>45848</v>
      </c>
      <c r="S749" s="5">
        <v>0.60972222222221995</v>
      </c>
      <c r="T749" s="1" t="s">
        <v>237</v>
      </c>
      <c r="U749" s="1" t="s">
        <v>299</v>
      </c>
      <c r="V749" s="1" t="str">
        <f>VLOOKUP(U749,Flughäfen!A:F,6,FALSE)</f>
        <v>München</v>
      </c>
      <c r="W749" s="1" t="s">
        <v>27</v>
      </c>
      <c r="X749" s="1" t="s">
        <v>257</v>
      </c>
      <c r="Y749" s="1" t="s">
        <v>29</v>
      </c>
      <c r="Z749" s="1">
        <v>195</v>
      </c>
      <c r="AA749" s="1">
        <v>195</v>
      </c>
      <c r="AB749" s="1">
        <v>195</v>
      </c>
      <c r="AC749" s="1" t="s">
        <v>482</v>
      </c>
      <c r="AD749" s="1" t="str">
        <f>VLOOKUP(AC749,Legende!$A$5:$B$6,2,FALSE)</f>
        <v>Abfertigung innerhalb 90 Min</v>
      </c>
      <c r="AE749" s="1" t="s">
        <v>63</v>
      </c>
      <c r="AF749" s="6">
        <v>4</v>
      </c>
      <c r="AG749" s="6" t="str">
        <f>VLOOKUP(AF749,Legende!$A$10:$B$16,2,FALSE)</f>
        <v>Donnerstag</v>
      </c>
      <c r="AH749" s="2">
        <v>45848</v>
      </c>
      <c r="AI749" s="5">
        <v>0.63541666666666996</v>
      </c>
      <c r="AJ749" s="2">
        <v>45848</v>
      </c>
      <c r="AK749" s="5">
        <v>0.65416666666667</v>
      </c>
      <c r="AL749" s="2">
        <v>45848</v>
      </c>
      <c r="AM749" s="5">
        <v>0.65833333333333</v>
      </c>
      <c r="AN749" s="1" t="s">
        <v>237</v>
      </c>
      <c r="AO749" s="1" t="str">
        <f>VLOOKUP(AN749,Verkehrsarten!$A:$B,2,FALSE)</f>
        <v>Linienflug</v>
      </c>
      <c r="AP749" s="1" t="s">
        <v>299</v>
      </c>
      <c r="AQ749" s="1" t="s">
        <v>27</v>
      </c>
      <c r="AR749" s="1" t="s">
        <v>257</v>
      </c>
      <c r="AS749" s="1" t="s">
        <v>258</v>
      </c>
      <c r="AT749" s="1" t="s">
        <v>259</v>
      </c>
      <c r="AU749" s="1" t="s">
        <v>34</v>
      </c>
      <c r="AV749" s="1" t="s">
        <v>935</v>
      </c>
      <c r="AW749" s="1">
        <v>198</v>
      </c>
      <c r="AX749" s="1" t="s">
        <v>935</v>
      </c>
      <c r="AY749" s="1" t="s">
        <v>482</v>
      </c>
      <c r="AZ749" s="1" t="str">
        <f>VLOOKUP(AY749,Legende!$A$5:$B$6,2,FALSE)</f>
        <v>Abfertigung innerhalb 90 Min</v>
      </c>
      <c r="BA749" s="1" t="s">
        <v>35</v>
      </c>
      <c r="BB749" s="1">
        <v>63</v>
      </c>
      <c r="BC749" s="30" t="s">
        <v>63</v>
      </c>
      <c r="BD749">
        <v>4</v>
      </c>
      <c r="BE749" s="1" t="str">
        <f>VLOOKUP(BD749,Legende!$A$10:$B$16,2,FALSE)</f>
        <v>Donnerstag</v>
      </c>
    </row>
    <row r="750" spans="1:57" x14ac:dyDescent="0.25">
      <c r="A750" s="1" t="s">
        <v>2610</v>
      </c>
      <c r="B750" s="1" t="s">
        <v>2611</v>
      </c>
      <c r="C750" s="1" t="s">
        <v>4419</v>
      </c>
      <c r="D750" s="1" t="s">
        <v>2612</v>
      </c>
      <c r="E750" s="1" t="s">
        <v>17</v>
      </c>
      <c r="F750" s="1" t="s">
        <v>17</v>
      </c>
      <c r="G750" s="1" t="s">
        <v>17</v>
      </c>
      <c r="H750" s="3">
        <v>19</v>
      </c>
      <c r="I750" s="1" t="s">
        <v>1418</v>
      </c>
      <c r="J750" s="4">
        <v>10</v>
      </c>
      <c r="K750" s="1" t="s">
        <v>23</v>
      </c>
      <c r="L750" s="1" t="s">
        <v>17</v>
      </c>
      <c r="M750" s="1" t="s">
        <v>17</v>
      </c>
      <c r="N750" s="2">
        <v>45848</v>
      </c>
      <c r="O750" s="5">
        <v>0.61944444444444002</v>
      </c>
      <c r="P750" s="2">
        <v>45848</v>
      </c>
      <c r="Q750" s="5">
        <v>0.61458333333333004</v>
      </c>
      <c r="R750" s="2">
        <v>45848</v>
      </c>
      <c r="S750" s="5">
        <v>0.61180555555556004</v>
      </c>
      <c r="T750" s="1" t="s">
        <v>107</v>
      </c>
      <c r="U750" s="1" t="s">
        <v>2613</v>
      </c>
      <c r="V750" s="1" t="str">
        <f>VLOOKUP(U750,Flughäfen!A:F,6,FALSE)</f>
        <v>Northolt</v>
      </c>
      <c r="W750" s="1" t="s">
        <v>44</v>
      </c>
      <c r="X750" s="1" t="s">
        <v>1031</v>
      </c>
      <c r="Y750" s="1" t="s">
        <v>29</v>
      </c>
      <c r="Z750" s="1">
        <v>0</v>
      </c>
      <c r="AA750" s="1">
        <v>0</v>
      </c>
      <c r="AB750" s="1">
        <v>0</v>
      </c>
      <c r="AC750" s="1" t="s">
        <v>482</v>
      </c>
      <c r="AD750" s="1" t="str">
        <f>VLOOKUP(AC750,Legende!$A$5:$B$6,2,FALSE)</f>
        <v>Abfertigung innerhalb 90 Min</v>
      </c>
      <c r="AE750" s="1" t="s">
        <v>17</v>
      </c>
      <c r="AF750" s="6">
        <v>4</v>
      </c>
      <c r="AG750" s="6" t="str">
        <f>VLOOKUP(AF750,Legende!$A$10:$B$16,2,FALSE)</f>
        <v>Donnerstag</v>
      </c>
      <c r="AH750" s="2">
        <v>45848</v>
      </c>
      <c r="AI750" s="5">
        <v>0.66666666666666996</v>
      </c>
      <c r="AJ750" s="2">
        <v>45848</v>
      </c>
      <c r="AK750" s="5">
        <v>0.66041666666666998</v>
      </c>
      <c r="AL750" s="2">
        <v>45848</v>
      </c>
      <c r="AM750" s="5">
        <v>0.66527777777777997</v>
      </c>
      <c r="AN750" s="1" t="s">
        <v>110</v>
      </c>
      <c r="AO750" s="1" t="str">
        <f>VLOOKUP(AN750,Verkehrsarten!$A:$B,2,FALSE)</f>
        <v>Taxiverkehr</v>
      </c>
      <c r="AP750" s="1" t="s">
        <v>1989</v>
      </c>
      <c r="AQ750" s="1" t="s">
        <v>44</v>
      </c>
      <c r="AR750" s="1" t="s">
        <v>1031</v>
      </c>
      <c r="AS750" s="1" t="s">
        <v>17</v>
      </c>
      <c r="AT750" s="1" t="s">
        <v>17</v>
      </c>
      <c r="AU750" s="1" t="s">
        <v>34</v>
      </c>
      <c r="AV750" s="1" t="s">
        <v>63</v>
      </c>
      <c r="AW750" s="1">
        <v>2</v>
      </c>
      <c r="AX750" s="1" t="s">
        <v>63</v>
      </c>
      <c r="AY750" s="1" t="s">
        <v>482</v>
      </c>
      <c r="AZ750" s="1" t="str">
        <f>VLOOKUP(AY750,Legende!$A$5:$B$6,2,FALSE)</f>
        <v>Abfertigung innerhalb 90 Min</v>
      </c>
      <c r="BA750" s="1" t="s">
        <v>17</v>
      </c>
      <c r="BB750" s="1">
        <v>0</v>
      </c>
      <c r="BC750" s="30" t="s">
        <v>17</v>
      </c>
      <c r="BD750">
        <v>4</v>
      </c>
      <c r="BE750" s="1" t="str">
        <f>VLOOKUP(BD750,Legende!$A$10:$B$16,2,FALSE)</f>
        <v>Donnerstag</v>
      </c>
    </row>
    <row r="751" spans="1:57" x14ac:dyDescent="0.25">
      <c r="A751" s="1" t="s">
        <v>2614</v>
      </c>
      <c r="B751" s="1" t="s">
        <v>2615</v>
      </c>
      <c r="C751" s="1" t="s">
        <v>4420</v>
      </c>
      <c r="D751" s="1" t="s">
        <v>2616</v>
      </c>
      <c r="E751" s="1" t="s">
        <v>929</v>
      </c>
      <c r="F751" s="1" t="s">
        <v>930</v>
      </c>
      <c r="G751" s="1" t="s">
        <v>17</v>
      </c>
      <c r="H751" s="3">
        <v>34</v>
      </c>
      <c r="I751" s="1" t="s">
        <v>930</v>
      </c>
      <c r="J751" s="4">
        <v>76</v>
      </c>
      <c r="K751" s="1" t="s">
        <v>23</v>
      </c>
      <c r="L751" s="1" t="s">
        <v>17</v>
      </c>
      <c r="M751" s="1" t="s">
        <v>17</v>
      </c>
      <c r="N751" s="2">
        <v>45848</v>
      </c>
      <c r="O751" s="5">
        <v>0.61111111111111005</v>
      </c>
      <c r="P751" s="2">
        <v>45848</v>
      </c>
      <c r="Q751" s="5">
        <v>0.61736111111111003</v>
      </c>
      <c r="R751" s="2">
        <v>45848</v>
      </c>
      <c r="S751" s="5">
        <v>0.61388888888889004</v>
      </c>
      <c r="T751" s="1" t="s">
        <v>237</v>
      </c>
      <c r="U751" s="1" t="s">
        <v>311</v>
      </c>
      <c r="V751" s="1" t="str">
        <f>VLOOKUP(U751,Flughäfen!A:F,6,FALSE)</f>
        <v>Paris/Ch.de Gaulle</v>
      </c>
      <c r="W751" s="1" t="s">
        <v>44</v>
      </c>
      <c r="X751" s="1" t="s">
        <v>265</v>
      </c>
      <c r="Y751" s="1" t="s">
        <v>29</v>
      </c>
      <c r="Z751" s="1">
        <v>76</v>
      </c>
      <c r="AA751" s="1">
        <v>76</v>
      </c>
      <c r="AB751" s="1">
        <v>76</v>
      </c>
      <c r="AC751" s="1" t="s">
        <v>482</v>
      </c>
      <c r="AD751" s="1" t="str">
        <f>VLOOKUP(AC751,Legende!$A$5:$B$6,2,FALSE)</f>
        <v>Abfertigung innerhalb 90 Min</v>
      </c>
      <c r="AE751" s="1" t="s">
        <v>63</v>
      </c>
      <c r="AF751" s="6">
        <v>4</v>
      </c>
      <c r="AG751" s="6" t="str">
        <f>VLOOKUP(AF751,Legende!$A$10:$B$16,2,FALSE)</f>
        <v>Donnerstag</v>
      </c>
      <c r="AH751" s="2">
        <v>45848</v>
      </c>
      <c r="AI751" s="5">
        <v>0.64236111111111005</v>
      </c>
      <c r="AJ751" s="2">
        <v>45848</v>
      </c>
      <c r="AK751" s="5">
        <v>0.65</v>
      </c>
      <c r="AL751" s="2">
        <v>45848</v>
      </c>
      <c r="AM751" s="5">
        <v>0.65625</v>
      </c>
      <c r="AN751" s="1" t="s">
        <v>237</v>
      </c>
      <c r="AO751" s="1" t="str">
        <f>VLOOKUP(AN751,Verkehrsarten!$A:$B,2,FALSE)</f>
        <v>Linienflug</v>
      </c>
      <c r="AP751" s="1" t="s">
        <v>311</v>
      </c>
      <c r="AQ751" s="1" t="s">
        <v>44</v>
      </c>
      <c r="AR751" s="1" t="s">
        <v>265</v>
      </c>
      <c r="AS751" s="1" t="s">
        <v>268</v>
      </c>
      <c r="AT751" s="1" t="s">
        <v>177</v>
      </c>
      <c r="AU751" s="1" t="s">
        <v>34</v>
      </c>
      <c r="AV751" s="1" t="s">
        <v>539</v>
      </c>
      <c r="AW751" s="1">
        <v>69</v>
      </c>
      <c r="AX751" s="1" t="s">
        <v>539</v>
      </c>
      <c r="AY751" s="1" t="s">
        <v>482</v>
      </c>
      <c r="AZ751" s="1" t="str">
        <f>VLOOKUP(AY751,Legende!$A$5:$B$6,2,FALSE)</f>
        <v>Abfertigung innerhalb 90 Min</v>
      </c>
      <c r="BA751" s="1" t="s">
        <v>35</v>
      </c>
      <c r="BB751" s="1">
        <v>30</v>
      </c>
      <c r="BC751" s="30" t="s">
        <v>63</v>
      </c>
      <c r="BD751">
        <v>4</v>
      </c>
      <c r="BE751" s="1" t="str">
        <f>VLOOKUP(BD751,Legende!$A$10:$B$16,2,FALSE)</f>
        <v>Donnerstag</v>
      </c>
    </row>
    <row r="752" spans="1:57" x14ac:dyDescent="0.25">
      <c r="A752" s="1" t="s">
        <v>2617</v>
      </c>
      <c r="B752" s="1" t="s">
        <v>185</v>
      </c>
      <c r="C752" s="1" t="s">
        <v>4419</v>
      </c>
      <c r="D752" s="1" t="s">
        <v>2618</v>
      </c>
      <c r="E752" s="1" t="s">
        <v>17</v>
      </c>
      <c r="F752" s="1" t="s">
        <v>187</v>
      </c>
      <c r="G752" s="1" t="s">
        <v>17</v>
      </c>
      <c r="H752" s="3">
        <v>9</v>
      </c>
      <c r="I752" s="1" t="s">
        <v>187</v>
      </c>
      <c r="J752" s="4">
        <v>6</v>
      </c>
      <c r="K752" s="1" t="s">
        <v>23</v>
      </c>
      <c r="L752" s="1" t="s">
        <v>24</v>
      </c>
      <c r="M752" s="1" t="s">
        <v>17</v>
      </c>
      <c r="N752" s="2">
        <v>45848</v>
      </c>
      <c r="O752" s="5">
        <v>0.61527777777778003</v>
      </c>
      <c r="P752" s="2">
        <v>45848</v>
      </c>
      <c r="Q752" s="5">
        <v>0.61875000000000002</v>
      </c>
      <c r="R752" s="2">
        <v>45848</v>
      </c>
      <c r="S752" s="5">
        <v>0.61736111111111003</v>
      </c>
      <c r="T752" s="1" t="s">
        <v>42</v>
      </c>
      <c r="U752" s="1" t="s">
        <v>64</v>
      </c>
      <c r="V752" s="1" t="str">
        <f>VLOOKUP(U752,Flughäfen!A:F,6,FALSE)</f>
        <v>Westerland/Sylt</v>
      </c>
      <c r="W752" s="1" t="s">
        <v>27</v>
      </c>
      <c r="X752" s="1" t="s">
        <v>33</v>
      </c>
      <c r="Y752" s="1" t="s">
        <v>29</v>
      </c>
      <c r="Z752" s="1">
        <v>0</v>
      </c>
      <c r="AA752" s="1">
        <v>0</v>
      </c>
      <c r="AB752" s="1">
        <v>0</v>
      </c>
      <c r="AC752" s="1" t="s">
        <v>22</v>
      </c>
      <c r="AD752" s="1" t="str">
        <f>VLOOKUP(AC752,Legende!$A$5:$B$6,2,FALSE)</f>
        <v>getrennte Abfertigung, länger als 90 Min</v>
      </c>
      <c r="AE752" s="1" t="s">
        <v>17</v>
      </c>
      <c r="AF752" s="6">
        <v>4</v>
      </c>
      <c r="AG752" s="6" t="str">
        <f>VLOOKUP(AF752,Legende!$A$10:$B$16,2,FALSE)</f>
        <v>Donnerstag</v>
      </c>
      <c r="AH752" s="2">
        <v>45849</v>
      </c>
      <c r="AI752" s="5">
        <v>0.625</v>
      </c>
      <c r="AJ752" s="2">
        <v>45849</v>
      </c>
      <c r="AK752" s="5">
        <v>0.61527777777778003</v>
      </c>
      <c r="AL752" s="2">
        <v>45849</v>
      </c>
      <c r="AM752" s="5">
        <v>0.61944444444444002</v>
      </c>
      <c r="AN752" s="1" t="s">
        <v>42</v>
      </c>
      <c r="AO752" s="1" t="str">
        <f>VLOOKUP(AN752,Verkehrsarten!$A:$B,2,FALSE)</f>
        <v>private Reiseflüge</v>
      </c>
      <c r="AP752" s="1" t="s">
        <v>64</v>
      </c>
      <c r="AQ752" s="1" t="s">
        <v>27</v>
      </c>
      <c r="AR752" s="1" t="s">
        <v>33</v>
      </c>
      <c r="AS752" s="1" t="s">
        <v>17</v>
      </c>
      <c r="AT752" s="1" t="s">
        <v>17</v>
      </c>
      <c r="AU752" s="1" t="s">
        <v>34</v>
      </c>
      <c r="AV752" s="1" t="s">
        <v>23</v>
      </c>
      <c r="AW752" s="1">
        <v>0</v>
      </c>
      <c r="AX752" s="1" t="s">
        <v>23</v>
      </c>
      <c r="AY752" s="1" t="s">
        <v>22</v>
      </c>
      <c r="AZ752" s="1" t="str">
        <f>VLOOKUP(AY752,Legende!$A$5:$B$6,2,FALSE)</f>
        <v>getrennte Abfertigung, länger als 90 Min</v>
      </c>
      <c r="BA752" s="1" t="s">
        <v>17</v>
      </c>
      <c r="BB752" s="1">
        <v>0</v>
      </c>
      <c r="BC752" s="30" t="s">
        <v>17</v>
      </c>
      <c r="BD752">
        <v>5</v>
      </c>
      <c r="BE752" s="1" t="str">
        <f>VLOOKUP(BD752,Legende!$A$10:$B$16,2,FALSE)</f>
        <v>Freitag</v>
      </c>
    </row>
    <row r="753" spans="1:57" x14ac:dyDescent="0.25">
      <c r="A753" s="1" t="s">
        <v>2619</v>
      </c>
      <c r="B753" s="1" t="s">
        <v>1126</v>
      </c>
      <c r="C753" s="1" t="s">
        <v>4420</v>
      </c>
      <c r="D753" s="1" t="s">
        <v>2620</v>
      </c>
      <c r="E753" s="1" t="s">
        <v>17</v>
      </c>
      <c r="F753" s="1" t="s">
        <v>251</v>
      </c>
      <c r="G753" s="1" t="s">
        <v>252</v>
      </c>
      <c r="H753" s="3">
        <v>68</v>
      </c>
      <c r="I753" s="1" t="s">
        <v>253</v>
      </c>
      <c r="J753" s="4">
        <v>144</v>
      </c>
      <c r="K753" s="1" t="s">
        <v>23</v>
      </c>
      <c r="L753" s="1" t="s">
        <v>17</v>
      </c>
      <c r="M753" s="1" t="s">
        <v>17</v>
      </c>
      <c r="N753" s="2">
        <v>45848</v>
      </c>
      <c r="O753" s="5">
        <v>0.625</v>
      </c>
      <c r="P753" s="2">
        <v>45848</v>
      </c>
      <c r="Q753" s="5">
        <v>0.62777777777777999</v>
      </c>
      <c r="R753" s="2">
        <v>45848</v>
      </c>
      <c r="S753" s="5">
        <v>0.625</v>
      </c>
      <c r="T753" s="1" t="s">
        <v>237</v>
      </c>
      <c r="U753" s="1" t="s">
        <v>345</v>
      </c>
      <c r="V753" s="1" t="str">
        <f>VLOOKUP(U753,Flughäfen!A:F,6,FALSE)</f>
        <v>Split</v>
      </c>
      <c r="W753" s="1" t="s">
        <v>44</v>
      </c>
      <c r="X753" s="1" t="s">
        <v>287</v>
      </c>
      <c r="Y753" s="1" t="s">
        <v>29</v>
      </c>
      <c r="Z753" s="1">
        <v>140</v>
      </c>
      <c r="AA753" s="1">
        <v>140</v>
      </c>
      <c r="AB753" s="1">
        <v>140</v>
      </c>
      <c r="AC753" s="1" t="s">
        <v>482</v>
      </c>
      <c r="AD753" s="1" t="str">
        <f>VLOOKUP(AC753,Legende!$A$5:$B$6,2,FALSE)</f>
        <v>Abfertigung innerhalb 90 Min</v>
      </c>
      <c r="AE753" s="1" t="s">
        <v>41</v>
      </c>
      <c r="AF753" s="6">
        <v>4</v>
      </c>
      <c r="AG753" s="6" t="str">
        <f>VLOOKUP(AF753,Legende!$A$10:$B$16,2,FALSE)</f>
        <v>Donnerstag</v>
      </c>
      <c r="AH753" s="2">
        <v>45848</v>
      </c>
      <c r="AI753" s="5">
        <v>0.66319444444443998</v>
      </c>
      <c r="AJ753" s="2">
        <v>45848</v>
      </c>
      <c r="AK753" s="5">
        <v>0.66527777777777997</v>
      </c>
      <c r="AL753" s="2">
        <v>45848</v>
      </c>
      <c r="AM753" s="5">
        <v>0.67083333333332995</v>
      </c>
      <c r="AN753" s="1" t="s">
        <v>237</v>
      </c>
      <c r="AO753" s="1" t="str">
        <f>VLOOKUP(AN753,Verkehrsarten!$A:$B,2,FALSE)</f>
        <v>Linienflug</v>
      </c>
      <c r="AP753" s="1" t="s">
        <v>1506</v>
      </c>
      <c r="AQ753" s="1" t="s">
        <v>44</v>
      </c>
      <c r="AR753" s="1" t="s">
        <v>287</v>
      </c>
      <c r="AS753" s="1" t="s">
        <v>414</v>
      </c>
      <c r="AT753" s="1" t="s">
        <v>245</v>
      </c>
      <c r="AU753" s="1" t="s">
        <v>34</v>
      </c>
      <c r="AV753" s="1" t="s">
        <v>720</v>
      </c>
      <c r="AW753" s="1">
        <v>135</v>
      </c>
      <c r="AX753" s="1" t="s">
        <v>720</v>
      </c>
      <c r="AY753" s="1" t="s">
        <v>482</v>
      </c>
      <c r="AZ753" s="1" t="str">
        <f>VLOOKUP(AY753,Legende!$A$5:$B$6,2,FALSE)</f>
        <v>Abfertigung innerhalb 90 Min</v>
      </c>
      <c r="BA753" s="1" t="s">
        <v>41</v>
      </c>
      <c r="BB753" s="1">
        <v>108</v>
      </c>
      <c r="BC753" s="30" t="s">
        <v>41</v>
      </c>
      <c r="BD753">
        <v>4</v>
      </c>
      <c r="BE753" s="1" t="str">
        <f>VLOOKUP(BD753,Legende!$A$10:$B$16,2,FALSE)</f>
        <v>Donnerstag</v>
      </c>
    </row>
    <row r="754" spans="1:57" x14ac:dyDescent="0.25">
      <c r="A754" s="1" t="s">
        <v>2621</v>
      </c>
      <c r="B754" s="1" t="s">
        <v>2622</v>
      </c>
      <c r="C754" s="1" t="s">
        <v>4419</v>
      </c>
      <c r="D754" s="1" t="s">
        <v>2623</v>
      </c>
      <c r="E754" s="1" t="s">
        <v>17</v>
      </c>
      <c r="F754" s="1" t="s">
        <v>39</v>
      </c>
      <c r="G754" s="1" t="s">
        <v>17</v>
      </c>
      <c r="H754" s="3">
        <v>5.7</v>
      </c>
      <c r="I754" s="1" t="s">
        <v>39</v>
      </c>
      <c r="J754" s="4">
        <v>6</v>
      </c>
      <c r="K754" s="1" t="s">
        <v>23</v>
      </c>
      <c r="L754" s="1" t="s">
        <v>17</v>
      </c>
      <c r="M754" s="1" t="s">
        <v>17</v>
      </c>
      <c r="N754" s="2">
        <v>45848</v>
      </c>
      <c r="O754" s="5">
        <v>0.64513888888889004</v>
      </c>
      <c r="P754" s="2">
        <v>45848</v>
      </c>
      <c r="Q754" s="5">
        <v>0.63541666666666996</v>
      </c>
      <c r="R754" s="2">
        <v>45848</v>
      </c>
      <c r="S754" s="5">
        <v>0.63333333333332997</v>
      </c>
      <c r="T754" s="1" t="s">
        <v>107</v>
      </c>
      <c r="U754" s="1" t="s">
        <v>380</v>
      </c>
      <c r="V754" s="1" t="str">
        <f>VLOOKUP(U754,Flughäfen!A:F,6,FALSE)</f>
        <v>Ibiza</v>
      </c>
      <c r="W754" s="1" t="s">
        <v>44</v>
      </c>
      <c r="X754" s="1" t="s">
        <v>883</v>
      </c>
      <c r="Y754" s="1" t="s">
        <v>29</v>
      </c>
      <c r="Z754" s="1">
        <v>0</v>
      </c>
      <c r="AA754" s="1">
        <v>0</v>
      </c>
      <c r="AB754" s="1">
        <v>0</v>
      </c>
      <c r="AC754" s="1" t="s">
        <v>482</v>
      </c>
      <c r="AD754" s="1" t="str">
        <f>VLOOKUP(AC754,Legende!$A$5:$B$6,2,FALSE)</f>
        <v>Abfertigung innerhalb 90 Min</v>
      </c>
      <c r="AE754" s="1" t="s">
        <v>17</v>
      </c>
      <c r="AF754" s="6">
        <v>4</v>
      </c>
      <c r="AG754" s="6" t="str">
        <f>VLOOKUP(AF754,Legende!$A$10:$B$16,2,FALSE)</f>
        <v>Donnerstag</v>
      </c>
      <c r="AH754" s="2">
        <v>45848</v>
      </c>
      <c r="AI754" s="5">
        <v>0.64930555555556002</v>
      </c>
      <c r="AJ754" s="2">
        <v>45848</v>
      </c>
      <c r="AK754" s="5">
        <v>0.65902777777777999</v>
      </c>
      <c r="AL754" s="2">
        <v>45848</v>
      </c>
      <c r="AM754" s="5">
        <v>0.66111111111110998</v>
      </c>
      <c r="AN754" s="1" t="s">
        <v>107</v>
      </c>
      <c r="AO754" s="1" t="str">
        <f>VLOOKUP(AN754,Verkehrsarten!$A:$B,2,FALSE)</f>
        <v>sonstiger nichtgewerblicher Verkehr</v>
      </c>
      <c r="AP754" s="1" t="s">
        <v>216</v>
      </c>
      <c r="AQ754" s="1" t="s">
        <v>27</v>
      </c>
      <c r="AR754" s="1" t="s">
        <v>883</v>
      </c>
      <c r="AS754" s="1" t="s">
        <v>17</v>
      </c>
      <c r="AT754" s="1" t="s">
        <v>17</v>
      </c>
      <c r="AU754" s="1" t="s">
        <v>34</v>
      </c>
      <c r="AV754" s="1" t="s">
        <v>23</v>
      </c>
      <c r="AW754" s="1">
        <v>0</v>
      </c>
      <c r="AX754" s="1" t="s">
        <v>23</v>
      </c>
      <c r="AY754" s="1" t="s">
        <v>482</v>
      </c>
      <c r="AZ754" s="1" t="str">
        <f>VLOOKUP(AY754,Legende!$A$5:$B$6,2,FALSE)</f>
        <v>Abfertigung innerhalb 90 Min</v>
      </c>
      <c r="BA754" s="1" t="s">
        <v>17</v>
      </c>
      <c r="BB754" s="1">
        <v>0</v>
      </c>
      <c r="BC754" s="30" t="s">
        <v>17</v>
      </c>
      <c r="BD754">
        <v>4</v>
      </c>
      <c r="BE754" s="1" t="str">
        <f>VLOOKUP(BD754,Legende!$A$10:$B$16,2,FALSE)</f>
        <v>Donnerstag</v>
      </c>
    </row>
    <row r="755" spans="1:57" x14ac:dyDescent="0.25">
      <c r="A755" s="1" t="s">
        <v>2624</v>
      </c>
      <c r="B755" s="1" t="s">
        <v>2625</v>
      </c>
      <c r="C755" s="1" t="s">
        <v>4420</v>
      </c>
      <c r="D755" s="1" t="s">
        <v>2626</v>
      </c>
      <c r="E755" s="1" t="s">
        <v>17</v>
      </c>
      <c r="F755" s="1" t="s">
        <v>284</v>
      </c>
      <c r="G755" s="1" t="s">
        <v>285</v>
      </c>
      <c r="H755" s="3">
        <v>72</v>
      </c>
      <c r="I755" s="1" t="s">
        <v>286</v>
      </c>
      <c r="J755" s="4">
        <v>180</v>
      </c>
      <c r="K755" s="1" t="s">
        <v>23</v>
      </c>
      <c r="L755" s="1" t="s">
        <v>17</v>
      </c>
      <c r="M755" s="1" t="s">
        <v>17</v>
      </c>
      <c r="N755" s="2">
        <v>45848</v>
      </c>
      <c r="O755" s="5">
        <v>0.63194444444443998</v>
      </c>
      <c r="P755" s="2">
        <v>45848</v>
      </c>
      <c r="Q755" s="5">
        <v>0.63680555555555995</v>
      </c>
      <c r="R755" s="2">
        <v>45848</v>
      </c>
      <c r="S755" s="5">
        <v>0.63263888888888997</v>
      </c>
      <c r="T755" s="1" t="s">
        <v>237</v>
      </c>
      <c r="U755" s="1" t="s">
        <v>583</v>
      </c>
      <c r="V755" s="1" t="str">
        <f>VLOOKUP(U755,Flughäfen!A:F,6,FALSE)</f>
        <v>Skopje</v>
      </c>
      <c r="W755" s="1" t="s">
        <v>15</v>
      </c>
      <c r="X755" s="1" t="s">
        <v>364</v>
      </c>
      <c r="Y755" s="1" t="s">
        <v>29</v>
      </c>
      <c r="Z755" s="1">
        <v>128</v>
      </c>
      <c r="AA755" s="1">
        <v>128</v>
      </c>
      <c r="AB755" s="1">
        <v>128</v>
      </c>
      <c r="AC755" s="1" t="s">
        <v>482</v>
      </c>
      <c r="AD755" s="1" t="str">
        <f>VLOOKUP(AC755,Legende!$A$5:$B$6,2,FALSE)</f>
        <v>Abfertigung innerhalb 90 Min</v>
      </c>
      <c r="AE755" s="1" t="s">
        <v>63</v>
      </c>
      <c r="AF755" s="6">
        <v>4</v>
      </c>
      <c r="AG755" s="6" t="str">
        <f>VLOOKUP(AF755,Legende!$A$10:$B$16,2,FALSE)</f>
        <v>Donnerstag</v>
      </c>
      <c r="AH755" s="2">
        <v>45848</v>
      </c>
      <c r="AI755" s="5">
        <v>0.65277777777778001</v>
      </c>
      <c r="AJ755" s="2">
        <v>45848</v>
      </c>
      <c r="AK755" s="5">
        <v>0.68819444444444</v>
      </c>
      <c r="AL755" s="2">
        <v>45848</v>
      </c>
      <c r="AM755" s="5">
        <v>0.69374999999999998</v>
      </c>
      <c r="AN755" s="1" t="s">
        <v>237</v>
      </c>
      <c r="AO755" s="1" t="str">
        <f>VLOOKUP(AN755,Verkehrsarten!$A:$B,2,FALSE)</f>
        <v>Linienflug</v>
      </c>
      <c r="AP755" s="1" t="s">
        <v>583</v>
      </c>
      <c r="AQ755" s="1" t="s">
        <v>15</v>
      </c>
      <c r="AR755" s="1" t="s">
        <v>364</v>
      </c>
      <c r="AS755" s="1" t="s">
        <v>277</v>
      </c>
      <c r="AT755" s="1" t="s">
        <v>529</v>
      </c>
      <c r="AU755" s="1" t="s">
        <v>34</v>
      </c>
      <c r="AV755" s="1" t="s">
        <v>437</v>
      </c>
      <c r="AW755" s="1">
        <v>177</v>
      </c>
      <c r="AX755" s="1" t="s">
        <v>437</v>
      </c>
      <c r="AY755" s="1" t="s">
        <v>482</v>
      </c>
      <c r="AZ755" s="1" t="str">
        <f>VLOOKUP(AY755,Legende!$A$5:$B$6,2,FALSE)</f>
        <v>Abfertigung innerhalb 90 Min</v>
      </c>
      <c r="BA755" s="1" t="s">
        <v>41</v>
      </c>
      <c r="BB755" s="1">
        <v>64</v>
      </c>
      <c r="BC755" s="30" t="s">
        <v>63</v>
      </c>
      <c r="BD755">
        <v>4</v>
      </c>
      <c r="BE755" s="1" t="str">
        <f>VLOOKUP(BD755,Legende!$A$10:$B$16,2,FALSE)</f>
        <v>Donnerstag</v>
      </c>
    </row>
    <row r="756" spans="1:57" x14ac:dyDescent="0.25">
      <c r="A756" s="1" t="s">
        <v>2627</v>
      </c>
      <c r="B756" s="1" t="s">
        <v>1105</v>
      </c>
      <c r="C756" s="1" t="s">
        <v>4420</v>
      </c>
      <c r="D756" s="1" t="s">
        <v>2628</v>
      </c>
      <c r="E756" s="1" t="s">
        <v>17</v>
      </c>
      <c r="F756" s="1" t="s">
        <v>655</v>
      </c>
      <c r="G756" s="1" t="s">
        <v>97</v>
      </c>
      <c r="H756" s="3">
        <v>23</v>
      </c>
      <c r="I756" s="1" t="s">
        <v>655</v>
      </c>
      <c r="J756" s="4">
        <v>72</v>
      </c>
      <c r="K756" s="1" t="s">
        <v>23</v>
      </c>
      <c r="L756" s="1" t="s">
        <v>17</v>
      </c>
      <c r="M756" s="1" t="s">
        <v>17</v>
      </c>
      <c r="N756" s="2">
        <v>45848</v>
      </c>
      <c r="O756" s="5">
        <v>0.63541666666666996</v>
      </c>
      <c r="P756" s="2">
        <v>45848</v>
      </c>
      <c r="Q756" s="5">
        <v>0.63541666666666996</v>
      </c>
      <c r="R756" s="2">
        <v>45848</v>
      </c>
      <c r="S756" s="5">
        <v>0.63055555555555998</v>
      </c>
      <c r="T756" s="1" t="s">
        <v>237</v>
      </c>
      <c r="U756" s="1" t="s">
        <v>656</v>
      </c>
      <c r="V756" s="1" t="str">
        <f>VLOOKUP(U756,Flughäfen!A:F,6,FALSE)</f>
        <v>Kopenhagen</v>
      </c>
      <c r="W756" s="1" t="s">
        <v>44</v>
      </c>
      <c r="X756" s="1" t="s">
        <v>552</v>
      </c>
      <c r="Y756" s="1" t="s">
        <v>29</v>
      </c>
      <c r="Z756" s="1">
        <v>64</v>
      </c>
      <c r="AA756" s="1">
        <v>64</v>
      </c>
      <c r="AB756" s="1">
        <v>64</v>
      </c>
      <c r="AC756" s="1" t="s">
        <v>482</v>
      </c>
      <c r="AD756" s="1" t="str">
        <f>VLOOKUP(AC756,Legende!$A$5:$B$6,2,FALSE)</f>
        <v>Abfertigung innerhalb 90 Min</v>
      </c>
      <c r="AE756" s="1" t="s">
        <v>63</v>
      </c>
      <c r="AF756" s="6">
        <v>4</v>
      </c>
      <c r="AG756" s="6" t="str">
        <f>VLOOKUP(AF756,Legende!$A$10:$B$16,2,FALSE)</f>
        <v>Donnerstag</v>
      </c>
      <c r="AH756" s="2">
        <v>45848</v>
      </c>
      <c r="AI756" s="5">
        <v>0.65625</v>
      </c>
      <c r="AJ756" s="2">
        <v>45848</v>
      </c>
      <c r="AK756" s="5">
        <v>0.66249999999999998</v>
      </c>
      <c r="AL756" s="2">
        <v>45848</v>
      </c>
      <c r="AM756" s="5">
        <v>0.66736111111110996</v>
      </c>
      <c r="AN756" s="1" t="s">
        <v>237</v>
      </c>
      <c r="AO756" s="1" t="str">
        <f>VLOOKUP(AN756,Verkehrsarten!$A:$B,2,FALSE)</f>
        <v>Linienflug</v>
      </c>
      <c r="AP756" s="1" t="s">
        <v>656</v>
      </c>
      <c r="AQ756" s="1" t="s">
        <v>44</v>
      </c>
      <c r="AR756" s="1" t="s">
        <v>552</v>
      </c>
      <c r="AS756" s="1" t="s">
        <v>830</v>
      </c>
      <c r="AT756" s="1" t="s">
        <v>195</v>
      </c>
      <c r="AU756" s="1" t="s">
        <v>34</v>
      </c>
      <c r="AV756" s="1" t="s">
        <v>803</v>
      </c>
      <c r="AW756" s="1">
        <v>31</v>
      </c>
      <c r="AX756" s="1" t="s">
        <v>803</v>
      </c>
      <c r="AY756" s="1" t="s">
        <v>482</v>
      </c>
      <c r="AZ756" s="1" t="str">
        <f>VLOOKUP(AY756,Legende!$A$5:$B$6,2,FALSE)</f>
        <v>Abfertigung innerhalb 90 Min</v>
      </c>
      <c r="BA756" s="1" t="s">
        <v>63</v>
      </c>
      <c r="BB756" s="1">
        <v>12</v>
      </c>
      <c r="BC756" s="30" t="s">
        <v>63</v>
      </c>
      <c r="BD756">
        <v>4</v>
      </c>
      <c r="BE756" s="1" t="str">
        <f>VLOOKUP(BD756,Legende!$A$10:$B$16,2,FALSE)</f>
        <v>Donnerstag</v>
      </c>
    </row>
    <row r="757" spans="1:57" x14ac:dyDescent="0.25">
      <c r="A757" s="1" t="s">
        <v>2629</v>
      </c>
      <c r="B757" s="1" t="s">
        <v>2065</v>
      </c>
      <c r="C757" s="1" t="s">
        <v>4420</v>
      </c>
      <c r="D757" s="1" t="s">
        <v>2630</v>
      </c>
      <c r="E757" s="1" t="s">
        <v>17</v>
      </c>
      <c r="F757" s="1" t="s">
        <v>251</v>
      </c>
      <c r="G757" s="1" t="s">
        <v>252</v>
      </c>
      <c r="H757" s="3">
        <v>68</v>
      </c>
      <c r="I757" s="1" t="s">
        <v>253</v>
      </c>
      <c r="J757" s="4">
        <v>156</v>
      </c>
      <c r="K757" s="1" t="s">
        <v>23</v>
      </c>
      <c r="L757" s="1" t="s">
        <v>17</v>
      </c>
      <c r="M757" s="1" t="s">
        <v>17</v>
      </c>
      <c r="N757" s="2">
        <v>45848</v>
      </c>
      <c r="O757" s="5">
        <v>0.61805555555556002</v>
      </c>
      <c r="P757" s="2">
        <v>45848</v>
      </c>
      <c r="Q757" s="5">
        <v>0.63958333333332995</v>
      </c>
      <c r="R757" s="2">
        <v>45848</v>
      </c>
      <c r="S757" s="5">
        <v>0.63541666666666996</v>
      </c>
      <c r="T757" s="1" t="s">
        <v>237</v>
      </c>
      <c r="U757" s="1" t="s">
        <v>267</v>
      </c>
      <c r="V757" s="1" t="str">
        <f>VLOOKUP(U757,Flughäfen!A:F,6,FALSE)</f>
        <v>Rom/Fiumicino</v>
      </c>
      <c r="W757" s="1" t="s">
        <v>44</v>
      </c>
      <c r="X757" s="1" t="s">
        <v>346</v>
      </c>
      <c r="Y757" s="1" t="s">
        <v>29</v>
      </c>
      <c r="Z757" s="1">
        <v>131</v>
      </c>
      <c r="AA757" s="1">
        <v>131</v>
      </c>
      <c r="AB757" s="1">
        <v>131</v>
      </c>
      <c r="AC757" s="1" t="s">
        <v>482</v>
      </c>
      <c r="AD757" s="1" t="str">
        <f>VLOOKUP(AC757,Legende!$A$5:$B$6,2,FALSE)</f>
        <v>Abfertigung innerhalb 90 Min</v>
      </c>
      <c r="AE757" s="1" t="s">
        <v>41</v>
      </c>
      <c r="AF757" s="6">
        <v>4</v>
      </c>
      <c r="AG757" s="6" t="str">
        <f>VLOOKUP(AF757,Legende!$A$10:$B$16,2,FALSE)</f>
        <v>Donnerstag</v>
      </c>
      <c r="AH757" s="2">
        <v>45848</v>
      </c>
      <c r="AI757" s="5">
        <v>0.63888888888888995</v>
      </c>
      <c r="AJ757" s="2">
        <v>45848</v>
      </c>
      <c r="AK757" s="5">
        <v>0.66388888888888997</v>
      </c>
      <c r="AL757" s="2">
        <v>45848</v>
      </c>
      <c r="AM757" s="5">
        <v>0.66944444444443996</v>
      </c>
      <c r="AN757" s="1" t="s">
        <v>237</v>
      </c>
      <c r="AO757" s="1" t="str">
        <f>VLOOKUP(AN757,Verkehrsarten!$A:$B,2,FALSE)</f>
        <v>Linienflug</v>
      </c>
      <c r="AP757" s="1" t="s">
        <v>267</v>
      </c>
      <c r="AQ757" s="1" t="s">
        <v>44</v>
      </c>
      <c r="AR757" s="1" t="s">
        <v>346</v>
      </c>
      <c r="AS757" s="1" t="s">
        <v>349</v>
      </c>
      <c r="AT757" s="1" t="s">
        <v>535</v>
      </c>
      <c r="AU757" s="1" t="s">
        <v>34</v>
      </c>
      <c r="AV757" s="1" t="s">
        <v>314</v>
      </c>
      <c r="AW757" s="1">
        <v>144</v>
      </c>
      <c r="AX757" s="1" t="s">
        <v>314</v>
      </c>
      <c r="AY757" s="1" t="s">
        <v>482</v>
      </c>
      <c r="AZ757" s="1" t="str">
        <f>VLOOKUP(AY757,Legende!$A$5:$B$6,2,FALSE)</f>
        <v>Abfertigung innerhalb 90 Min</v>
      </c>
      <c r="BA757" s="1" t="s">
        <v>41</v>
      </c>
      <c r="BB757" s="1">
        <v>52</v>
      </c>
      <c r="BC757" s="30" t="s">
        <v>41</v>
      </c>
      <c r="BD757">
        <v>4</v>
      </c>
      <c r="BE757" s="1" t="str">
        <f>VLOOKUP(BD757,Legende!$A$10:$B$16,2,FALSE)</f>
        <v>Donnerstag</v>
      </c>
    </row>
    <row r="758" spans="1:57" x14ac:dyDescent="0.25">
      <c r="A758" s="1" t="s">
        <v>2631</v>
      </c>
      <c r="B758" s="1" t="s">
        <v>2632</v>
      </c>
      <c r="C758" s="1" t="s">
        <v>4420</v>
      </c>
      <c r="D758" s="1" t="s">
        <v>2633</v>
      </c>
      <c r="E758" s="1" t="s">
        <v>17</v>
      </c>
      <c r="F758" s="1" t="s">
        <v>284</v>
      </c>
      <c r="G758" s="1" t="s">
        <v>234</v>
      </c>
      <c r="H758" s="3">
        <v>74</v>
      </c>
      <c r="I758" s="1" t="s">
        <v>286</v>
      </c>
      <c r="J758" s="4">
        <v>186</v>
      </c>
      <c r="K758" s="1" t="s">
        <v>23</v>
      </c>
      <c r="L758" s="1" t="s">
        <v>17</v>
      </c>
      <c r="M758" s="32" t="s">
        <v>4421</v>
      </c>
      <c r="N758" s="2">
        <v>45848</v>
      </c>
      <c r="O758" s="5">
        <v>0.62847222222221999</v>
      </c>
      <c r="P758" s="2">
        <v>45848</v>
      </c>
      <c r="Q758" s="5">
        <v>0.63958333333332995</v>
      </c>
      <c r="R758" s="2">
        <v>45848</v>
      </c>
      <c r="S758" s="5">
        <v>0.63611111111110996</v>
      </c>
      <c r="T758" s="1" t="s">
        <v>237</v>
      </c>
      <c r="U758" s="1" t="s">
        <v>486</v>
      </c>
      <c r="V758" s="1" t="str">
        <f>VLOOKUP(U758,Flughäfen!A:F,6,FALSE)</f>
        <v>Madrid</v>
      </c>
      <c r="W758" s="1" t="s">
        <v>44</v>
      </c>
      <c r="X758" s="1" t="s">
        <v>337</v>
      </c>
      <c r="Y758" s="1" t="s">
        <v>29</v>
      </c>
      <c r="Z758" s="1">
        <v>175</v>
      </c>
      <c r="AA758" s="1">
        <v>175</v>
      </c>
      <c r="AB758" s="1">
        <v>175</v>
      </c>
      <c r="AC758" s="1" t="s">
        <v>482</v>
      </c>
      <c r="AD758" s="1" t="str">
        <f>VLOOKUP(AC758,Legende!$A$5:$B$6,2,FALSE)</f>
        <v>Abfertigung innerhalb 90 Min</v>
      </c>
      <c r="AE758" s="1" t="s">
        <v>63</v>
      </c>
      <c r="AF758" s="6">
        <v>4</v>
      </c>
      <c r="AG758" s="6" t="str">
        <f>VLOOKUP(AF758,Legende!$A$10:$B$16,2,FALSE)</f>
        <v>Donnerstag</v>
      </c>
      <c r="AH758" s="2">
        <v>45848</v>
      </c>
      <c r="AI758" s="5">
        <v>0.65625</v>
      </c>
      <c r="AJ758" s="2">
        <v>45848</v>
      </c>
      <c r="AK758" s="5">
        <v>0.67777777777778003</v>
      </c>
      <c r="AL758" s="2">
        <v>45848</v>
      </c>
      <c r="AM758" s="5">
        <v>0.68541666666667</v>
      </c>
      <c r="AN758" s="1" t="s">
        <v>237</v>
      </c>
      <c r="AO758" s="1" t="str">
        <f>VLOOKUP(AN758,Verkehrsarten!$A:$B,2,FALSE)</f>
        <v>Linienflug</v>
      </c>
      <c r="AP758" s="1" t="s">
        <v>486</v>
      </c>
      <c r="AQ758" s="1" t="s">
        <v>44</v>
      </c>
      <c r="AR758" s="1" t="s">
        <v>337</v>
      </c>
      <c r="AS758" s="1" t="s">
        <v>339</v>
      </c>
      <c r="AT758" s="1" t="s">
        <v>424</v>
      </c>
      <c r="AU758" s="1" t="s">
        <v>34</v>
      </c>
      <c r="AV758" s="1" t="s">
        <v>520</v>
      </c>
      <c r="AW758" s="1">
        <v>168</v>
      </c>
      <c r="AX758" s="1" t="s">
        <v>520</v>
      </c>
      <c r="AY758" s="1" t="s">
        <v>482</v>
      </c>
      <c r="AZ758" s="1" t="str">
        <f>VLOOKUP(AY758,Legende!$A$5:$B$6,2,FALSE)</f>
        <v>Abfertigung innerhalb 90 Min</v>
      </c>
      <c r="BA758" s="1" t="s">
        <v>35</v>
      </c>
      <c r="BB758" s="1">
        <v>115</v>
      </c>
      <c r="BC758" s="30" t="s">
        <v>63</v>
      </c>
      <c r="BD758">
        <v>4</v>
      </c>
      <c r="BE758" s="1" t="str">
        <f>VLOOKUP(BD758,Legende!$A$10:$B$16,2,FALSE)</f>
        <v>Donnerstag</v>
      </c>
    </row>
    <row r="759" spans="1:57" x14ac:dyDescent="0.25">
      <c r="A759" s="1" t="s">
        <v>2634</v>
      </c>
      <c r="B759" s="1" t="s">
        <v>505</v>
      </c>
      <c r="C759" s="1" t="s">
        <v>4420</v>
      </c>
      <c r="D759" s="1" t="s">
        <v>2635</v>
      </c>
      <c r="E759" s="1" t="s">
        <v>17</v>
      </c>
      <c r="F759" s="1" t="s">
        <v>251</v>
      </c>
      <c r="G759" s="1" t="s">
        <v>252</v>
      </c>
      <c r="H759" s="3">
        <v>68</v>
      </c>
      <c r="I759" s="1" t="s">
        <v>253</v>
      </c>
      <c r="J759" s="4">
        <v>150</v>
      </c>
      <c r="K759" s="1" t="s">
        <v>23</v>
      </c>
      <c r="L759" s="1" t="s">
        <v>17</v>
      </c>
      <c r="M759" s="1" t="s">
        <v>17</v>
      </c>
      <c r="N759" s="2">
        <v>45848</v>
      </c>
      <c r="O759" s="5">
        <v>0.54166666666666996</v>
      </c>
      <c r="P759" s="2">
        <v>45848</v>
      </c>
      <c r="Q759" s="5">
        <v>0.64166666666667005</v>
      </c>
      <c r="R759" s="2">
        <v>45848</v>
      </c>
      <c r="S759" s="5">
        <v>0.63819444444443996</v>
      </c>
      <c r="T759" s="1" t="s">
        <v>237</v>
      </c>
      <c r="U759" s="1" t="s">
        <v>206</v>
      </c>
      <c r="V759" s="1" t="str">
        <f>VLOOKUP(U759,Flughäfen!A:F,6,FALSE)</f>
        <v>Palma de Mallorca</v>
      </c>
      <c r="W759" s="1" t="s">
        <v>44</v>
      </c>
      <c r="X759" s="1" t="s">
        <v>495</v>
      </c>
      <c r="Y759" s="1" t="s">
        <v>29</v>
      </c>
      <c r="Z759" s="1">
        <v>111</v>
      </c>
      <c r="AA759" s="1">
        <v>111</v>
      </c>
      <c r="AB759" s="1">
        <v>111</v>
      </c>
      <c r="AC759" s="1" t="s">
        <v>22</v>
      </c>
      <c r="AD759" s="1" t="str">
        <f>VLOOKUP(AC759,Legende!$A$5:$B$6,2,FALSE)</f>
        <v>getrennte Abfertigung, länger als 90 Min</v>
      </c>
      <c r="AE759" s="1" t="s">
        <v>41</v>
      </c>
      <c r="AF759" s="6">
        <v>4</v>
      </c>
      <c r="AG759" s="6" t="str">
        <f>VLOOKUP(AF759,Legende!$A$10:$B$16,2,FALSE)</f>
        <v>Donnerstag</v>
      </c>
      <c r="AH759" s="2">
        <v>45848</v>
      </c>
      <c r="AI759" s="5">
        <v>0.77777777777778001</v>
      </c>
      <c r="AJ759" s="2">
        <v>45848</v>
      </c>
      <c r="AK759" s="5">
        <v>0.77638888888889002</v>
      </c>
      <c r="AL759" s="2">
        <v>45848</v>
      </c>
      <c r="AM759" s="5">
        <v>0.78263888888888999</v>
      </c>
      <c r="AN759" s="1" t="s">
        <v>237</v>
      </c>
      <c r="AO759" s="1" t="str">
        <f>VLOOKUP(AN759,Verkehrsarten!$A:$B,2,FALSE)</f>
        <v>Linienflug</v>
      </c>
      <c r="AP759" s="1" t="s">
        <v>299</v>
      </c>
      <c r="AQ759" s="1" t="s">
        <v>27</v>
      </c>
      <c r="AR759" s="1" t="s">
        <v>495</v>
      </c>
      <c r="AS759" s="1" t="s">
        <v>365</v>
      </c>
      <c r="AT759" s="1" t="s">
        <v>245</v>
      </c>
      <c r="AU759" s="1" t="s">
        <v>34</v>
      </c>
      <c r="AV759" s="1" t="s">
        <v>708</v>
      </c>
      <c r="AW759" s="1">
        <v>122</v>
      </c>
      <c r="AX759" s="1" t="s">
        <v>708</v>
      </c>
      <c r="AY759" s="1" t="s">
        <v>22</v>
      </c>
      <c r="AZ759" s="1" t="str">
        <f>VLOOKUP(AY759,Legende!$A$5:$B$6,2,FALSE)</f>
        <v>getrennte Abfertigung, länger als 90 Min</v>
      </c>
      <c r="BA759" s="1" t="s">
        <v>63</v>
      </c>
      <c r="BB759" s="1">
        <v>21</v>
      </c>
      <c r="BC759" s="30" t="s">
        <v>41</v>
      </c>
      <c r="BD759">
        <v>4</v>
      </c>
      <c r="BE759" s="1" t="str">
        <f>VLOOKUP(BD759,Legende!$A$10:$B$16,2,FALSE)</f>
        <v>Donnerstag</v>
      </c>
    </row>
    <row r="760" spans="1:57" x14ac:dyDescent="0.25">
      <c r="A760" s="1" t="s">
        <v>2636</v>
      </c>
      <c r="B760" s="1" t="s">
        <v>2637</v>
      </c>
      <c r="C760" s="1" t="s">
        <v>4419</v>
      </c>
      <c r="D760" s="1" t="s">
        <v>2638</v>
      </c>
      <c r="E760" s="1" t="s">
        <v>17</v>
      </c>
      <c r="F760" s="1" t="s">
        <v>2639</v>
      </c>
      <c r="G760" s="1" t="s">
        <v>17</v>
      </c>
      <c r="H760" s="3">
        <v>34</v>
      </c>
      <c r="I760" s="1" t="s">
        <v>2639</v>
      </c>
      <c r="J760" s="4">
        <v>14</v>
      </c>
      <c r="K760" s="1" t="s">
        <v>23</v>
      </c>
      <c r="L760" s="1" t="s">
        <v>24</v>
      </c>
      <c r="M760" s="1" t="s">
        <v>17</v>
      </c>
      <c r="N760" s="2">
        <v>45848</v>
      </c>
      <c r="O760" s="5">
        <v>0.63541666666666996</v>
      </c>
      <c r="P760" s="2">
        <v>45848</v>
      </c>
      <c r="Q760" s="5">
        <v>0.64444444444444005</v>
      </c>
      <c r="R760" s="2">
        <v>45848</v>
      </c>
      <c r="S760" s="5">
        <v>0.63958333333332995</v>
      </c>
      <c r="T760" s="1" t="s">
        <v>42</v>
      </c>
      <c r="U760" s="1" t="s">
        <v>2640</v>
      </c>
      <c r="V760" s="1" t="str">
        <f>VLOOKUP(U760,Flughäfen!A:F,6,FALSE)</f>
        <v>Erbil</v>
      </c>
      <c r="W760" s="1" t="s">
        <v>15</v>
      </c>
      <c r="X760" s="1" t="s">
        <v>425</v>
      </c>
      <c r="Y760" s="1" t="s">
        <v>29</v>
      </c>
      <c r="Z760" s="1">
        <v>0</v>
      </c>
      <c r="AA760" s="1">
        <v>0</v>
      </c>
      <c r="AB760" s="1">
        <v>0</v>
      </c>
      <c r="AC760" s="1" t="s">
        <v>22</v>
      </c>
      <c r="AD760" s="1" t="str">
        <f>VLOOKUP(AC760,Legende!$A$5:$B$6,2,FALSE)</f>
        <v>getrennte Abfertigung, länger als 90 Min</v>
      </c>
      <c r="AE760" s="1" t="s">
        <v>17</v>
      </c>
      <c r="AF760" s="6">
        <v>4</v>
      </c>
      <c r="AG760" s="6" t="str">
        <f>VLOOKUP(AF760,Legende!$A$10:$B$16,2,FALSE)</f>
        <v>Donnerstag</v>
      </c>
      <c r="AH760" s="2">
        <v>45849</v>
      </c>
      <c r="AI760" s="5">
        <v>0.54166666666666996</v>
      </c>
      <c r="AJ760" s="2">
        <v>45849</v>
      </c>
      <c r="AK760" s="5">
        <v>0.53819444444443998</v>
      </c>
      <c r="AL760" s="2">
        <v>45849</v>
      </c>
      <c r="AM760" s="5">
        <v>0.54444444444443996</v>
      </c>
      <c r="AN760" s="1" t="s">
        <v>42</v>
      </c>
      <c r="AO760" s="1" t="str">
        <f>VLOOKUP(AN760,Verkehrsarten!$A:$B,2,FALSE)</f>
        <v>private Reiseflüge</v>
      </c>
      <c r="AP760" s="1" t="s">
        <v>2640</v>
      </c>
      <c r="AQ760" s="1" t="s">
        <v>15</v>
      </c>
      <c r="AR760" s="1" t="s">
        <v>425</v>
      </c>
      <c r="AS760" s="1" t="s">
        <v>17</v>
      </c>
      <c r="AT760" s="1" t="s">
        <v>17</v>
      </c>
      <c r="AU760" s="1" t="s">
        <v>34</v>
      </c>
      <c r="AV760" s="1" t="s">
        <v>23</v>
      </c>
      <c r="AW760" s="1">
        <v>0</v>
      </c>
      <c r="AX760" s="1" t="s">
        <v>23</v>
      </c>
      <c r="AY760" s="1" t="s">
        <v>22</v>
      </c>
      <c r="AZ760" s="1" t="str">
        <f>VLOOKUP(AY760,Legende!$A$5:$B$6,2,FALSE)</f>
        <v>getrennte Abfertigung, länger als 90 Min</v>
      </c>
      <c r="BA760" s="1" t="s">
        <v>17</v>
      </c>
      <c r="BB760" s="1">
        <v>0</v>
      </c>
      <c r="BC760" s="30" t="s">
        <v>17</v>
      </c>
      <c r="BD760">
        <v>5</v>
      </c>
      <c r="BE760" s="1" t="str">
        <f>VLOOKUP(BD760,Legende!$A$10:$B$16,2,FALSE)</f>
        <v>Freitag</v>
      </c>
    </row>
    <row r="761" spans="1:57" x14ac:dyDescent="0.25">
      <c r="A761" s="1" t="s">
        <v>2641</v>
      </c>
      <c r="B761" s="1" t="s">
        <v>1025</v>
      </c>
      <c r="C761" s="1" t="s">
        <v>4420</v>
      </c>
      <c r="D761" s="1" t="s">
        <v>2642</v>
      </c>
      <c r="E761" s="1" t="s">
        <v>17</v>
      </c>
      <c r="F761" s="1" t="s">
        <v>251</v>
      </c>
      <c r="G761" s="1" t="s">
        <v>252</v>
      </c>
      <c r="H761" s="3">
        <v>68</v>
      </c>
      <c r="I761" s="1" t="s">
        <v>253</v>
      </c>
      <c r="J761" s="4">
        <v>150</v>
      </c>
      <c r="K761" s="1" t="s">
        <v>23</v>
      </c>
      <c r="L761" s="1" t="s">
        <v>17</v>
      </c>
      <c r="M761" s="1" t="s">
        <v>17</v>
      </c>
      <c r="N761" s="2">
        <v>45848</v>
      </c>
      <c r="O761" s="5">
        <v>0.64583333333333004</v>
      </c>
      <c r="P761" s="2">
        <v>45848</v>
      </c>
      <c r="Q761" s="5">
        <v>0.65138888888889002</v>
      </c>
      <c r="R761" s="2">
        <v>45848</v>
      </c>
      <c r="S761" s="5">
        <v>0.64722222222222003</v>
      </c>
      <c r="T761" s="1" t="s">
        <v>237</v>
      </c>
      <c r="U761" s="1" t="s">
        <v>348</v>
      </c>
      <c r="V761" s="1" t="str">
        <f>VLOOKUP(U761,Flughäfen!A:F,6,FALSE)</f>
        <v>Stuttgart</v>
      </c>
      <c r="W761" s="1" t="s">
        <v>27</v>
      </c>
      <c r="X761" s="1" t="s">
        <v>240</v>
      </c>
      <c r="Y761" s="1" t="s">
        <v>29</v>
      </c>
      <c r="Z761" s="1">
        <v>101</v>
      </c>
      <c r="AA761" s="1">
        <v>101</v>
      </c>
      <c r="AB761" s="1">
        <v>101</v>
      </c>
      <c r="AC761" s="1" t="s">
        <v>482</v>
      </c>
      <c r="AD761" s="1" t="str">
        <f>VLOOKUP(AC761,Legende!$A$5:$B$6,2,FALSE)</f>
        <v>Abfertigung innerhalb 90 Min</v>
      </c>
      <c r="AE761" s="1" t="s">
        <v>41</v>
      </c>
      <c r="AF761" s="6">
        <v>4</v>
      </c>
      <c r="AG761" s="6" t="str">
        <f>VLOOKUP(AF761,Legende!$A$10:$B$16,2,FALSE)</f>
        <v>Donnerstag</v>
      </c>
      <c r="AH761" s="2">
        <v>45848</v>
      </c>
      <c r="AI761" s="5">
        <v>0.67013888888888995</v>
      </c>
      <c r="AJ761" s="2">
        <v>45848</v>
      </c>
      <c r="AK761" s="5">
        <v>0.68055555555556002</v>
      </c>
      <c r="AL761" s="2">
        <v>45848</v>
      </c>
      <c r="AM761" s="5">
        <v>0.68680555555556</v>
      </c>
      <c r="AN761" s="1" t="s">
        <v>237</v>
      </c>
      <c r="AO761" s="1" t="str">
        <f>VLOOKUP(AN761,Verkehrsarten!$A:$B,2,FALSE)</f>
        <v>Linienflug</v>
      </c>
      <c r="AP761" s="1" t="s">
        <v>348</v>
      </c>
      <c r="AQ761" s="1" t="s">
        <v>27</v>
      </c>
      <c r="AR761" s="1" t="s">
        <v>240</v>
      </c>
      <c r="AS761" s="1" t="s">
        <v>388</v>
      </c>
      <c r="AT761" s="1" t="s">
        <v>245</v>
      </c>
      <c r="AU761" s="1" t="s">
        <v>34</v>
      </c>
      <c r="AV761" s="1" t="s">
        <v>256</v>
      </c>
      <c r="AW761" s="1">
        <v>119</v>
      </c>
      <c r="AX761" s="1" t="s">
        <v>256</v>
      </c>
      <c r="AY761" s="1" t="s">
        <v>482</v>
      </c>
      <c r="AZ761" s="1" t="str">
        <f>VLOOKUP(AY761,Legende!$A$5:$B$6,2,FALSE)</f>
        <v>Abfertigung innerhalb 90 Min</v>
      </c>
      <c r="BA761" s="1" t="s">
        <v>63</v>
      </c>
      <c r="BB761" s="1">
        <v>32</v>
      </c>
      <c r="BC761" s="30" t="s">
        <v>41</v>
      </c>
      <c r="BD761">
        <v>4</v>
      </c>
      <c r="BE761" s="1" t="str">
        <f>VLOOKUP(BD761,Legende!$A$10:$B$16,2,FALSE)</f>
        <v>Donnerstag</v>
      </c>
    </row>
    <row r="762" spans="1:57" x14ac:dyDescent="0.25">
      <c r="A762" s="1" t="s">
        <v>2643</v>
      </c>
      <c r="B762" s="1" t="s">
        <v>2644</v>
      </c>
      <c r="C762" s="1" t="s">
        <v>4420</v>
      </c>
      <c r="D762" s="1" t="s">
        <v>2645</v>
      </c>
      <c r="E762" s="1" t="s">
        <v>17</v>
      </c>
      <c r="F762" s="1" t="s">
        <v>2646</v>
      </c>
      <c r="G762" s="1" t="s">
        <v>28</v>
      </c>
      <c r="H762" s="3">
        <v>59</v>
      </c>
      <c r="I762" s="1" t="s">
        <v>435</v>
      </c>
      <c r="J762" s="4">
        <v>125</v>
      </c>
      <c r="K762" s="1" t="s">
        <v>23</v>
      </c>
      <c r="L762" s="1" t="s">
        <v>17</v>
      </c>
      <c r="M762" s="1" t="s">
        <v>17</v>
      </c>
      <c r="N762" s="2">
        <v>45848</v>
      </c>
      <c r="O762" s="5">
        <v>0.5</v>
      </c>
      <c r="P762" s="2">
        <v>45848</v>
      </c>
      <c r="Q762" s="5">
        <v>0.65069444444444002</v>
      </c>
      <c r="R762" s="2">
        <v>45848</v>
      </c>
      <c r="S762" s="5">
        <v>0.64583333333333004</v>
      </c>
      <c r="T762" s="1" t="s">
        <v>19</v>
      </c>
      <c r="U762" s="1" t="s">
        <v>2647</v>
      </c>
      <c r="V762" s="1" t="str">
        <f>VLOOKUP(U762,Flughäfen!A:F,6,FALSE)</f>
        <v>Gerona</v>
      </c>
      <c r="W762" s="1" t="s">
        <v>44</v>
      </c>
      <c r="X762" s="1" t="s">
        <v>857</v>
      </c>
      <c r="Y762" s="1" t="s">
        <v>29</v>
      </c>
      <c r="Z762" s="1">
        <v>0</v>
      </c>
      <c r="AA762" s="1">
        <v>0</v>
      </c>
      <c r="AB762" s="1">
        <v>0</v>
      </c>
      <c r="AC762" s="1" t="s">
        <v>482</v>
      </c>
      <c r="AD762" s="1" t="str">
        <f>VLOOKUP(AC762,Legende!$A$5:$B$6,2,FALSE)</f>
        <v>Abfertigung innerhalb 90 Min</v>
      </c>
      <c r="AE762" s="1" t="s">
        <v>41</v>
      </c>
      <c r="AF762" s="6">
        <v>4</v>
      </c>
      <c r="AG762" s="6" t="str">
        <f>VLOOKUP(AF762,Legende!$A$10:$B$16,2,FALSE)</f>
        <v>Donnerstag</v>
      </c>
      <c r="AH762" s="2">
        <v>45848</v>
      </c>
      <c r="AI762" s="5">
        <v>0.58680555555556002</v>
      </c>
      <c r="AJ762" s="2">
        <v>45848</v>
      </c>
      <c r="AK762" s="5">
        <v>0.68402777777778001</v>
      </c>
      <c r="AL762" s="2">
        <v>45848</v>
      </c>
      <c r="AM762" s="5">
        <v>0.68958333333333</v>
      </c>
      <c r="AN762" s="1" t="s">
        <v>703</v>
      </c>
      <c r="AO762" s="1" t="str">
        <f>VLOOKUP(AN762,Verkehrsarten!$A:$B,2,FALSE)</f>
        <v>Charterflug</v>
      </c>
      <c r="AP762" s="1" t="s">
        <v>2648</v>
      </c>
      <c r="AQ762" s="1" t="s">
        <v>44</v>
      </c>
      <c r="AR762" s="1" t="s">
        <v>857</v>
      </c>
      <c r="AS762" s="1" t="s">
        <v>423</v>
      </c>
      <c r="AT762" s="1" t="s">
        <v>347</v>
      </c>
      <c r="AU762" s="1" t="s">
        <v>34</v>
      </c>
      <c r="AV762" s="1" t="s">
        <v>857</v>
      </c>
      <c r="AW762" s="1">
        <v>51</v>
      </c>
      <c r="AX762" s="1" t="s">
        <v>857</v>
      </c>
      <c r="AY762" s="1" t="s">
        <v>482</v>
      </c>
      <c r="AZ762" s="1" t="str">
        <f>VLOOKUP(AY762,Legende!$A$5:$B$6,2,FALSE)</f>
        <v>Abfertigung innerhalb 90 Min</v>
      </c>
      <c r="BA762" s="1" t="s">
        <v>41</v>
      </c>
      <c r="BB762" s="1">
        <v>69</v>
      </c>
      <c r="BC762" s="30" t="s">
        <v>41</v>
      </c>
      <c r="BD762">
        <v>4</v>
      </c>
      <c r="BE762" s="1" t="str">
        <f>VLOOKUP(BD762,Legende!$A$10:$B$16,2,FALSE)</f>
        <v>Donnerstag</v>
      </c>
    </row>
    <row r="763" spans="1:57" x14ac:dyDescent="0.25">
      <c r="A763" s="1" t="s">
        <v>2649</v>
      </c>
      <c r="B763" s="1" t="s">
        <v>794</v>
      </c>
      <c r="C763" s="1" t="s">
        <v>4419</v>
      </c>
      <c r="D763" s="1" t="s">
        <v>2650</v>
      </c>
      <c r="E763" s="1" t="s">
        <v>17</v>
      </c>
      <c r="F763" s="1" t="s">
        <v>796</v>
      </c>
      <c r="G763" s="1" t="s">
        <v>17</v>
      </c>
      <c r="H763" s="3">
        <v>46</v>
      </c>
      <c r="I763" s="1" t="s">
        <v>796</v>
      </c>
      <c r="J763" s="4">
        <v>18</v>
      </c>
      <c r="K763" s="1" t="s">
        <v>23</v>
      </c>
      <c r="L763" s="1" t="s">
        <v>24</v>
      </c>
      <c r="M763" s="1" t="s">
        <v>17</v>
      </c>
      <c r="N763" s="2">
        <v>45848</v>
      </c>
      <c r="O763" s="5">
        <v>0.64097222222221995</v>
      </c>
      <c r="P763" s="2">
        <v>45848</v>
      </c>
      <c r="Q763" s="5">
        <v>0.65416666666667</v>
      </c>
      <c r="R763" s="2">
        <v>45848</v>
      </c>
      <c r="S763" s="5">
        <v>0.65208333333333002</v>
      </c>
      <c r="T763" s="1" t="s">
        <v>42</v>
      </c>
      <c r="U763" s="1" t="s">
        <v>238</v>
      </c>
      <c r="V763" s="1" t="str">
        <f>VLOOKUP(U763,Flughäfen!A:F,6,FALSE)</f>
        <v>Nizza</v>
      </c>
      <c r="W763" s="1" t="s">
        <v>44</v>
      </c>
      <c r="X763" s="1" t="s">
        <v>798</v>
      </c>
      <c r="Y763" s="1" t="s">
        <v>29</v>
      </c>
      <c r="Z763" s="1">
        <v>0</v>
      </c>
      <c r="AA763" s="1">
        <v>0</v>
      </c>
      <c r="AB763" s="1">
        <v>0</v>
      </c>
      <c r="AC763" s="1" t="s">
        <v>22</v>
      </c>
      <c r="AD763" s="1" t="str">
        <f>VLOOKUP(AC763,Legende!$A$5:$B$6,2,FALSE)</f>
        <v>getrennte Abfertigung, länger als 90 Min</v>
      </c>
      <c r="AE763" s="1" t="s">
        <v>17</v>
      </c>
      <c r="AF763" s="6">
        <v>4</v>
      </c>
      <c r="AG763" s="6" t="str">
        <f>VLOOKUP(AF763,Legende!$A$10:$B$16,2,FALSE)</f>
        <v>Donnerstag</v>
      </c>
      <c r="AH763" s="2">
        <v>45849</v>
      </c>
      <c r="AI763" s="5">
        <v>0.55555555555556002</v>
      </c>
      <c r="AJ763" s="2">
        <v>45849</v>
      </c>
      <c r="AK763" s="5">
        <v>0.55694444444444002</v>
      </c>
      <c r="AL763" s="2">
        <v>45849</v>
      </c>
      <c r="AM763" s="5">
        <v>0.56180555555556</v>
      </c>
      <c r="AN763" s="1" t="s">
        <v>42</v>
      </c>
      <c r="AO763" s="1" t="str">
        <f>VLOOKUP(AN763,Verkehrsarten!$A:$B,2,FALSE)</f>
        <v>private Reiseflüge</v>
      </c>
      <c r="AP763" s="1" t="s">
        <v>108</v>
      </c>
      <c r="AQ763" s="1" t="s">
        <v>44</v>
      </c>
      <c r="AR763" s="1" t="s">
        <v>798</v>
      </c>
      <c r="AS763" s="1" t="s">
        <v>17</v>
      </c>
      <c r="AT763" s="1" t="s">
        <v>17</v>
      </c>
      <c r="AU763" s="1" t="s">
        <v>34</v>
      </c>
      <c r="AV763" s="1" t="s">
        <v>23</v>
      </c>
      <c r="AW763" s="1">
        <v>0</v>
      </c>
      <c r="AX763" s="1" t="s">
        <v>23</v>
      </c>
      <c r="AY763" s="1" t="s">
        <v>22</v>
      </c>
      <c r="AZ763" s="1" t="str">
        <f>VLOOKUP(AY763,Legende!$A$5:$B$6,2,FALSE)</f>
        <v>getrennte Abfertigung, länger als 90 Min</v>
      </c>
      <c r="BA763" s="1" t="s">
        <v>17</v>
      </c>
      <c r="BB763" s="1">
        <v>0</v>
      </c>
      <c r="BC763" s="30" t="s">
        <v>17</v>
      </c>
      <c r="BD763">
        <v>5</v>
      </c>
      <c r="BE763" s="1" t="str">
        <f>VLOOKUP(BD763,Legende!$A$10:$B$16,2,FALSE)</f>
        <v>Freitag</v>
      </c>
    </row>
    <row r="764" spans="1:57" x14ac:dyDescent="0.25">
      <c r="A764" s="1" t="s">
        <v>2651</v>
      </c>
      <c r="B764" s="1" t="s">
        <v>2652</v>
      </c>
      <c r="C764" s="1" t="s">
        <v>4420</v>
      </c>
      <c r="D764" s="1" t="s">
        <v>2653</v>
      </c>
      <c r="E764" s="1" t="s">
        <v>17</v>
      </c>
      <c r="F764" s="1" t="s">
        <v>284</v>
      </c>
      <c r="G764" s="1" t="s">
        <v>285</v>
      </c>
      <c r="H764" s="3">
        <v>73</v>
      </c>
      <c r="I764" s="1" t="s">
        <v>286</v>
      </c>
      <c r="J764" s="4">
        <v>162</v>
      </c>
      <c r="K764" s="1" t="s">
        <v>23</v>
      </c>
      <c r="L764" s="1" t="s">
        <v>17</v>
      </c>
      <c r="M764" s="32" t="s">
        <v>4421</v>
      </c>
      <c r="N764" s="2">
        <v>45848</v>
      </c>
      <c r="O764" s="5">
        <v>0.66319444444443998</v>
      </c>
      <c r="P764" s="2">
        <v>45848</v>
      </c>
      <c r="Q764" s="5">
        <v>0.66388888888888997</v>
      </c>
      <c r="R764" s="2">
        <v>45848</v>
      </c>
      <c r="S764" s="5">
        <v>0.65972222222221999</v>
      </c>
      <c r="T764" s="1" t="s">
        <v>237</v>
      </c>
      <c r="U764" s="1" t="s">
        <v>467</v>
      </c>
      <c r="V764" s="1" t="str">
        <f>VLOOKUP(U764,Flughäfen!A:F,6,FALSE)</f>
        <v>London/Heathrow</v>
      </c>
      <c r="W764" s="1" t="s">
        <v>44</v>
      </c>
      <c r="X764" s="1" t="s">
        <v>290</v>
      </c>
      <c r="Y764" s="1" t="s">
        <v>29</v>
      </c>
      <c r="Z764" s="1">
        <v>146</v>
      </c>
      <c r="AA764" s="1">
        <v>146</v>
      </c>
      <c r="AB764" s="1">
        <v>146</v>
      </c>
      <c r="AC764" s="1" t="s">
        <v>482</v>
      </c>
      <c r="AD764" s="1" t="str">
        <f>VLOOKUP(AC764,Legende!$A$5:$B$6,2,FALSE)</f>
        <v>Abfertigung innerhalb 90 Min</v>
      </c>
      <c r="AE764" s="1" t="s">
        <v>63</v>
      </c>
      <c r="AF764" s="6">
        <v>4</v>
      </c>
      <c r="AG764" s="6" t="str">
        <f>VLOOKUP(AF764,Legende!$A$10:$B$16,2,FALSE)</f>
        <v>Donnerstag</v>
      </c>
      <c r="AH764" s="2">
        <v>45848</v>
      </c>
      <c r="AI764" s="5">
        <v>0.69444444444443998</v>
      </c>
      <c r="AJ764" s="2">
        <v>45848</v>
      </c>
      <c r="AK764" s="5">
        <v>0.70138888888888995</v>
      </c>
      <c r="AL764" s="2">
        <v>45848</v>
      </c>
      <c r="AM764" s="5">
        <v>0.70902777777778003</v>
      </c>
      <c r="AN764" s="1" t="s">
        <v>237</v>
      </c>
      <c r="AO764" s="1" t="str">
        <f>VLOOKUP(AN764,Verkehrsarten!$A:$B,2,FALSE)</f>
        <v>Linienflug</v>
      </c>
      <c r="AP764" s="1" t="s">
        <v>467</v>
      </c>
      <c r="AQ764" s="1" t="s">
        <v>44</v>
      </c>
      <c r="AR764" s="1" t="s">
        <v>290</v>
      </c>
      <c r="AS764" s="1" t="s">
        <v>291</v>
      </c>
      <c r="AT764" s="1" t="s">
        <v>515</v>
      </c>
      <c r="AU764" s="1" t="s">
        <v>34</v>
      </c>
      <c r="AV764" s="1" t="s">
        <v>241</v>
      </c>
      <c r="AW764" s="1">
        <v>162</v>
      </c>
      <c r="AX764" s="1" t="s">
        <v>241</v>
      </c>
      <c r="AY764" s="1" t="s">
        <v>482</v>
      </c>
      <c r="AZ764" s="1" t="str">
        <f>VLOOKUP(AY764,Legende!$A$5:$B$6,2,FALSE)</f>
        <v>Abfertigung innerhalb 90 Min</v>
      </c>
      <c r="BA764" s="1" t="s">
        <v>63</v>
      </c>
      <c r="BB764" s="1">
        <v>68</v>
      </c>
      <c r="BC764" s="30" t="s">
        <v>63</v>
      </c>
      <c r="BD764">
        <v>4</v>
      </c>
      <c r="BE764" s="1" t="str">
        <f>VLOOKUP(BD764,Legende!$A$10:$B$16,2,FALSE)</f>
        <v>Donnerstag</v>
      </c>
    </row>
    <row r="765" spans="1:57" x14ac:dyDescent="0.25">
      <c r="A765" s="1" t="s">
        <v>2654</v>
      </c>
      <c r="B765" s="1" t="s">
        <v>2655</v>
      </c>
      <c r="C765" s="1" t="s">
        <v>4420</v>
      </c>
      <c r="D765" s="1" t="s">
        <v>2656</v>
      </c>
      <c r="E765" s="1" t="s">
        <v>17</v>
      </c>
      <c r="F765" s="1" t="s">
        <v>399</v>
      </c>
      <c r="G765" s="1" t="s">
        <v>285</v>
      </c>
      <c r="H765" s="3">
        <v>80</v>
      </c>
      <c r="I765" s="1" t="s">
        <v>235</v>
      </c>
      <c r="J765" s="4">
        <v>230</v>
      </c>
      <c r="K765" s="1" t="s">
        <v>23</v>
      </c>
      <c r="L765" s="1" t="s">
        <v>17</v>
      </c>
      <c r="M765" s="32" t="s">
        <v>4421</v>
      </c>
      <c r="N765" s="2">
        <v>45848</v>
      </c>
      <c r="O765" s="5">
        <v>0.66319444444443998</v>
      </c>
      <c r="P765" s="2">
        <v>45848</v>
      </c>
      <c r="Q765" s="5">
        <v>0.66736111111110996</v>
      </c>
      <c r="R765" s="2">
        <v>45848</v>
      </c>
      <c r="S765" s="5">
        <v>0.66249999999999998</v>
      </c>
      <c r="T765" s="1" t="s">
        <v>237</v>
      </c>
      <c r="U765" s="1" t="s">
        <v>1022</v>
      </c>
      <c r="V765" s="1" t="str">
        <f>VLOOKUP(U765,Flughäfen!A:F,6,FALSE)</f>
        <v>Tirana</v>
      </c>
      <c r="W765" s="1" t="s">
        <v>15</v>
      </c>
      <c r="X765" s="1" t="s">
        <v>487</v>
      </c>
      <c r="Y765" s="1" t="s">
        <v>29</v>
      </c>
      <c r="Z765" s="1">
        <v>180</v>
      </c>
      <c r="AA765" s="1">
        <v>180</v>
      </c>
      <c r="AB765" s="1">
        <v>180</v>
      </c>
      <c r="AC765" s="1" t="s">
        <v>482</v>
      </c>
      <c r="AD765" s="1" t="str">
        <f>VLOOKUP(AC765,Legende!$A$5:$B$6,2,FALSE)</f>
        <v>Abfertigung innerhalb 90 Min</v>
      </c>
      <c r="AE765" s="1" t="s">
        <v>63</v>
      </c>
      <c r="AF765" s="6">
        <v>4</v>
      </c>
      <c r="AG765" s="6" t="str">
        <f>VLOOKUP(AF765,Legende!$A$10:$B$16,2,FALSE)</f>
        <v>Donnerstag</v>
      </c>
      <c r="AH765" s="2">
        <v>45848</v>
      </c>
      <c r="AI765" s="5">
        <v>0.6875</v>
      </c>
      <c r="AJ765" s="2">
        <v>45848</v>
      </c>
      <c r="AK765" s="5">
        <v>0.70208333333332995</v>
      </c>
      <c r="AL765" s="2">
        <v>45848</v>
      </c>
      <c r="AM765" s="5">
        <v>0.70972222222222003</v>
      </c>
      <c r="AN765" s="1" t="s">
        <v>237</v>
      </c>
      <c r="AO765" s="1" t="str">
        <f>VLOOKUP(AN765,Verkehrsarten!$A:$B,2,FALSE)</f>
        <v>Linienflug</v>
      </c>
      <c r="AP765" s="1" t="s">
        <v>1022</v>
      </c>
      <c r="AQ765" s="1" t="s">
        <v>15</v>
      </c>
      <c r="AR765" s="1" t="s">
        <v>487</v>
      </c>
      <c r="AS765" s="1" t="s">
        <v>488</v>
      </c>
      <c r="AT765" s="1" t="s">
        <v>529</v>
      </c>
      <c r="AU765" s="1" t="s">
        <v>34</v>
      </c>
      <c r="AV765" s="1" t="s">
        <v>1806</v>
      </c>
      <c r="AW765" s="1">
        <v>213</v>
      </c>
      <c r="AX765" s="1" t="s">
        <v>1806</v>
      </c>
      <c r="AY765" s="1" t="s">
        <v>482</v>
      </c>
      <c r="AZ765" s="1" t="str">
        <f>VLOOKUP(AY765,Legende!$A$5:$B$6,2,FALSE)</f>
        <v>Abfertigung innerhalb 90 Min</v>
      </c>
      <c r="BA765" s="1" t="s">
        <v>41</v>
      </c>
      <c r="BB765" s="1">
        <v>69</v>
      </c>
      <c r="BC765" s="30" t="s">
        <v>63</v>
      </c>
      <c r="BD765">
        <v>4</v>
      </c>
      <c r="BE765" s="1" t="str">
        <f>VLOOKUP(BD765,Legende!$A$10:$B$16,2,FALSE)</f>
        <v>Donnerstag</v>
      </c>
    </row>
    <row r="766" spans="1:57" x14ac:dyDescent="0.25">
      <c r="A766" s="1" t="s">
        <v>2657</v>
      </c>
      <c r="B766" s="1" t="s">
        <v>537</v>
      </c>
      <c r="C766" s="1" t="s">
        <v>4420</v>
      </c>
      <c r="D766" s="1" t="s">
        <v>2658</v>
      </c>
      <c r="E766" s="1" t="s">
        <v>17</v>
      </c>
      <c r="F766" s="1" t="s">
        <v>284</v>
      </c>
      <c r="G766" s="1" t="s">
        <v>285</v>
      </c>
      <c r="H766" s="3">
        <v>72</v>
      </c>
      <c r="I766" s="1" t="s">
        <v>286</v>
      </c>
      <c r="J766" s="4">
        <v>180</v>
      </c>
      <c r="K766" s="1" t="s">
        <v>23</v>
      </c>
      <c r="L766" s="1" t="s">
        <v>17</v>
      </c>
      <c r="M766" s="32" t="s">
        <v>4421</v>
      </c>
      <c r="N766" s="2">
        <v>45848</v>
      </c>
      <c r="O766" s="5">
        <v>0.67013888888888995</v>
      </c>
      <c r="P766" s="2">
        <v>45848</v>
      </c>
      <c r="Q766" s="5">
        <v>0.67222222222221995</v>
      </c>
      <c r="R766" s="2">
        <v>45848</v>
      </c>
      <c r="S766" s="5">
        <v>0.66874999999999996</v>
      </c>
      <c r="T766" s="1" t="s">
        <v>237</v>
      </c>
      <c r="U766" s="1" t="s">
        <v>51</v>
      </c>
      <c r="V766" s="1" t="str">
        <f>VLOOKUP(U766,Flughäfen!A:F,6,FALSE)</f>
        <v>Frankfurt</v>
      </c>
      <c r="W766" s="1" t="s">
        <v>27</v>
      </c>
      <c r="X766" s="1" t="s">
        <v>257</v>
      </c>
      <c r="Y766" s="1" t="s">
        <v>29</v>
      </c>
      <c r="Z766" s="1">
        <v>151</v>
      </c>
      <c r="AA766" s="1">
        <v>151</v>
      </c>
      <c r="AB766" s="1">
        <v>151</v>
      </c>
      <c r="AC766" s="1" t="s">
        <v>482</v>
      </c>
      <c r="AD766" s="1" t="str">
        <f>VLOOKUP(AC766,Legende!$A$5:$B$6,2,FALSE)</f>
        <v>Abfertigung innerhalb 90 Min</v>
      </c>
      <c r="AE766" s="1" t="s">
        <v>63</v>
      </c>
      <c r="AF766" s="6">
        <v>4</v>
      </c>
      <c r="AG766" s="6" t="str">
        <f>VLOOKUP(AF766,Legende!$A$10:$B$16,2,FALSE)</f>
        <v>Donnerstag</v>
      </c>
      <c r="AH766" s="2">
        <v>45848</v>
      </c>
      <c r="AI766" s="5">
        <v>0.70833333333333004</v>
      </c>
      <c r="AJ766" s="2">
        <v>45848</v>
      </c>
      <c r="AK766" s="5">
        <v>0.70833333333333004</v>
      </c>
      <c r="AL766" s="2">
        <v>45848</v>
      </c>
      <c r="AM766" s="5">
        <v>0.71319444444444002</v>
      </c>
      <c r="AN766" s="1" t="s">
        <v>237</v>
      </c>
      <c r="AO766" s="1" t="str">
        <f>VLOOKUP(AN766,Verkehrsarten!$A:$B,2,FALSE)</f>
        <v>Linienflug</v>
      </c>
      <c r="AP766" s="1" t="s">
        <v>51</v>
      </c>
      <c r="AQ766" s="1" t="s">
        <v>27</v>
      </c>
      <c r="AR766" s="1" t="s">
        <v>257</v>
      </c>
      <c r="AS766" s="1" t="s">
        <v>258</v>
      </c>
      <c r="AT766" s="1" t="s">
        <v>259</v>
      </c>
      <c r="AU766" s="1" t="s">
        <v>34</v>
      </c>
      <c r="AV766" s="1" t="s">
        <v>338</v>
      </c>
      <c r="AW766" s="1">
        <v>159</v>
      </c>
      <c r="AX766" s="1" t="s">
        <v>338</v>
      </c>
      <c r="AY766" s="1" t="s">
        <v>482</v>
      </c>
      <c r="AZ766" s="1" t="str">
        <f>VLOOKUP(AY766,Legende!$A$5:$B$6,2,FALSE)</f>
        <v>Abfertigung innerhalb 90 Min</v>
      </c>
      <c r="BA766" s="1" t="s">
        <v>35</v>
      </c>
      <c r="BB766" s="1">
        <v>51</v>
      </c>
      <c r="BC766" s="30" t="s">
        <v>63</v>
      </c>
      <c r="BD766">
        <v>4</v>
      </c>
      <c r="BE766" s="1" t="str">
        <f>VLOOKUP(BD766,Legende!$A$10:$B$16,2,FALSE)</f>
        <v>Donnerstag</v>
      </c>
    </row>
    <row r="767" spans="1:57" x14ac:dyDescent="0.25">
      <c r="A767" s="1" t="s">
        <v>2659</v>
      </c>
      <c r="B767" s="1" t="s">
        <v>2426</v>
      </c>
      <c r="C767" s="1" t="s">
        <v>4419</v>
      </c>
      <c r="D767" s="1" t="s">
        <v>2660</v>
      </c>
      <c r="E767" s="1" t="s">
        <v>17</v>
      </c>
      <c r="F767" s="1" t="s">
        <v>17</v>
      </c>
      <c r="G767" s="1" t="s">
        <v>17</v>
      </c>
      <c r="H767" s="3">
        <v>4</v>
      </c>
      <c r="I767" s="1" t="s">
        <v>2428</v>
      </c>
      <c r="J767" s="4">
        <v>9</v>
      </c>
      <c r="K767" s="1" t="s">
        <v>23</v>
      </c>
      <c r="L767" s="1" t="s">
        <v>17</v>
      </c>
      <c r="M767" s="1" t="s">
        <v>17</v>
      </c>
      <c r="N767" s="2">
        <v>45848</v>
      </c>
      <c r="O767" s="5">
        <v>0.67708333333333004</v>
      </c>
      <c r="P767" s="2">
        <v>45848</v>
      </c>
      <c r="Q767" s="5">
        <v>0.67638888888889004</v>
      </c>
      <c r="R767" s="2">
        <v>45848</v>
      </c>
      <c r="S767" s="5">
        <v>0.67430555555556004</v>
      </c>
      <c r="T767" s="1" t="s">
        <v>110</v>
      </c>
      <c r="U767" s="1" t="s">
        <v>64</v>
      </c>
      <c r="V767" s="1" t="str">
        <f>VLOOKUP(U767,Flughäfen!A:F,6,FALSE)</f>
        <v>Westerland/Sylt</v>
      </c>
      <c r="W767" s="1" t="s">
        <v>27</v>
      </c>
      <c r="X767" s="1" t="s">
        <v>122</v>
      </c>
      <c r="Y767" s="1" t="s">
        <v>29</v>
      </c>
      <c r="Z767" s="1">
        <v>2</v>
      </c>
      <c r="AA767" s="1">
        <v>2</v>
      </c>
      <c r="AB767" s="1">
        <v>2</v>
      </c>
      <c r="AC767" s="1" t="s">
        <v>482</v>
      </c>
      <c r="AD767" s="1" t="str">
        <f>VLOOKUP(AC767,Legende!$A$5:$B$6,2,FALSE)</f>
        <v>Abfertigung innerhalb 90 Min</v>
      </c>
      <c r="AE767" s="1" t="s">
        <v>17</v>
      </c>
      <c r="AF767" s="6">
        <v>4</v>
      </c>
      <c r="AG767" s="6" t="str">
        <f>VLOOKUP(AF767,Legende!$A$10:$B$16,2,FALSE)</f>
        <v>Donnerstag</v>
      </c>
      <c r="AH767" s="2">
        <v>45848</v>
      </c>
      <c r="AI767" s="5">
        <v>0.70833333333333004</v>
      </c>
      <c r="AJ767" s="2">
        <v>45848</v>
      </c>
      <c r="AK767" s="5">
        <v>0.70902777777778003</v>
      </c>
      <c r="AL767" s="2">
        <v>45848</v>
      </c>
      <c r="AM767" s="5">
        <v>0.71111111111111003</v>
      </c>
      <c r="AN767" s="1" t="s">
        <v>110</v>
      </c>
      <c r="AO767" s="1" t="str">
        <f>VLOOKUP(AN767,Verkehrsarten!$A:$B,2,FALSE)</f>
        <v>Taxiverkehr</v>
      </c>
      <c r="AP767" s="1" t="s">
        <v>64</v>
      </c>
      <c r="AQ767" s="1" t="s">
        <v>27</v>
      </c>
      <c r="AR767" s="1" t="s">
        <v>122</v>
      </c>
      <c r="AS767" s="1" t="s">
        <v>17</v>
      </c>
      <c r="AT767" s="1" t="s">
        <v>17</v>
      </c>
      <c r="AU767" s="1" t="s">
        <v>34</v>
      </c>
      <c r="AV767" s="1" t="s">
        <v>35</v>
      </c>
      <c r="AW767" s="1">
        <v>3</v>
      </c>
      <c r="AX767" s="1" t="s">
        <v>35</v>
      </c>
      <c r="AY767" s="1" t="s">
        <v>482</v>
      </c>
      <c r="AZ767" s="1" t="str">
        <f>VLOOKUP(AY767,Legende!$A$5:$B$6,2,FALSE)</f>
        <v>Abfertigung innerhalb 90 Min</v>
      </c>
      <c r="BA767" s="1" t="s">
        <v>17</v>
      </c>
      <c r="BB767" s="1">
        <v>0</v>
      </c>
      <c r="BC767" s="30" t="s">
        <v>17</v>
      </c>
      <c r="BD767">
        <v>4</v>
      </c>
      <c r="BE767" s="1" t="str">
        <f>VLOOKUP(BD767,Legende!$A$10:$B$16,2,FALSE)</f>
        <v>Donnerstag</v>
      </c>
    </row>
    <row r="768" spans="1:57" x14ac:dyDescent="0.25">
      <c r="A768" s="1" t="s">
        <v>2661</v>
      </c>
      <c r="B768" s="1" t="s">
        <v>1546</v>
      </c>
      <c r="C768" s="1" t="s">
        <v>4420</v>
      </c>
      <c r="D768" s="1" t="s">
        <v>2662</v>
      </c>
      <c r="E768" s="1" t="s">
        <v>17</v>
      </c>
      <c r="F768" s="1" t="s">
        <v>835</v>
      </c>
      <c r="G768" s="1" t="s">
        <v>33</v>
      </c>
      <c r="H768" s="3">
        <v>30</v>
      </c>
      <c r="I768" s="1" t="s">
        <v>836</v>
      </c>
      <c r="J768" s="4">
        <v>78</v>
      </c>
      <c r="K768" s="1" t="s">
        <v>23</v>
      </c>
      <c r="L768" s="1" t="s">
        <v>17</v>
      </c>
      <c r="M768" s="1" t="s">
        <v>17</v>
      </c>
      <c r="N768" s="2">
        <v>45848</v>
      </c>
      <c r="O768" s="5">
        <v>0.66666666666666996</v>
      </c>
      <c r="P768" s="2">
        <v>45848</v>
      </c>
      <c r="Q768" s="5">
        <v>0.67916666666667003</v>
      </c>
      <c r="R768" s="2">
        <v>45848</v>
      </c>
      <c r="S768" s="5">
        <v>0.67569444444444005</v>
      </c>
      <c r="T768" s="1" t="s">
        <v>237</v>
      </c>
      <c r="U768" s="1" t="s">
        <v>1548</v>
      </c>
      <c r="V768" s="1" t="str">
        <f>VLOOKUP(U768,Flughäfen!A:F,6,FALSE)</f>
        <v>Bozen</v>
      </c>
      <c r="W768" s="1" t="s">
        <v>44</v>
      </c>
      <c r="X768" s="1" t="s">
        <v>1156</v>
      </c>
      <c r="Y768" s="1" t="s">
        <v>29</v>
      </c>
      <c r="Z768" s="1">
        <v>38</v>
      </c>
      <c r="AA768" s="1">
        <v>38</v>
      </c>
      <c r="AB768" s="1">
        <v>38</v>
      </c>
      <c r="AC768" s="1" t="s">
        <v>482</v>
      </c>
      <c r="AD768" s="1" t="str">
        <f>VLOOKUP(AC768,Legende!$A$5:$B$6,2,FALSE)</f>
        <v>Abfertigung innerhalb 90 Min</v>
      </c>
      <c r="AE768" s="1" t="s">
        <v>41</v>
      </c>
      <c r="AF768" s="6">
        <v>4</v>
      </c>
      <c r="AG768" s="6" t="str">
        <f>VLOOKUP(AF768,Legende!$A$10:$B$16,2,FALSE)</f>
        <v>Donnerstag</v>
      </c>
      <c r="AH768" s="2">
        <v>45848</v>
      </c>
      <c r="AI768" s="5">
        <v>0.69791666666666996</v>
      </c>
      <c r="AJ768" s="2">
        <v>45848</v>
      </c>
      <c r="AK768" s="5">
        <v>0.71875</v>
      </c>
      <c r="AL768" s="2">
        <v>45848</v>
      </c>
      <c r="AM768" s="5">
        <v>0.72222222222221999</v>
      </c>
      <c r="AN768" s="1" t="s">
        <v>237</v>
      </c>
      <c r="AO768" s="1" t="str">
        <f>VLOOKUP(AN768,Verkehrsarten!$A:$B,2,FALSE)</f>
        <v>Linienflug</v>
      </c>
      <c r="AP768" s="1" t="s">
        <v>1548</v>
      </c>
      <c r="AQ768" s="1" t="s">
        <v>44</v>
      </c>
      <c r="AR768" s="1" t="s">
        <v>1156</v>
      </c>
      <c r="AS768" s="1" t="s">
        <v>423</v>
      </c>
      <c r="AT768" s="1" t="s">
        <v>913</v>
      </c>
      <c r="AU768" s="1" t="s">
        <v>34</v>
      </c>
      <c r="AV768" s="1" t="s">
        <v>364</v>
      </c>
      <c r="AW768" s="1">
        <v>56</v>
      </c>
      <c r="AX768" s="1" t="s">
        <v>364</v>
      </c>
      <c r="AY768" s="1" t="s">
        <v>482</v>
      </c>
      <c r="AZ768" s="1" t="str">
        <f>VLOOKUP(AY768,Legende!$A$5:$B$6,2,FALSE)</f>
        <v>Abfertigung innerhalb 90 Min</v>
      </c>
      <c r="BA768" s="1" t="s">
        <v>41</v>
      </c>
      <c r="BB768" s="1">
        <v>42</v>
      </c>
      <c r="BC768" s="30" t="s">
        <v>41</v>
      </c>
      <c r="BD768">
        <v>4</v>
      </c>
      <c r="BE768" s="1" t="str">
        <f>VLOOKUP(BD768,Legende!$A$10:$B$16,2,FALSE)</f>
        <v>Donnerstag</v>
      </c>
    </row>
    <row r="769" spans="1:57" x14ac:dyDescent="0.25">
      <c r="A769" s="1" t="s">
        <v>2663</v>
      </c>
      <c r="B769" s="1" t="s">
        <v>2664</v>
      </c>
      <c r="C769" s="1" t="s">
        <v>4420</v>
      </c>
      <c r="D769" s="1" t="s">
        <v>2665</v>
      </c>
      <c r="E769" s="1" t="s">
        <v>17</v>
      </c>
      <c r="F769" s="1" t="s">
        <v>17</v>
      </c>
      <c r="G769" s="1" t="s">
        <v>234</v>
      </c>
      <c r="H769" s="3">
        <v>89</v>
      </c>
      <c r="I769" s="1" t="s">
        <v>235</v>
      </c>
      <c r="J769" s="4">
        <v>244</v>
      </c>
      <c r="K769" s="1" t="s">
        <v>23</v>
      </c>
      <c r="L769" s="1" t="s">
        <v>17</v>
      </c>
      <c r="M769" s="32" t="s">
        <v>4421</v>
      </c>
      <c r="N769" s="2">
        <v>45848</v>
      </c>
      <c r="O769" s="5">
        <v>0.69097222222221999</v>
      </c>
      <c r="P769" s="2">
        <v>45848</v>
      </c>
      <c r="Q769" s="5">
        <v>0.67916666666667003</v>
      </c>
      <c r="R769" s="2">
        <v>45848</v>
      </c>
      <c r="S769" s="5">
        <v>0.67500000000000004</v>
      </c>
      <c r="T769" s="1" t="s">
        <v>237</v>
      </c>
      <c r="U769" s="1" t="s">
        <v>527</v>
      </c>
      <c r="V769" s="1" t="str">
        <f>VLOOKUP(U769,Flughäfen!A:F,6,FALSE)</f>
        <v>Danzig</v>
      </c>
      <c r="W769" s="1" t="s">
        <v>44</v>
      </c>
      <c r="X769" s="1" t="s">
        <v>346</v>
      </c>
      <c r="Y769" s="1" t="s">
        <v>29</v>
      </c>
      <c r="Z769" s="1">
        <v>185</v>
      </c>
      <c r="AA769" s="1">
        <v>185</v>
      </c>
      <c r="AB769" s="1">
        <v>185</v>
      </c>
      <c r="AC769" s="1" t="s">
        <v>482</v>
      </c>
      <c r="AD769" s="1" t="str">
        <f>VLOOKUP(AC769,Legende!$A$5:$B$6,2,FALSE)</f>
        <v>Abfertigung innerhalb 90 Min</v>
      </c>
      <c r="AE769" s="1" t="s">
        <v>63</v>
      </c>
      <c r="AF769" s="6">
        <v>4</v>
      </c>
      <c r="AG769" s="6" t="str">
        <f>VLOOKUP(AF769,Legende!$A$10:$B$16,2,FALSE)</f>
        <v>Donnerstag</v>
      </c>
      <c r="AH769" s="2">
        <v>45848</v>
      </c>
      <c r="AI769" s="5">
        <v>0.71527777777778001</v>
      </c>
      <c r="AJ769" s="2">
        <v>45848</v>
      </c>
      <c r="AK769" s="5">
        <v>0.71388888888889002</v>
      </c>
      <c r="AL769" s="2">
        <v>45848</v>
      </c>
      <c r="AM769" s="5">
        <v>0.71944444444444</v>
      </c>
      <c r="AN769" s="1" t="s">
        <v>237</v>
      </c>
      <c r="AO769" s="1" t="str">
        <f>VLOOKUP(AN769,Verkehrsarten!$A:$B,2,FALSE)</f>
        <v>Linienflug</v>
      </c>
      <c r="AP769" s="1" t="s">
        <v>527</v>
      </c>
      <c r="AQ769" s="1" t="s">
        <v>44</v>
      </c>
      <c r="AR769" s="1" t="s">
        <v>346</v>
      </c>
      <c r="AS769" s="1" t="s">
        <v>349</v>
      </c>
      <c r="AT769" s="1" t="s">
        <v>529</v>
      </c>
      <c r="AU769" s="1" t="s">
        <v>34</v>
      </c>
      <c r="AV769" s="1" t="s">
        <v>406</v>
      </c>
      <c r="AW769" s="1">
        <v>215</v>
      </c>
      <c r="AX769" s="1" t="s">
        <v>406</v>
      </c>
      <c r="AY769" s="1" t="s">
        <v>482</v>
      </c>
      <c r="AZ769" s="1" t="str">
        <f>VLOOKUP(AY769,Legende!$A$5:$B$6,2,FALSE)</f>
        <v>Abfertigung innerhalb 90 Min</v>
      </c>
      <c r="BA769" s="1" t="s">
        <v>41</v>
      </c>
      <c r="BB769" s="1">
        <v>42</v>
      </c>
      <c r="BC769" s="30" t="s">
        <v>63</v>
      </c>
      <c r="BD769">
        <v>4</v>
      </c>
      <c r="BE769" s="1" t="str">
        <f>VLOOKUP(BD769,Legende!$A$10:$B$16,2,FALSE)</f>
        <v>Donnerstag</v>
      </c>
    </row>
    <row r="770" spans="1:57" x14ac:dyDescent="0.25">
      <c r="A770" s="1" t="s">
        <v>2666</v>
      </c>
      <c r="B770" s="1" t="s">
        <v>2667</v>
      </c>
      <c r="C770" s="1" t="s">
        <v>4420</v>
      </c>
      <c r="D770" s="1" t="s">
        <v>2668</v>
      </c>
      <c r="E770" s="1" t="s">
        <v>17</v>
      </c>
      <c r="F770" s="1" t="s">
        <v>17</v>
      </c>
      <c r="G770" s="1" t="s">
        <v>234</v>
      </c>
      <c r="H770" s="3">
        <v>89</v>
      </c>
      <c r="I770" s="1" t="s">
        <v>235</v>
      </c>
      <c r="J770" s="4">
        <v>244</v>
      </c>
      <c r="K770" s="1" t="s">
        <v>23</v>
      </c>
      <c r="L770" s="1" t="s">
        <v>17</v>
      </c>
      <c r="M770" s="32" t="s">
        <v>4421</v>
      </c>
      <c r="N770" s="2">
        <v>45848</v>
      </c>
      <c r="O770" s="5">
        <v>0.6875</v>
      </c>
      <c r="P770" s="2">
        <v>45848</v>
      </c>
      <c r="Q770" s="5">
        <v>0.68333333333333002</v>
      </c>
      <c r="R770" s="2">
        <v>45848</v>
      </c>
      <c r="S770" s="5">
        <v>0.67777777777778003</v>
      </c>
      <c r="T770" s="1" t="s">
        <v>237</v>
      </c>
      <c r="U770" s="1" t="s">
        <v>730</v>
      </c>
      <c r="V770" s="1" t="str">
        <f>VLOOKUP(U770,Flughäfen!A:F,6,FALSE)</f>
        <v>Istanbul/S.Gokcen</v>
      </c>
      <c r="W770" s="1" t="s">
        <v>15</v>
      </c>
      <c r="X770" s="1" t="s">
        <v>513</v>
      </c>
      <c r="Y770" s="1" t="s">
        <v>29</v>
      </c>
      <c r="Z770" s="1">
        <v>194</v>
      </c>
      <c r="AA770" s="1">
        <v>194</v>
      </c>
      <c r="AB770" s="1">
        <v>194</v>
      </c>
      <c r="AC770" s="1" t="s">
        <v>482</v>
      </c>
      <c r="AD770" s="1" t="str">
        <f>VLOOKUP(AC770,Legende!$A$5:$B$6,2,FALSE)</f>
        <v>Abfertigung innerhalb 90 Min</v>
      </c>
      <c r="AE770" s="1" t="s">
        <v>63</v>
      </c>
      <c r="AF770" s="6">
        <v>4</v>
      </c>
      <c r="AG770" s="6" t="str">
        <f>VLOOKUP(AF770,Legende!$A$10:$B$16,2,FALSE)</f>
        <v>Donnerstag</v>
      </c>
      <c r="AH770" s="2">
        <v>45848</v>
      </c>
      <c r="AI770" s="5">
        <v>0.73263888888888995</v>
      </c>
      <c r="AJ770" s="2">
        <v>45848</v>
      </c>
      <c r="AK770" s="5">
        <v>0.73750000000000004</v>
      </c>
      <c r="AL770" s="2">
        <v>45848</v>
      </c>
      <c r="AM770" s="5">
        <v>0.74513888888889002</v>
      </c>
      <c r="AN770" s="1" t="s">
        <v>237</v>
      </c>
      <c r="AO770" s="1" t="str">
        <f>VLOOKUP(AN770,Verkehrsarten!$A:$B,2,FALSE)</f>
        <v>Linienflug</v>
      </c>
      <c r="AP770" s="1" t="s">
        <v>730</v>
      </c>
      <c r="AQ770" s="1" t="s">
        <v>15</v>
      </c>
      <c r="AR770" s="1" t="s">
        <v>513</v>
      </c>
      <c r="AS770" s="1" t="s">
        <v>514</v>
      </c>
      <c r="AT770" s="1" t="s">
        <v>1003</v>
      </c>
      <c r="AU770" s="1" t="s">
        <v>34</v>
      </c>
      <c r="AV770" s="1" t="s">
        <v>2669</v>
      </c>
      <c r="AW770" s="1">
        <v>224</v>
      </c>
      <c r="AX770" s="1" t="s">
        <v>2669</v>
      </c>
      <c r="AY770" s="1" t="s">
        <v>482</v>
      </c>
      <c r="AZ770" s="1" t="str">
        <f>VLOOKUP(AY770,Legende!$A$5:$B$6,2,FALSE)</f>
        <v>Abfertigung innerhalb 90 Min</v>
      </c>
      <c r="BA770" s="1" t="s">
        <v>63</v>
      </c>
      <c r="BB770" s="1">
        <v>164</v>
      </c>
      <c r="BC770" s="30" t="s">
        <v>63</v>
      </c>
      <c r="BD770">
        <v>4</v>
      </c>
      <c r="BE770" s="1" t="str">
        <f>VLOOKUP(BD770,Legende!$A$10:$B$16,2,FALSE)</f>
        <v>Donnerstag</v>
      </c>
    </row>
    <row r="771" spans="1:57" x14ac:dyDescent="0.25">
      <c r="A771" s="1" t="s">
        <v>2670</v>
      </c>
      <c r="B771" s="1" t="s">
        <v>282</v>
      </c>
      <c r="C771" s="1" t="s">
        <v>4420</v>
      </c>
      <c r="D771" s="1" t="s">
        <v>2671</v>
      </c>
      <c r="E771" s="1" t="s">
        <v>17</v>
      </c>
      <c r="F771" s="1" t="s">
        <v>284</v>
      </c>
      <c r="G771" s="1" t="s">
        <v>285</v>
      </c>
      <c r="H771" s="3">
        <v>74</v>
      </c>
      <c r="I771" s="1" t="s">
        <v>286</v>
      </c>
      <c r="J771" s="4">
        <v>180</v>
      </c>
      <c r="K771" s="1" t="s">
        <v>23</v>
      </c>
      <c r="L771" s="1" t="s">
        <v>17</v>
      </c>
      <c r="M771" s="1" t="s">
        <v>17</v>
      </c>
      <c r="N771" s="2">
        <v>45848</v>
      </c>
      <c r="O771" s="5">
        <v>0.64236111111111005</v>
      </c>
      <c r="P771" s="2">
        <v>45848</v>
      </c>
      <c r="Q771" s="5">
        <v>0.68333333333333002</v>
      </c>
      <c r="R771" s="2">
        <v>45848</v>
      </c>
      <c r="S771" s="5">
        <v>0.67847222222222003</v>
      </c>
      <c r="T771" s="1" t="s">
        <v>237</v>
      </c>
      <c r="U771" s="1" t="s">
        <v>238</v>
      </c>
      <c r="V771" s="1" t="str">
        <f>VLOOKUP(U771,Flughäfen!A:F,6,FALSE)</f>
        <v>Nizza</v>
      </c>
      <c r="W771" s="1" t="s">
        <v>44</v>
      </c>
      <c r="X771" s="1" t="s">
        <v>357</v>
      </c>
      <c r="Y771" s="1" t="s">
        <v>29</v>
      </c>
      <c r="Z771" s="1">
        <v>154</v>
      </c>
      <c r="AA771" s="1">
        <v>154</v>
      </c>
      <c r="AB771" s="1">
        <v>154</v>
      </c>
      <c r="AC771" s="1" t="s">
        <v>482</v>
      </c>
      <c r="AD771" s="1" t="str">
        <f>VLOOKUP(AC771,Legende!$A$5:$B$6,2,FALSE)</f>
        <v>Abfertigung innerhalb 90 Min</v>
      </c>
      <c r="AE771" s="1" t="s">
        <v>41</v>
      </c>
      <c r="AF771" s="6">
        <v>4</v>
      </c>
      <c r="AG771" s="6" t="str">
        <f>VLOOKUP(AF771,Legende!$A$10:$B$16,2,FALSE)</f>
        <v>Donnerstag</v>
      </c>
      <c r="AH771" s="2">
        <v>45848</v>
      </c>
      <c r="AI771" s="5">
        <v>0.6875</v>
      </c>
      <c r="AJ771" s="2">
        <v>45848</v>
      </c>
      <c r="AK771" s="5">
        <v>0.72013888888888999</v>
      </c>
      <c r="AL771" s="2">
        <v>45848</v>
      </c>
      <c r="AM771" s="5">
        <v>0.72708333333332997</v>
      </c>
      <c r="AN771" s="1" t="s">
        <v>237</v>
      </c>
      <c r="AO771" s="1" t="str">
        <f>VLOOKUP(AN771,Verkehrsarten!$A:$B,2,FALSE)</f>
        <v>Linienflug</v>
      </c>
      <c r="AP771" s="1" t="s">
        <v>206</v>
      </c>
      <c r="AQ771" s="1" t="s">
        <v>44</v>
      </c>
      <c r="AR771" s="1" t="s">
        <v>357</v>
      </c>
      <c r="AS771" s="1" t="s">
        <v>358</v>
      </c>
      <c r="AT771" s="1" t="s">
        <v>245</v>
      </c>
      <c r="AU771" s="1" t="s">
        <v>34</v>
      </c>
      <c r="AV771" s="1" t="s">
        <v>322</v>
      </c>
      <c r="AW771" s="1">
        <v>140</v>
      </c>
      <c r="AX771" s="1" t="s">
        <v>322</v>
      </c>
      <c r="AY771" s="1" t="s">
        <v>482</v>
      </c>
      <c r="AZ771" s="1" t="str">
        <f>VLOOKUP(AY771,Legende!$A$5:$B$6,2,FALSE)</f>
        <v>Abfertigung innerhalb 90 Min</v>
      </c>
      <c r="BA771" s="1" t="s">
        <v>41</v>
      </c>
      <c r="BB771" s="1">
        <v>66</v>
      </c>
      <c r="BC771" s="30" t="s">
        <v>41</v>
      </c>
      <c r="BD771">
        <v>4</v>
      </c>
      <c r="BE771" s="1" t="str">
        <f>VLOOKUP(BD771,Legende!$A$10:$B$16,2,FALSE)</f>
        <v>Donnerstag</v>
      </c>
    </row>
    <row r="772" spans="1:57" x14ac:dyDescent="0.25">
      <c r="A772" s="1" t="s">
        <v>2672</v>
      </c>
      <c r="B772" s="1" t="s">
        <v>1011</v>
      </c>
      <c r="C772" s="1" t="s">
        <v>4420</v>
      </c>
      <c r="D772" s="1" t="s">
        <v>2673</v>
      </c>
      <c r="E772" s="1" t="s">
        <v>17</v>
      </c>
      <c r="F772" s="1" t="s">
        <v>399</v>
      </c>
      <c r="G772" s="1" t="s">
        <v>285</v>
      </c>
      <c r="H772" s="3">
        <v>94</v>
      </c>
      <c r="I772" s="1" t="s">
        <v>235</v>
      </c>
      <c r="J772" s="4">
        <v>220</v>
      </c>
      <c r="K772" s="1" t="s">
        <v>23</v>
      </c>
      <c r="L772" s="1" t="s">
        <v>17</v>
      </c>
      <c r="M772" s="32" t="s">
        <v>4421</v>
      </c>
      <c r="N772" s="2">
        <v>45848</v>
      </c>
      <c r="O772" s="5">
        <v>0.68055555555556002</v>
      </c>
      <c r="P772" s="2">
        <v>45848</v>
      </c>
      <c r="Q772" s="5">
        <v>0.68402777777778001</v>
      </c>
      <c r="R772" s="2">
        <v>45848</v>
      </c>
      <c r="S772" s="5">
        <v>0.67986111111111003</v>
      </c>
      <c r="T772" s="1" t="s">
        <v>237</v>
      </c>
      <c r="U772" s="1" t="s">
        <v>51</v>
      </c>
      <c r="V772" s="1" t="str">
        <f>VLOOKUP(U772,Flughäfen!A:F,6,FALSE)</f>
        <v>Frankfurt</v>
      </c>
      <c r="W772" s="1" t="s">
        <v>27</v>
      </c>
      <c r="X772" s="1" t="s">
        <v>265</v>
      </c>
      <c r="Y772" s="1" t="s">
        <v>29</v>
      </c>
      <c r="Z772" s="1">
        <v>119</v>
      </c>
      <c r="AA772" s="1">
        <v>119</v>
      </c>
      <c r="AB772" s="1">
        <v>119</v>
      </c>
      <c r="AC772" s="1" t="s">
        <v>482</v>
      </c>
      <c r="AD772" s="1" t="str">
        <f>VLOOKUP(AC772,Legende!$A$5:$B$6,2,FALSE)</f>
        <v>Abfertigung innerhalb 90 Min</v>
      </c>
      <c r="AE772" s="1" t="s">
        <v>41</v>
      </c>
      <c r="AF772" s="6">
        <v>4</v>
      </c>
      <c r="AG772" s="6" t="str">
        <f>VLOOKUP(AF772,Legende!$A$10:$B$16,2,FALSE)</f>
        <v>Donnerstag</v>
      </c>
      <c r="AH772" s="2">
        <v>45848</v>
      </c>
      <c r="AI772" s="5">
        <v>0.72916666666666996</v>
      </c>
      <c r="AJ772" s="2">
        <v>45848</v>
      </c>
      <c r="AK772" s="5">
        <v>0.72152777777777999</v>
      </c>
      <c r="AL772" s="2">
        <v>45848</v>
      </c>
      <c r="AM772" s="5">
        <v>0.72847222222221997</v>
      </c>
      <c r="AN772" s="1" t="s">
        <v>237</v>
      </c>
      <c r="AO772" s="1" t="str">
        <f>VLOOKUP(AN772,Verkehrsarten!$A:$B,2,FALSE)</f>
        <v>Linienflug</v>
      </c>
      <c r="AP772" s="1" t="s">
        <v>51</v>
      </c>
      <c r="AQ772" s="1" t="s">
        <v>27</v>
      </c>
      <c r="AR772" s="1" t="s">
        <v>265</v>
      </c>
      <c r="AS772" s="1" t="s">
        <v>268</v>
      </c>
      <c r="AT772" s="1" t="s">
        <v>405</v>
      </c>
      <c r="AU772" s="1" t="s">
        <v>34</v>
      </c>
      <c r="AV772" s="1" t="s">
        <v>475</v>
      </c>
      <c r="AW772" s="1">
        <v>45</v>
      </c>
      <c r="AX772" s="1" t="s">
        <v>475</v>
      </c>
      <c r="AY772" s="1" t="s">
        <v>482</v>
      </c>
      <c r="AZ772" s="1" t="str">
        <f>VLOOKUP(AY772,Legende!$A$5:$B$6,2,FALSE)</f>
        <v>Abfertigung innerhalb 90 Min</v>
      </c>
      <c r="BA772" s="1" t="s">
        <v>41</v>
      </c>
      <c r="BB772" s="1">
        <v>18</v>
      </c>
      <c r="BC772" s="30" t="s">
        <v>41</v>
      </c>
      <c r="BD772">
        <v>4</v>
      </c>
      <c r="BE772" s="1" t="str">
        <f>VLOOKUP(BD772,Legende!$A$10:$B$16,2,FALSE)</f>
        <v>Donnerstag</v>
      </c>
    </row>
    <row r="773" spans="1:57" x14ac:dyDescent="0.25">
      <c r="A773" s="1" t="s">
        <v>2674</v>
      </c>
      <c r="B773" s="1" t="s">
        <v>833</v>
      </c>
      <c r="C773" s="1" t="s">
        <v>4420</v>
      </c>
      <c r="D773" s="1" t="s">
        <v>2675</v>
      </c>
      <c r="E773" s="1" t="s">
        <v>17</v>
      </c>
      <c r="F773" s="1" t="s">
        <v>835</v>
      </c>
      <c r="G773" s="1" t="s">
        <v>33</v>
      </c>
      <c r="H773" s="3">
        <v>29</v>
      </c>
      <c r="I773" s="1" t="s">
        <v>836</v>
      </c>
      <c r="J773" s="4">
        <v>76</v>
      </c>
      <c r="K773" s="1" t="s">
        <v>23</v>
      </c>
      <c r="L773" s="1" t="s">
        <v>17</v>
      </c>
      <c r="M773" s="1" t="s">
        <v>17</v>
      </c>
      <c r="N773" s="2">
        <v>45848</v>
      </c>
      <c r="O773" s="5">
        <v>0.58680555555556002</v>
      </c>
      <c r="P773" s="2">
        <v>45848</v>
      </c>
      <c r="Q773" s="5">
        <v>0.68472222222222001</v>
      </c>
      <c r="R773" s="2">
        <v>45848</v>
      </c>
      <c r="S773" s="5">
        <v>0.68125000000000002</v>
      </c>
      <c r="T773" s="1" t="s">
        <v>237</v>
      </c>
      <c r="U773" s="1" t="s">
        <v>837</v>
      </c>
      <c r="V773" s="1" t="str">
        <f>VLOOKUP(U773,Flughäfen!A:F,6,FALSE)</f>
        <v>Luxemburg</v>
      </c>
      <c r="W773" s="1" t="s">
        <v>44</v>
      </c>
      <c r="X773" s="1" t="s">
        <v>584</v>
      </c>
      <c r="Y773" s="1" t="s">
        <v>29</v>
      </c>
      <c r="Z773" s="1">
        <v>75</v>
      </c>
      <c r="AA773" s="1">
        <v>75</v>
      </c>
      <c r="AB773" s="1">
        <v>75</v>
      </c>
      <c r="AC773" s="1" t="s">
        <v>482</v>
      </c>
      <c r="AD773" s="1" t="str">
        <f>VLOOKUP(AC773,Legende!$A$5:$B$6,2,FALSE)</f>
        <v>Abfertigung innerhalb 90 Min</v>
      </c>
      <c r="AE773" s="1" t="s">
        <v>63</v>
      </c>
      <c r="AF773" s="6">
        <v>4</v>
      </c>
      <c r="AG773" s="6" t="str">
        <f>VLOOKUP(AF773,Legende!$A$10:$B$16,2,FALSE)</f>
        <v>Donnerstag</v>
      </c>
      <c r="AH773" s="2">
        <v>45848</v>
      </c>
      <c r="AI773" s="5">
        <v>0.61458333333333004</v>
      </c>
      <c r="AJ773" s="2">
        <v>45848</v>
      </c>
      <c r="AK773" s="5">
        <v>0.71111111111111003</v>
      </c>
      <c r="AL773" s="2">
        <v>45848</v>
      </c>
      <c r="AM773" s="5">
        <v>0.71666666666667</v>
      </c>
      <c r="AN773" s="1" t="s">
        <v>237</v>
      </c>
      <c r="AO773" s="1" t="str">
        <f>VLOOKUP(AN773,Verkehrsarten!$A:$B,2,FALSE)</f>
        <v>Linienflug</v>
      </c>
      <c r="AP773" s="1" t="s">
        <v>837</v>
      </c>
      <c r="AQ773" s="1" t="s">
        <v>44</v>
      </c>
      <c r="AR773" s="1" t="s">
        <v>584</v>
      </c>
      <c r="AS773" s="1" t="s">
        <v>2676</v>
      </c>
      <c r="AT773" s="1" t="s">
        <v>489</v>
      </c>
      <c r="AU773" s="1" t="s">
        <v>34</v>
      </c>
      <c r="AV773" s="1" t="s">
        <v>519</v>
      </c>
      <c r="AW773" s="1">
        <v>52</v>
      </c>
      <c r="AX773" s="1" t="s">
        <v>519</v>
      </c>
      <c r="AY773" s="1" t="s">
        <v>482</v>
      </c>
      <c r="AZ773" s="1" t="str">
        <f>VLOOKUP(AY773,Legende!$A$5:$B$6,2,FALSE)</f>
        <v>Abfertigung innerhalb 90 Min</v>
      </c>
      <c r="BA773" s="1" t="s">
        <v>63</v>
      </c>
      <c r="BB773" s="1">
        <v>14</v>
      </c>
      <c r="BC773" s="30" t="s">
        <v>63</v>
      </c>
      <c r="BD773">
        <v>4</v>
      </c>
      <c r="BE773" s="1" t="str">
        <f>VLOOKUP(BD773,Legende!$A$10:$B$16,2,FALSE)</f>
        <v>Donnerstag</v>
      </c>
    </row>
    <row r="774" spans="1:57" x14ac:dyDescent="0.25">
      <c r="A774" s="1" t="s">
        <v>2677</v>
      </c>
      <c r="B774" s="1" t="s">
        <v>2678</v>
      </c>
      <c r="C774" s="1" t="s">
        <v>4420</v>
      </c>
      <c r="D774" s="1" t="s">
        <v>2679</v>
      </c>
      <c r="E774" s="1" t="s">
        <v>17</v>
      </c>
      <c r="F774" s="1" t="s">
        <v>251</v>
      </c>
      <c r="G774" s="1" t="s">
        <v>252</v>
      </c>
      <c r="H774" s="3">
        <v>68</v>
      </c>
      <c r="I774" s="1" t="s">
        <v>253</v>
      </c>
      <c r="J774" s="4">
        <v>144</v>
      </c>
      <c r="K774" s="1" t="s">
        <v>23</v>
      </c>
      <c r="L774" s="1" t="s">
        <v>17</v>
      </c>
      <c r="M774" s="1" t="s">
        <v>17</v>
      </c>
      <c r="N774" s="2">
        <v>45848</v>
      </c>
      <c r="O774" s="5">
        <v>0.67708333333333004</v>
      </c>
      <c r="P774" s="2">
        <v>45848</v>
      </c>
      <c r="Q774" s="5">
        <v>0.68611111111111001</v>
      </c>
      <c r="R774" s="2">
        <v>45848</v>
      </c>
      <c r="S774" s="5">
        <v>0.68263888888889002</v>
      </c>
      <c r="T774" s="1" t="s">
        <v>237</v>
      </c>
      <c r="U774" s="1" t="s">
        <v>562</v>
      </c>
      <c r="V774" s="1" t="str">
        <f>VLOOKUP(U774,Flughäfen!A:F,6,FALSE)</f>
        <v>Düsseldorf</v>
      </c>
      <c r="W774" s="1" t="s">
        <v>27</v>
      </c>
      <c r="X774" s="1" t="s">
        <v>386</v>
      </c>
      <c r="Y774" s="1" t="s">
        <v>29</v>
      </c>
      <c r="Z774" s="1">
        <v>54</v>
      </c>
      <c r="AA774" s="1">
        <v>54</v>
      </c>
      <c r="AB774" s="1">
        <v>54</v>
      </c>
      <c r="AC774" s="1" t="s">
        <v>482</v>
      </c>
      <c r="AD774" s="1" t="str">
        <f>VLOOKUP(AC774,Legende!$A$5:$B$6,2,FALSE)</f>
        <v>Abfertigung innerhalb 90 Min</v>
      </c>
      <c r="AE774" s="1" t="s">
        <v>41</v>
      </c>
      <c r="AF774" s="6">
        <v>4</v>
      </c>
      <c r="AG774" s="6" t="str">
        <f>VLOOKUP(AF774,Legende!$A$10:$B$16,2,FALSE)</f>
        <v>Donnerstag</v>
      </c>
      <c r="AH774" s="2">
        <v>45848</v>
      </c>
      <c r="AI774" s="5">
        <v>0.70486111111111005</v>
      </c>
      <c r="AJ774" s="2">
        <v>45848</v>
      </c>
      <c r="AK774" s="5">
        <v>0.71458333333333002</v>
      </c>
      <c r="AL774" s="2">
        <v>45848</v>
      </c>
      <c r="AM774" s="5">
        <v>0.72083333333333</v>
      </c>
      <c r="AN774" s="1" t="s">
        <v>237</v>
      </c>
      <c r="AO774" s="1" t="str">
        <f>VLOOKUP(AN774,Verkehrsarten!$A:$B,2,FALSE)</f>
        <v>Linienflug</v>
      </c>
      <c r="AP774" s="1" t="s">
        <v>562</v>
      </c>
      <c r="AQ774" s="1" t="s">
        <v>27</v>
      </c>
      <c r="AR774" s="1" t="s">
        <v>386</v>
      </c>
      <c r="AS774" s="1" t="s">
        <v>502</v>
      </c>
      <c r="AT774" s="1" t="s">
        <v>245</v>
      </c>
      <c r="AU774" s="1" t="s">
        <v>34</v>
      </c>
      <c r="AV774" s="1" t="s">
        <v>563</v>
      </c>
      <c r="AW774" s="1">
        <v>96</v>
      </c>
      <c r="AX774" s="1" t="s">
        <v>563</v>
      </c>
      <c r="AY774" s="1" t="s">
        <v>482</v>
      </c>
      <c r="AZ774" s="1" t="str">
        <f>VLOOKUP(AY774,Legende!$A$5:$B$6,2,FALSE)</f>
        <v>Abfertigung innerhalb 90 Min</v>
      </c>
      <c r="BA774" s="1" t="s">
        <v>63</v>
      </c>
      <c r="BB774" s="1">
        <v>23</v>
      </c>
      <c r="BC774" s="30" t="s">
        <v>41</v>
      </c>
      <c r="BD774">
        <v>4</v>
      </c>
      <c r="BE774" s="1" t="str">
        <f>VLOOKUP(BD774,Legende!$A$10:$B$16,2,FALSE)</f>
        <v>Donnerstag</v>
      </c>
    </row>
    <row r="775" spans="1:57" x14ac:dyDescent="0.25">
      <c r="A775" s="1" t="s">
        <v>2680</v>
      </c>
      <c r="B775" s="1" t="s">
        <v>343</v>
      </c>
      <c r="C775" s="1" t="s">
        <v>4420</v>
      </c>
      <c r="D775" s="1" t="s">
        <v>2681</v>
      </c>
      <c r="E775" s="1" t="s">
        <v>17</v>
      </c>
      <c r="F775" s="1" t="s">
        <v>251</v>
      </c>
      <c r="G775" s="1" t="s">
        <v>252</v>
      </c>
      <c r="H775" s="3">
        <v>68</v>
      </c>
      <c r="I775" s="1" t="s">
        <v>253</v>
      </c>
      <c r="J775" s="4">
        <v>150</v>
      </c>
      <c r="K775" s="1" t="s">
        <v>23</v>
      </c>
      <c r="L775" s="1" t="s">
        <v>17</v>
      </c>
      <c r="M775" s="1" t="s">
        <v>17</v>
      </c>
      <c r="N775" s="2">
        <v>45848</v>
      </c>
      <c r="O775" s="5">
        <v>0.68402777777778001</v>
      </c>
      <c r="P775" s="2">
        <v>45848</v>
      </c>
      <c r="Q775" s="5">
        <v>0.69097222222221999</v>
      </c>
      <c r="R775" s="2">
        <v>45848</v>
      </c>
      <c r="S775" s="5">
        <v>0.6875</v>
      </c>
      <c r="T775" s="1" t="s">
        <v>237</v>
      </c>
      <c r="U775" s="1" t="s">
        <v>267</v>
      </c>
      <c r="V775" s="1" t="str">
        <f>VLOOKUP(U775,Flughäfen!A:F,6,FALSE)</f>
        <v>Rom/Fiumicino</v>
      </c>
      <c r="W775" s="1" t="s">
        <v>44</v>
      </c>
      <c r="X775" s="1" t="s">
        <v>371</v>
      </c>
      <c r="Y775" s="1" t="s">
        <v>29</v>
      </c>
      <c r="Z775" s="1">
        <v>76</v>
      </c>
      <c r="AA775" s="1">
        <v>76</v>
      </c>
      <c r="AB775" s="1">
        <v>76</v>
      </c>
      <c r="AC775" s="1" t="s">
        <v>482</v>
      </c>
      <c r="AD775" s="1" t="str">
        <f>VLOOKUP(AC775,Legende!$A$5:$B$6,2,FALSE)</f>
        <v>Abfertigung innerhalb 90 Min</v>
      </c>
      <c r="AE775" s="1" t="s">
        <v>41</v>
      </c>
      <c r="AF775" s="6">
        <v>4</v>
      </c>
      <c r="AG775" s="6" t="str">
        <f>VLOOKUP(AF775,Legende!$A$10:$B$16,2,FALSE)</f>
        <v>Donnerstag</v>
      </c>
      <c r="AH775" s="2">
        <v>45848</v>
      </c>
      <c r="AI775" s="5">
        <v>0.73958333333333004</v>
      </c>
      <c r="AJ775" s="2">
        <v>45848</v>
      </c>
      <c r="AK775" s="5">
        <v>0.73680555555556004</v>
      </c>
      <c r="AL775" s="2">
        <v>45848</v>
      </c>
      <c r="AM775" s="5">
        <v>0.74305555555556002</v>
      </c>
      <c r="AN775" s="1" t="s">
        <v>237</v>
      </c>
      <c r="AO775" s="1" t="str">
        <f>VLOOKUP(AN775,Verkehrsarten!$A:$B,2,FALSE)</f>
        <v>Linienflug</v>
      </c>
      <c r="AP775" s="1" t="s">
        <v>477</v>
      </c>
      <c r="AQ775" s="1" t="s">
        <v>44</v>
      </c>
      <c r="AR775" s="1" t="s">
        <v>371</v>
      </c>
      <c r="AS775" s="1" t="s">
        <v>373</v>
      </c>
      <c r="AT775" s="1" t="s">
        <v>245</v>
      </c>
      <c r="AU775" s="1" t="s">
        <v>34</v>
      </c>
      <c r="AV775" s="1" t="s">
        <v>626</v>
      </c>
      <c r="AW775" s="1">
        <v>92</v>
      </c>
      <c r="AX775" s="1" t="s">
        <v>626</v>
      </c>
      <c r="AY775" s="1" t="s">
        <v>482</v>
      </c>
      <c r="AZ775" s="1" t="str">
        <f>VLOOKUP(AY775,Legende!$A$5:$B$6,2,FALSE)</f>
        <v>Abfertigung innerhalb 90 Min</v>
      </c>
      <c r="BA775" s="1" t="s">
        <v>41</v>
      </c>
      <c r="BB775" s="1">
        <v>22</v>
      </c>
      <c r="BC775" s="30" t="s">
        <v>41</v>
      </c>
      <c r="BD775">
        <v>4</v>
      </c>
      <c r="BE775" s="1" t="str">
        <f>VLOOKUP(BD775,Legende!$A$10:$B$16,2,FALSE)</f>
        <v>Donnerstag</v>
      </c>
    </row>
    <row r="776" spans="1:57" x14ac:dyDescent="0.25">
      <c r="A776" s="1" t="s">
        <v>2682</v>
      </c>
      <c r="B776" s="1" t="s">
        <v>1917</v>
      </c>
      <c r="C776" s="1" t="s">
        <v>4420</v>
      </c>
      <c r="D776" s="1" t="s">
        <v>2683</v>
      </c>
      <c r="E776" s="1" t="s">
        <v>17</v>
      </c>
      <c r="F776" s="1" t="s">
        <v>284</v>
      </c>
      <c r="G776" s="1" t="s">
        <v>285</v>
      </c>
      <c r="H776" s="3">
        <v>74</v>
      </c>
      <c r="I776" s="1" t="s">
        <v>286</v>
      </c>
      <c r="J776" s="4">
        <v>162</v>
      </c>
      <c r="K776" s="1" t="s">
        <v>23</v>
      </c>
      <c r="L776" s="1" t="s">
        <v>17</v>
      </c>
      <c r="M776" s="32" t="s">
        <v>4421</v>
      </c>
      <c r="N776" s="2">
        <v>45848</v>
      </c>
      <c r="O776" s="5">
        <v>0.6875</v>
      </c>
      <c r="P776" s="2">
        <v>45848</v>
      </c>
      <c r="Q776" s="5">
        <v>0.69374999999999998</v>
      </c>
      <c r="R776" s="2">
        <v>45848</v>
      </c>
      <c r="S776" s="5">
        <v>0.68958333333333</v>
      </c>
      <c r="T776" s="1" t="s">
        <v>237</v>
      </c>
      <c r="U776" s="1" t="s">
        <v>299</v>
      </c>
      <c r="V776" s="1" t="str">
        <f>VLOOKUP(U776,Flughäfen!A:F,6,FALSE)</f>
        <v>München</v>
      </c>
      <c r="W776" s="1" t="s">
        <v>27</v>
      </c>
      <c r="X776" s="1" t="s">
        <v>378</v>
      </c>
      <c r="Y776" s="1" t="s">
        <v>29</v>
      </c>
      <c r="Z776" s="1">
        <v>158</v>
      </c>
      <c r="AA776" s="1">
        <v>158</v>
      </c>
      <c r="AB776" s="1">
        <v>158</v>
      </c>
      <c r="AC776" s="1" t="s">
        <v>482</v>
      </c>
      <c r="AD776" s="1" t="str">
        <f>VLOOKUP(AC776,Legende!$A$5:$B$6,2,FALSE)</f>
        <v>Abfertigung innerhalb 90 Min</v>
      </c>
      <c r="AE776" s="1" t="s">
        <v>63</v>
      </c>
      <c r="AF776" s="6">
        <v>4</v>
      </c>
      <c r="AG776" s="6" t="str">
        <f>VLOOKUP(AF776,Legende!$A$10:$B$16,2,FALSE)</f>
        <v>Donnerstag</v>
      </c>
      <c r="AH776" s="2">
        <v>45848</v>
      </c>
      <c r="AI776" s="5">
        <v>0.71875</v>
      </c>
      <c r="AJ776" s="2">
        <v>45848</v>
      </c>
      <c r="AK776" s="5">
        <v>0.73333333333332995</v>
      </c>
      <c r="AL776" s="2">
        <v>45848</v>
      </c>
      <c r="AM776" s="5">
        <v>0.73819444444444005</v>
      </c>
      <c r="AN776" s="1" t="s">
        <v>237</v>
      </c>
      <c r="AO776" s="1" t="str">
        <f>VLOOKUP(AN776,Verkehrsarten!$A:$B,2,FALSE)</f>
        <v>Linienflug</v>
      </c>
      <c r="AP776" s="1" t="s">
        <v>299</v>
      </c>
      <c r="AQ776" s="1" t="s">
        <v>27</v>
      </c>
      <c r="AR776" s="1" t="s">
        <v>378</v>
      </c>
      <c r="AS776" s="1" t="s">
        <v>381</v>
      </c>
      <c r="AT776" s="1" t="s">
        <v>259</v>
      </c>
      <c r="AU776" s="1" t="s">
        <v>34</v>
      </c>
      <c r="AV776" s="1" t="s">
        <v>490</v>
      </c>
      <c r="AW776" s="1">
        <v>155</v>
      </c>
      <c r="AX776" s="1" t="s">
        <v>490</v>
      </c>
      <c r="AY776" s="1" t="s">
        <v>482</v>
      </c>
      <c r="AZ776" s="1" t="str">
        <f>VLOOKUP(AY776,Legende!$A$5:$B$6,2,FALSE)</f>
        <v>Abfertigung innerhalb 90 Min</v>
      </c>
      <c r="BA776" s="1" t="s">
        <v>35</v>
      </c>
      <c r="BB776" s="1">
        <v>50</v>
      </c>
      <c r="BC776" s="30" t="s">
        <v>63</v>
      </c>
      <c r="BD776">
        <v>4</v>
      </c>
      <c r="BE776" s="1" t="str">
        <f>VLOOKUP(BD776,Legende!$A$10:$B$16,2,FALSE)</f>
        <v>Donnerstag</v>
      </c>
    </row>
    <row r="777" spans="1:57" x14ac:dyDescent="0.25">
      <c r="A777" s="1" t="s">
        <v>2684</v>
      </c>
      <c r="B777" s="1" t="s">
        <v>1247</v>
      </c>
      <c r="C777" s="1" t="s">
        <v>4420</v>
      </c>
      <c r="D777" s="1" t="s">
        <v>2685</v>
      </c>
      <c r="E777" s="1" t="s">
        <v>17</v>
      </c>
      <c r="F777" s="1" t="s">
        <v>284</v>
      </c>
      <c r="G777" s="1" t="s">
        <v>234</v>
      </c>
      <c r="H777" s="3">
        <v>77</v>
      </c>
      <c r="I777" s="1" t="s">
        <v>286</v>
      </c>
      <c r="J777" s="4">
        <v>180</v>
      </c>
      <c r="K777" s="1" t="s">
        <v>23</v>
      </c>
      <c r="L777" s="1" t="s">
        <v>17</v>
      </c>
      <c r="M777" s="1" t="s">
        <v>17</v>
      </c>
      <c r="N777" s="2">
        <v>45848</v>
      </c>
      <c r="O777" s="5">
        <v>0.71527777777778001</v>
      </c>
      <c r="P777" s="2">
        <v>45848</v>
      </c>
      <c r="Q777" s="5">
        <v>0.70902777777778003</v>
      </c>
      <c r="R777" s="2">
        <v>45848</v>
      </c>
      <c r="S777" s="5">
        <v>0.70555555555556004</v>
      </c>
      <c r="T777" s="1" t="s">
        <v>237</v>
      </c>
      <c r="U777" s="1" t="s">
        <v>521</v>
      </c>
      <c r="V777" s="1" t="str">
        <f>VLOOKUP(U777,Flughäfen!A:F,6,FALSE)</f>
        <v>Fuerteventura</v>
      </c>
      <c r="W777" s="1" t="s">
        <v>44</v>
      </c>
      <c r="X777" s="1" t="s">
        <v>312</v>
      </c>
      <c r="Y777" s="1" t="s">
        <v>29</v>
      </c>
      <c r="Z777" s="1">
        <v>111</v>
      </c>
      <c r="AA777" s="1">
        <v>111</v>
      </c>
      <c r="AB777" s="1">
        <v>111</v>
      </c>
      <c r="AC777" s="1" t="s">
        <v>482</v>
      </c>
      <c r="AD777" s="1" t="str">
        <f>VLOOKUP(AC777,Legende!$A$5:$B$6,2,FALSE)</f>
        <v>Abfertigung innerhalb 90 Min</v>
      </c>
      <c r="AE777" s="1" t="s">
        <v>41</v>
      </c>
      <c r="AF777" s="6">
        <v>4</v>
      </c>
      <c r="AG777" s="6" t="str">
        <f>VLOOKUP(AF777,Legende!$A$10:$B$16,2,FALSE)</f>
        <v>Donnerstag</v>
      </c>
      <c r="AH777" s="2">
        <v>45848</v>
      </c>
      <c r="AI777" s="5">
        <v>0.75347222222221999</v>
      </c>
      <c r="AJ777" s="2">
        <v>45848</v>
      </c>
      <c r="AK777" s="5">
        <v>0.75694444444443998</v>
      </c>
      <c r="AL777" s="2">
        <v>45848</v>
      </c>
      <c r="AM777" s="5">
        <v>0.76249999999999996</v>
      </c>
      <c r="AN777" s="1" t="s">
        <v>237</v>
      </c>
      <c r="AO777" s="1" t="str">
        <f>VLOOKUP(AN777,Verkehrsarten!$A:$B,2,FALSE)</f>
        <v>Linienflug</v>
      </c>
      <c r="AP777" s="1" t="s">
        <v>467</v>
      </c>
      <c r="AQ777" s="1" t="s">
        <v>44</v>
      </c>
      <c r="AR777" s="1" t="s">
        <v>312</v>
      </c>
      <c r="AS777" s="1" t="s">
        <v>686</v>
      </c>
      <c r="AT777" s="1" t="s">
        <v>791</v>
      </c>
      <c r="AU777" s="1" t="s">
        <v>34</v>
      </c>
      <c r="AV777" s="1" t="s">
        <v>792</v>
      </c>
      <c r="AW777" s="1">
        <v>117</v>
      </c>
      <c r="AX777" s="1" t="s">
        <v>792</v>
      </c>
      <c r="AY777" s="1" t="s">
        <v>482</v>
      </c>
      <c r="AZ777" s="1" t="str">
        <f>VLOOKUP(AY777,Legende!$A$5:$B$6,2,FALSE)</f>
        <v>Abfertigung innerhalb 90 Min</v>
      </c>
      <c r="BA777" s="1" t="s">
        <v>63</v>
      </c>
      <c r="BB777" s="1">
        <v>45</v>
      </c>
      <c r="BC777" s="30" t="s">
        <v>41</v>
      </c>
      <c r="BD777">
        <v>4</v>
      </c>
      <c r="BE777" s="1" t="str">
        <f>VLOOKUP(BD777,Legende!$A$10:$B$16,2,FALSE)</f>
        <v>Donnerstag</v>
      </c>
    </row>
    <row r="778" spans="1:57" x14ac:dyDescent="0.25">
      <c r="A778" s="1" t="s">
        <v>2686</v>
      </c>
      <c r="B778" s="1" t="s">
        <v>303</v>
      </c>
      <c r="C778" s="1" t="s">
        <v>4420</v>
      </c>
      <c r="D778" s="1" t="s">
        <v>2687</v>
      </c>
      <c r="E778" s="1" t="s">
        <v>17</v>
      </c>
      <c r="F778" s="1" t="s">
        <v>251</v>
      </c>
      <c r="G778" s="1" t="s">
        <v>252</v>
      </c>
      <c r="H778" s="3">
        <v>70</v>
      </c>
      <c r="I778" s="1" t="s">
        <v>253</v>
      </c>
      <c r="J778" s="4">
        <v>138</v>
      </c>
      <c r="K778" s="1" t="s">
        <v>23</v>
      </c>
      <c r="L778" s="1" t="s">
        <v>17</v>
      </c>
      <c r="M778" s="1" t="s">
        <v>17</v>
      </c>
      <c r="N778" s="2">
        <v>45848</v>
      </c>
      <c r="O778" s="5">
        <v>0.71180555555556002</v>
      </c>
      <c r="P778" s="2">
        <v>45848</v>
      </c>
      <c r="Q778" s="5">
        <v>0.71597222222222001</v>
      </c>
      <c r="R778" s="2">
        <v>45848</v>
      </c>
      <c r="S778" s="5">
        <v>0.71180555555556002</v>
      </c>
      <c r="T778" s="1" t="s">
        <v>237</v>
      </c>
      <c r="U778" s="1" t="s">
        <v>51</v>
      </c>
      <c r="V778" s="1" t="str">
        <f>VLOOKUP(U778,Flughäfen!A:F,6,FALSE)</f>
        <v>Frankfurt</v>
      </c>
      <c r="W778" s="1" t="s">
        <v>27</v>
      </c>
      <c r="X778" s="1" t="s">
        <v>255</v>
      </c>
      <c r="Y778" s="1" t="s">
        <v>29</v>
      </c>
      <c r="Z778" s="1">
        <v>130</v>
      </c>
      <c r="AA778" s="1">
        <v>130</v>
      </c>
      <c r="AB778" s="1">
        <v>130</v>
      </c>
      <c r="AC778" s="1" t="s">
        <v>482</v>
      </c>
      <c r="AD778" s="1" t="str">
        <f>VLOOKUP(AC778,Legende!$A$5:$B$6,2,FALSE)</f>
        <v>Abfertigung innerhalb 90 Min</v>
      </c>
      <c r="AE778" s="1" t="s">
        <v>63</v>
      </c>
      <c r="AF778" s="6">
        <v>4</v>
      </c>
      <c r="AG778" s="6" t="str">
        <f>VLOOKUP(AF778,Legende!$A$10:$B$16,2,FALSE)</f>
        <v>Donnerstag</v>
      </c>
      <c r="AH778" s="2">
        <v>45848</v>
      </c>
      <c r="AI778" s="5">
        <v>0.75</v>
      </c>
      <c r="AJ778" s="2">
        <v>45848</v>
      </c>
      <c r="AK778" s="5">
        <v>0.74930555555556</v>
      </c>
      <c r="AL778" s="2">
        <v>45848</v>
      </c>
      <c r="AM778" s="5">
        <v>0.75486111111110998</v>
      </c>
      <c r="AN778" s="1" t="s">
        <v>237</v>
      </c>
      <c r="AO778" s="1" t="str">
        <f>VLOOKUP(AN778,Verkehrsarten!$A:$B,2,FALSE)</f>
        <v>Linienflug</v>
      </c>
      <c r="AP778" s="1" t="s">
        <v>51</v>
      </c>
      <c r="AQ778" s="1" t="s">
        <v>27</v>
      </c>
      <c r="AR778" s="1" t="s">
        <v>255</v>
      </c>
      <c r="AS778" s="1" t="s">
        <v>306</v>
      </c>
      <c r="AT778" s="1" t="s">
        <v>259</v>
      </c>
      <c r="AU778" s="1" t="s">
        <v>34</v>
      </c>
      <c r="AV778" s="1" t="s">
        <v>1092</v>
      </c>
      <c r="AW778" s="1">
        <v>123</v>
      </c>
      <c r="AX778" s="1" t="s">
        <v>1092</v>
      </c>
      <c r="AY778" s="1" t="s">
        <v>482</v>
      </c>
      <c r="AZ778" s="1" t="str">
        <f>VLOOKUP(AY778,Legende!$A$5:$B$6,2,FALSE)</f>
        <v>Abfertigung innerhalb 90 Min</v>
      </c>
      <c r="BA778" s="1" t="s">
        <v>35</v>
      </c>
      <c r="BB778" s="1">
        <v>42</v>
      </c>
      <c r="BC778" s="30" t="s">
        <v>63</v>
      </c>
      <c r="BD778">
        <v>4</v>
      </c>
      <c r="BE778" s="1" t="str">
        <f>VLOOKUP(BD778,Legende!$A$10:$B$16,2,FALSE)</f>
        <v>Donnerstag</v>
      </c>
    </row>
    <row r="779" spans="1:57" x14ac:dyDescent="0.25">
      <c r="A779" s="1" t="s">
        <v>2688</v>
      </c>
      <c r="B779" s="1" t="s">
        <v>1678</v>
      </c>
      <c r="C779" s="1" t="s">
        <v>4419</v>
      </c>
      <c r="D779" s="1" t="s">
        <v>2689</v>
      </c>
      <c r="E779" s="1" t="s">
        <v>17</v>
      </c>
      <c r="F779" s="1" t="s">
        <v>187</v>
      </c>
      <c r="G779" s="1" t="s">
        <v>17</v>
      </c>
      <c r="H779" s="3">
        <v>9</v>
      </c>
      <c r="I779" s="1" t="s">
        <v>187</v>
      </c>
      <c r="J779" s="4">
        <v>6</v>
      </c>
      <c r="K779" s="1" t="s">
        <v>23</v>
      </c>
      <c r="L779" s="1" t="s">
        <v>17</v>
      </c>
      <c r="M779" s="1" t="s">
        <v>17</v>
      </c>
      <c r="N779" s="2">
        <v>45848</v>
      </c>
      <c r="O779" s="5">
        <v>0.72222222222221999</v>
      </c>
      <c r="P779" s="2">
        <v>45848</v>
      </c>
      <c r="Q779" s="5">
        <v>0.71666666666667</v>
      </c>
      <c r="R779" s="2">
        <v>45848</v>
      </c>
      <c r="S779" s="5">
        <v>0.71527777777778001</v>
      </c>
      <c r="T779" s="1" t="s">
        <v>107</v>
      </c>
      <c r="U779" s="1" t="s">
        <v>562</v>
      </c>
      <c r="V779" s="1" t="str">
        <f>VLOOKUP(U779,Flughäfen!A:F,6,FALSE)</f>
        <v>Düsseldorf</v>
      </c>
      <c r="W779" s="1" t="s">
        <v>27</v>
      </c>
      <c r="X779" s="1" t="s">
        <v>1031</v>
      </c>
      <c r="Y779" s="1" t="s">
        <v>29</v>
      </c>
      <c r="Z779" s="1">
        <v>0</v>
      </c>
      <c r="AA779" s="1">
        <v>0</v>
      </c>
      <c r="AB779" s="1">
        <v>0</v>
      </c>
      <c r="AC779" s="1" t="s">
        <v>482</v>
      </c>
      <c r="AD779" s="1" t="str">
        <f>VLOOKUP(AC779,Legende!$A$5:$B$6,2,FALSE)</f>
        <v>Abfertigung innerhalb 90 Min</v>
      </c>
      <c r="AE779" s="1" t="s">
        <v>17</v>
      </c>
      <c r="AF779" s="6">
        <v>4</v>
      </c>
      <c r="AG779" s="6" t="str">
        <f>VLOOKUP(AF779,Legende!$A$10:$B$16,2,FALSE)</f>
        <v>Donnerstag</v>
      </c>
      <c r="AH779" s="2">
        <v>45848</v>
      </c>
      <c r="AI779" s="5">
        <v>0.72916666666666996</v>
      </c>
      <c r="AJ779" s="2">
        <v>45848</v>
      </c>
      <c r="AK779" s="5">
        <v>0.73333333333332995</v>
      </c>
      <c r="AL779" s="2">
        <v>45848</v>
      </c>
      <c r="AM779" s="5">
        <v>0.73680555555556004</v>
      </c>
      <c r="AN779" s="1" t="s">
        <v>107</v>
      </c>
      <c r="AO779" s="1" t="str">
        <f>VLOOKUP(AN779,Verkehrsarten!$A:$B,2,FALSE)</f>
        <v>sonstiger nichtgewerblicher Verkehr</v>
      </c>
      <c r="AP779" s="1" t="s">
        <v>2690</v>
      </c>
      <c r="AQ779" s="1" t="s">
        <v>44</v>
      </c>
      <c r="AR779" s="1" t="s">
        <v>1031</v>
      </c>
      <c r="AS779" s="1" t="s">
        <v>17</v>
      </c>
      <c r="AT779" s="1" t="s">
        <v>17</v>
      </c>
      <c r="AU779" s="1" t="s">
        <v>34</v>
      </c>
      <c r="AV779" s="1" t="s">
        <v>23</v>
      </c>
      <c r="AW779" s="1">
        <v>0</v>
      </c>
      <c r="AX779" s="1" t="s">
        <v>23</v>
      </c>
      <c r="AY779" s="1" t="s">
        <v>482</v>
      </c>
      <c r="AZ779" s="1" t="str">
        <f>VLOOKUP(AY779,Legende!$A$5:$B$6,2,FALSE)</f>
        <v>Abfertigung innerhalb 90 Min</v>
      </c>
      <c r="BA779" s="1" t="s">
        <v>17</v>
      </c>
      <c r="BB779" s="1">
        <v>0</v>
      </c>
      <c r="BC779" s="30" t="s">
        <v>17</v>
      </c>
      <c r="BD779">
        <v>4</v>
      </c>
      <c r="BE779" s="1" t="str">
        <f>VLOOKUP(BD779,Legende!$A$10:$B$16,2,FALSE)</f>
        <v>Donnerstag</v>
      </c>
    </row>
    <row r="780" spans="1:57" x14ac:dyDescent="0.25">
      <c r="A780" s="1" t="s">
        <v>2691</v>
      </c>
      <c r="B780" s="1" t="s">
        <v>1508</v>
      </c>
      <c r="C780" s="1" t="s">
        <v>4420</v>
      </c>
      <c r="D780" s="1" t="s">
        <v>2692</v>
      </c>
      <c r="E780" s="1" t="s">
        <v>17</v>
      </c>
      <c r="F780" s="1" t="s">
        <v>284</v>
      </c>
      <c r="G780" s="1" t="s">
        <v>285</v>
      </c>
      <c r="H780" s="3">
        <v>77</v>
      </c>
      <c r="I780" s="1" t="s">
        <v>286</v>
      </c>
      <c r="J780" s="4">
        <v>180</v>
      </c>
      <c r="K780" s="1" t="s">
        <v>23</v>
      </c>
      <c r="L780" s="1" t="s">
        <v>17</v>
      </c>
      <c r="M780" s="1" t="s">
        <v>17</v>
      </c>
      <c r="N780" s="2">
        <v>45848</v>
      </c>
      <c r="O780" s="5">
        <v>0.72916666666666996</v>
      </c>
      <c r="P780" s="2">
        <v>45848</v>
      </c>
      <c r="Q780" s="5">
        <v>0.71805555555556</v>
      </c>
      <c r="R780" s="2">
        <v>45848</v>
      </c>
      <c r="S780" s="5">
        <v>0.71388888888889002</v>
      </c>
      <c r="T780" s="1" t="s">
        <v>237</v>
      </c>
      <c r="U780" s="1" t="s">
        <v>477</v>
      </c>
      <c r="V780" s="1" t="str">
        <f>VLOOKUP(U780,Flughäfen!A:F,6,FALSE)</f>
        <v>Wien</v>
      </c>
      <c r="W780" s="1" t="s">
        <v>44</v>
      </c>
      <c r="X780" s="1" t="s">
        <v>337</v>
      </c>
      <c r="Y780" s="1" t="s">
        <v>29</v>
      </c>
      <c r="Z780" s="1">
        <v>74</v>
      </c>
      <c r="AA780" s="1">
        <v>74</v>
      </c>
      <c r="AB780" s="1">
        <v>74</v>
      </c>
      <c r="AC780" s="1" t="s">
        <v>482</v>
      </c>
      <c r="AD780" s="1" t="str">
        <f>VLOOKUP(AC780,Legende!$A$5:$B$6,2,FALSE)</f>
        <v>Abfertigung innerhalb 90 Min</v>
      </c>
      <c r="AE780" s="1" t="s">
        <v>63</v>
      </c>
      <c r="AF780" s="6">
        <v>4</v>
      </c>
      <c r="AG780" s="6" t="str">
        <f>VLOOKUP(AF780,Legende!$A$10:$B$16,2,FALSE)</f>
        <v>Donnerstag</v>
      </c>
      <c r="AH780" s="2">
        <v>45848</v>
      </c>
      <c r="AI780" s="5">
        <v>0.76041666666666996</v>
      </c>
      <c r="AJ780" s="2">
        <v>45848</v>
      </c>
      <c r="AK780" s="5">
        <v>0.76597222222221995</v>
      </c>
      <c r="AL780" s="2">
        <v>45848</v>
      </c>
      <c r="AM780" s="5">
        <v>0.77152777777778003</v>
      </c>
      <c r="AN780" s="1" t="s">
        <v>237</v>
      </c>
      <c r="AO780" s="1" t="str">
        <f>VLOOKUP(AN780,Verkehrsarten!$A:$B,2,FALSE)</f>
        <v>Linienflug</v>
      </c>
      <c r="AP780" s="1" t="s">
        <v>477</v>
      </c>
      <c r="AQ780" s="1" t="s">
        <v>44</v>
      </c>
      <c r="AR780" s="1" t="s">
        <v>337</v>
      </c>
      <c r="AS780" s="1" t="s">
        <v>339</v>
      </c>
      <c r="AT780" s="1" t="s">
        <v>259</v>
      </c>
      <c r="AU780" s="1" t="s">
        <v>34</v>
      </c>
      <c r="AV780" s="1" t="s">
        <v>320</v>
      </c>
      <c r="AW780" s="1">
        <v>118</v>
      </c>
      <c r="AX780" s="1" t="s">
        <v>320</v>
      </c>
      <c r="AY780" s="1" t="s">
        <v>482</v>
      </c>
      <c r="AZ780" s="1" t="str">
        <f>VLOOKUP(AY780,Legende!$A$5:$B$6,2,FALSE)</f>
        <v>Abfertigung innerhalb 90 Min</v>
      </c>
      <c r="BA780" s="1" t="s">
        <v>63</v>
      </c>
      <c r="BB780" s="1">
        <v>45</v>
      </c>
      <c r="BC780" s="30" t="s">
        <v>63</v>
      </c>
      <c r="BD780">
        <v>4</v>
      </c>
      <c r="BE780" s="1" t="str">
        <f>VLOOKUP(BD780,Legende!$A$10:$B$16,2,FALSE)</f>
        <v>Donnerstag</v>
      </c>
    </row>
    <row r="781" spans="1:57" x14ac:dyDescent="0.25">
      <c r="A781" s="1" t="s">
        <v>2693</v>
      </c>
      <c r="B781" s="1" t="s">
        <v>2694</v>
      </c>
      <c r="C781" s="1" t="s">
        <v>4420</v>
      </c>
      <c r="D781" s="1" t="s">
        <v>2695</v>
      </c>
      <c r="E781" s="1" t="s">
        <v>17</v>
      </c>
      <c r="F781" s="1" t="s">
        <v>2106</v>
      </c>
      <c r="G781" s="1" t="s">
        <v>285</v>
      </c>
      <c r="H781" s="3">
        <v>233</v>
      </c>
      <c r="I781" s="1" t="s">
        <v>631</v>
      </c>
      <c r="J781" s="4">
        <v>340</v>
      </c>
      <c r="K781" s="1" t="s">
        <v>23</v>
      </c>
      <c r="L781" s="1" t="s">
        <v>17</v>
      </c>
      <c r="M781" s="1" t="s">
        <v>17</v>
      </c>
      <c r="N781" s="2">
        <v>45848</v>
      </c>
      <c r="O781" s="5">
        <v>0.72916666666666996</v>
      </c>
      <c r="P781" s="2">
        <v>45848</v>
      </c>
      <c r="Q781" s="5">
        <v>0.72222222222221999</v>
      </c>
      <c r="R781" s="2">
        <v>45848</v>
      </c>
      <c r="S781" s="5">
        <v>0.71666666666667</v>
      </c>
      <c r="T781" s="1" t="s">
        <v>237</v>
      </c>
      <c r="U781" s="1" t="s">
        <v>274</v>
      </c>
      <c r="V781" s="1" t="str">
        <f>VLOOKUP(U781,Flughäfen!A:F,6,FALSE)</f>
        <v>Istanbul Airport</v>
      </c>
      <c r="W781" s="1" t="s">
        <v>15</v>
      </c>
      <c r="X781" s="1" t="s">
        <v>41</v>
      </c>
      <c r="Y781" s="1" t="s">
        <v>29</v>
      </c>
      <c r="Z781" s="1">
        <v>179</v>
      </c>
      <c r="AA781" s="1">
        <v>179</v>
      </c>
      <c r="AB781" s="1">
        <v>179</v>
      </c>
      <c r="AC781" s="1" t="s">
        <v>22</v>
      </c>
      <c r="AD781" s="1" t="str">
        <f>VLOOKUP(AC781,Legende!$A$5:$B$6,2,FALSE)</f>
        <v>getrennte Abfertigung, länger als 90 Min</v>
      </c>
      <c r="AE781" s="1" t="s">
        <v>41</v>
      </c>
      <c r="AF781" s="6">
        <v>4</v>
      </c>
      <c r="AG781" s="6" t="str">
        <f>VLOOKUP(AF781,Legende!$A$10:$B$16,2,FALSE)</f>
        <v>Donnerstag</v>
      </c>
      <c r="AH781" s="2">
        <v>45848</v>
      </c>
      <c r="AI781" s="5">
        <v>0.79166666666666996</v>
      </c>
      <c r="AJ781" s="2">
        <v>45848</v>
      </c>
      <c r="AK781" s="5">
        <v>0.78541666666666998</v>
      </c>
      <c r="AL781" s="2">
        <v>45848</v>
      </c>
      <c r="AM781" s="5">
        <v>0.79374999999999996</v>
      </c>
      <c r="AN781" s="1" t="s">
        <v>237</v>
      </c>
      <c r="AO781" s="1" t="str">
        <f>VLOOKUP(AN781,Verkehrsarten!$A:$B,2,FALSE)</f>
        <v>Linienflug</v>
      </c>
      <c r="AP781" s="1" t="s">
        <v>274</v>
      </c>
      <c r="AQ781" s="1" t="s">
        <v>15</v>
      </c>
      <c r="AR781" s="1" t="s">
        <v>41</v>
      </c>
      <c r="AS781" s="1" t="s">
        <v>358</v>
      </c>
      <c r="AT781" s="1" t="s">
        <v>278</v>
      </c>
      <c r="AU781" s="1" t="s">
        <v>34</v>
      </c>
      <c r="AV781" s="1" t="s">
        <v>2696</v>
      </c>
      <c r="AW781" s="1">
        <v>246</v>
      </c>
      <c r="AX781" s="1" t="s">
        <v>2696</v>
      </c>
      <c r="AY781" s="1" t="s">
        <v>22</v>
      </c>
      <c r="AZ781" s="1" t="str">
        <f>VLOOKUP(AY781,Legende!$A$5:$B$6,2,FALSE)</f>
        <v>getrennte Abfertigung, länger als 90 Min</v>
      </c>
      <c r="BA781" s="1" t="s">
        <v>35</v>
      </c>
      <c r="BB781" s="1">
        <v>330</v>
      </c>
      <c r="BC781" s="30" t="s">
        <v>41</v>
      </c>
      <c r="BD781">
        <v>4</v>
      </c>
      <c r="BE781" s="1" t="str">
        <f>VLOOKUP(BD781,Legende!$A$10:$B$16,2,FALSE)</f>
        <v>Donnerstag</v>
      </c>
    </row>
    <row r="782" spans="1:57" x14ac:dyDescent="0.25">
      <c r="A782" s="1" t="s">
        <v>2697</v>
      </c>
      <c r="B782" s="1" t="s">
        <v>1008</v>
      </c>
      <c r="C782" s="1" t="s">
        <v>4420</v>
      </c>
      <c r="D782" s="1" t="s">
        <v>2698</v>
      </c>
      <c r="E782" s="1" t="s">
        <v>17</v>
      </c>
      <c r="F782" s="1" t="s">
        <v>327</v>
      </c>
      <c r="G782" s="1" t="s">
        <v>17</v>
      </c>
      <c r="H782" s="3">
        <v>51</v>
      </c>
      <c r="I782" s="1" t="s">
        <v>327</v>
      </c>
      <c r="J782" s="4">
        <v>108</v>
      </c>
      <c r="K782" s="1" t="s">
        <v>23</v>
      </c>
      <c r="L782" s="1" t="s">
        <v>17</v>
      </c>
      <c r="M782" s="1" t="s">
        <v>17</v>
      </c>
      <c r="N782" s="2">
        <v>45848</v>
      </c>
      <c r="O782" s="5">
        <v>0.69097222222221999</v>
      </c>
      <c r="P782" s="2">
        <v>45848</v>
      </c>
      <c r="Q782" s="5">
        <v>0.72361111111110998</v>
      </c>
      <c r="R782" s="2">
        <v>45848</v>
      </c>
      <c r="S782" s="5">
        <v>0.71875</v>
      </c>
      <c r="T782" s="1" t="s">
        <v>237</v>
      </c>
      <c r="U782" s="1" t="s">
        <v>420</v>
      </c>
      <c r="V782" s="1" t="str">
        <f>VLOOKUP(U782,Flughäfen!A:F,6,FALSE)</f>
        <v>Lissabon</v>
      </c>
      <c r="W782" s="1" t="s">
        <v>44</v>
      </c>
      <c r="X782" s="1" t="s">
        <v>240</v>
      </c>
      <c r="Y782" s="1" t="s">
        <v>29</v>
      </c>
      <c r="Z782" s="1">
        <v>97</v>
      </c>
      <c r="AA782" s="1">
        <v>97</v>
      </c>
      <c r="AB782" s="1">
        <v>97</v>
      </c>
      <c r="AC782" s="1" t="s">
        <v>482</v>
      </c>
      <c r="AD782" s="1" t="str">
        <f>VLOOKUP(AC782,Legende!$A$5:$B$6,2,FALSE)</f>
        <v>Abfertigung innerhalb 90 Min</v>
      </c>
      <c r="AE782" s="1" t="s">
        <v>63</v>
      </c>
      <c r="AF782" s="6">
        <v>4</v>
      </c>
      <c r="AG782" s="6" t="str">
        <f>VLOOKUP(AF782,Legende!$A$10:$B$16,2,FALSE)</f>
        <v>Donnerstag</v>
      </c>
      <c r="AH782" s="2">
        <v>45848</v>
      </c>
      <c r="AI782" s="5">
        <v>0.72569444444443998</v>
      </c>
      <c r="AJ782" s="2">
        <v>45848</v>
      </c>
      <c r="AK782" s="5">
        <v>0.77013888888889004</v>
      </c>
      <c r="AL782" s="2">
        <v>45848</v>
      </c>
      <c r="AM782" s="5">
        <v>0.77777777777778001</v>
      </c>
      <c r="AN782" s="1" t="s">
        <v>237</v>
      </c>
      <c r="AO782" s="1" t="str">
        <f>VLOOKUP(AN782,Verkehrsarten!$A:$B,2,FALSE)</f>
        <v>Linienflug</v>
      </c>
      <c r="AP782" s="1" t="s">
        <v>420</v>
      </c>
      <c r="AQ782" s="1" t="s">
        <v>44</v>
      </c>
      <c r="AR782" s="1" t="s">
        <v>240</v>
      </c>
      <c r="AS782" s="1" t="s">
        <v>388</v>
      </c>
      <c r="AT782" s="1" t="s">
        <v>1575</v>
      </c>
      <c r="AU782" s="1" t="s">
        <v>34</v>
      </c>
      <c r="AV782" s="1" t="s">
        <v>425</v>
      </c>
      <c r="AW782" s="1">
        <v>106</v>
      </c>
      <c r="AX782" s="1" t="s">
        <v>425</v>
      </c>
      <c r="AY782" s="1" t="s">
        <v>482</v>
      </c>
      <c r="AZ782" s="1" t="str">
        <f>VLOOKUP(AY782,Legende!$A$5:$B$6,2,FALSE)</f>
        <v>Abfertigung innerhalb 90 Min</v>
      </c>
      <c r="BA782" s="1" t="s">
        <v>35</v>
      </c>
      <c r="BB782" s="1">
        <v>51</v>
      </c>
      <c r="BC782" s="30" t="s">
        <v>63</v>
      </c>
      <c r="BD782">
        <v>4</v>
      </c>
      <c r="BE782" s="1" t="str">
        <f>VLOOKUP(BD782,Legende!$A$10:$B$16,2,FALSE)</f>
        <v>Donnerstag</v>
      </c>
    </row>
    <row r="783" spans="1:57" x14ac:dyDescent="0.25">
      <c r="A783" s="1" t="s">
        <v>2699</v>
      </c>
      <c r="B783" s="1" t="s">
        <v>1592</v>
      </c>
      <c r="C783" s="1" t="s">
        <v>4420</v>
      </c>
      <c r="D783" s="1" t="s">
        <v>2700</v>
      </c>
      <c r="E783" s="1" t="s">
        <v>17</v>
      </c>
      <c r="F783" s="1" t="s">
        <v>251</v>
      </c>
      <c r="G783" s="1" t="s">
        <v>252</v>
      </c>
      <c r="H783" s="3">
        <v>68</v>
      </c>
      <c r="I783" s="1" t="s">
        <v>253</v>
      </c>
      <c r="J783" s="4">
        <v>150</v>
      </c>
      <c r="K783" s="1" t="s">
        <v>23</v>
      </c>
      <c r="L783" s="1" t="s">
        <v>17</v>
      </c>
      <c r="M783" s="1" t="s">
        <v>17</v>
      </c>
      <c r="N783" s="2">
        <v>45848</v>
      </c>
      <c r="O783" s="5">
        <v>0.72222222222221999</v>
      </c>
      <c r="P783" s="2">
        <v>45848</v>
      </c>
      <c r="Q783" s="5">
        <v>0.72499999999999998</v>
      </c>
      <c r="R783" s="2">
        <v>45848</v>
      </c>
      <c r="S783" s="5">
        <v>0.72291666666666998</v>
      </c>
      <c r="T783" s="1" t="s">
        <v>237</v>
      </c>
      <c r="U783" s="1" t="s">
        <v>377</v>
      </c>
      <c r="V783" s="1" t="str">
        <f>VLOOKUP(U783,Flughäfen!A:F,6,FALSE)</f>
        <v>Zürich</v>
      </c>
      <c r="W783" s="1" t="s">
        <v>44</v>
      </c>
      <c r="X783" s="1" t="s">
        <v>354</v>
      </c>
      <c r="Y783" s="1" t="s">
        <v>29</v>
      </c>
      <c r="Z783" s="1">
        <v>111</v>
      </c>
      <c r="AA783" s="1">
        <v>111</v>
      </c>
      <c r="AB783" s="1">
        <v>111</v>
      </c>
      <c r="AC783" s="1" t="s">
        <v>482</v>
      </c>
      <c r="AD783" s="1" t="str">
        <f>VLOOKUP(AC783,Legende!$A$5:$B$6,2,FALSE)</f>
        <v>Abfertigung innerhalb 90 Min</v>
      </c>
      <c r="AE783" s="1" t="s">
        <v>41</v>
      </c>
      <c r="AF783" s="6">
        <v>4</v>
      </c>
      <c r="AG783" s="6" t="str">
        <f>VLOOKUP(AF783,Legende!$A$10:$B$16,2,FALSE)</f>
        <v>Donnerstag</v>
      </c>
      <c r="AH783" s="2">
        <v>45848</v>
      </c>
      <c r="AI783" s="5">
        <v>0.75</v>
      </c>
      <c r="AJ783" s="2">
        <v>45848</v>
      </c>
      <c r="AK783" s="5">
        <v>0.74930555555556</v>
      </c>
      <c r="AL783" s="2">
        <v>45848</v>
      </c>
      <c r="AM783" s="5">
        <v>0.75624999999999998</v>
      </c>
      <c r="AN783" s="1" t="s">
        <v>237</v>
      </c>
      <c r="AO783" s="1" t="str">
        <f>VLOOKUP(AN783,Verkehrsarten!$A:$B,2,FALSE)</f>
        <v>Linienflug</v>
      </c>
      <c r="AP783" s="1" t="s">
        <v>336</v>
      </c>
      <c r="AQ783" s="1" t="s">
        <v>44</v>
      </c>
      <c r="AR783" s="1" t="s">
        <v>354</v>
      </c>
      <c r="AS783" s="1" t="s">
        <v>462</v>
      </c>
      <c r="AT783" s="1" t="s">
        <v>245</v>
      </c>
      <c r="AU783" s="1" t="s">
        <v>34</v>
      </c>
      <c r="AV783" s="1" t="s">
        <v>323</v>
      </c>
      <c r="AW783" s="1">
        <v>109</v>
      </c>
      <c r="AX783" s="1" t="s">
        <v>323</v>
      </c>
      <c r="AY783" s="1" t="s">
        <v>482</v>
      </c>
      <c r="AZ783" s="1" t="str">
        <f>VLOOKUP(AY783,Legende!$A$5:$B$6,2,FALSE)</f>
        <v>Abfertigung innerhalb 90 Min</v>
      </c>
      <c r="BA783" s="1" t="s">
        <v>41</v>
      </c>
      <c r="BB783" s="1">
        <v>41</v>
      </c>
      <c r="BC783" s="30" t="s">
        <v>41</v>
      </c>
      <c r="BD783">
        <v>4</v>
      </c>
      <c r="BE783" s="1" t="str">
        <f>VLOOKUP(BD783,Legende!$A$10:$B$16,2,FALSE)</f>
        <v>Donnerstag</v>
      </c>
    </row>
    <row r="784" spans="1:57" x14ac:dyDescent="0.25">
      <c r="A784" s="1" t="s">
        <v>2701</v>
      </c>
      <c r="B784" s="1" t="s">
        <v>2702</v>
      </c>
      <c r="C784" s="1" t="s">
        <v>4420</v>
      </c>
      <c r="D784" s="1" t="s">
        <v>2703</v>
      </c>
      <c r="E784" s="1" t="s">
        <v>17</v>
      </c>
      <c r="F784" s="1" t="s">
        <v>284</v>
      </c>
      <c r="G784" s="1" t="s">
        <v>285</v>
      </c>
      <c r="H784" s="3">
        <v>77</v>
      </c>
      <c r="I784" s="1" t="s">
        <v>286</v>
      </c>
      <c r="J784" s="4">
        <v>180</v>
      </c>
      <c r="K784" s="1" t="s">
        <v>23</v>
      </c>
      <c r="L784" s="1" t="s">
        <v>17</v>
      </c>
      <c r="M784" s="32" t="s">
        <v>4421</v>
      </c>
      <c r="N784" s="2">
        <v>45848</v>
      </c>
      <c r="O784" s="5">
        <v>0.71875</v>
      </c>
      <c r="P784" s="2">
        <v>45848</v>
      </c>
      <c r="Q784" s="5">
        <v>0.72569444444443998</v>
      </c>
      <c r="R784" s="2">
        <v>45848</v>
      </c>
      <c r="S784" s="5">
        <v>0.72152777777777999</v>
      </c>
      <c r="T784" s="1" t="s">
        <v>237</v>
      </c>
      <c r="U784" s="1" t="s">
        <v>562</v>
      </c>
      <c r="V784" s="1" t="str">
        <f>VLOOKUP(U784,Flughäfen!A:F,6,FALSE)</f>
        <v>Düsseldorf</v>
      </c>
      <c r="W784" s="1" t="s">
        <v>27</v>
      </c>
      <c r="X784" s="1" t="s">
        <v>287</v>
      </c>
      <c r="Y784" s="1" t="s">
        <v>29</v>
      </c>
      <c r="Z784" s="1">
        <v>54</v>
      </c>
      <c r="AA784" s="1">
        <v>54</v>
      </c>
      <c r="AB784" s="1">
        <v>54</v>
      </c>
      <c r="AC784" s="1" t="s">
        <v>482</v>
      </c>
      <c r="AD784" s="1" t="str">
        <f>VLOOKUP(AC784,Legende!$A$5:$B$6,2,FALSE)</f>
        <v>Abfertigung innerhalb 90 Min</v>
      </c>
      <c r="AE784" s="1" t="s">
        <v>41</v>
      </c>
      <c r="AF784" s="6">
        <v>4</v>
      </c>
      <c r="AG784" s="6" t="str">
        <f>VLOOKUP(AF784,Legende!$A$10:$B$16,2,FALSE)</f>
        <v>Donnerstag</v>
      </c>
      <c r="AH784" s="2">
        <v>45848</v>
      </c>
      <c r="AI784" s="5">
        <v>0.74652777777778001</v>
      </c>
      <c r="AJ784" s="2">
        <v>45848</v>
      </c>
      <c r="AK784" s="5">
        <v>0.74583333333333002</v>
      </c>
      <c r="AL784" s="2">
        <v>45848</v>
      </c>
      <c r="AM784" s="5">
        <v>0.75208333333333</v>
      </c>
      <c r="AN784" s="1" t="s">
        <v>237</v>
      </c>
      <c r="AO784" s="1" t="str">
        <f>VLOOKUP(AN784,Verkehrsarten!$A:$B,2,FALSE)</f>
        <v>Linienflug</v>
      </c>
      <c r="AP784" s="1" t="s">
        <v>562</v>
      </c>
      <c r="AQ784" s="1" t="s">
        <v>27</v>
      </c>
      <c r="AR784" s="1" t="s">
        <v>287</v>
      </c>
      <c r="AS784" s="1" t="s">
        <v>414</v>
      </c>
      <c r="AT784" s="1" t="s">
        <v>245</v>
      </c>
      <c r="AU784" s="1" t="s">
        <v>34</v>
      </c>
      <c r="AV784" s="1" t="s">
        <v>565</v>
      </c>
      <c r="AW784" s="1">
        <v>46</v>
      </c>
      <c r="AX784" s="1" t="s">
        <v>565</v>
      </c>
      <c r="AY784" s="1" t="s">
        <v>482</v>
      </c>
      <c r="AZ784" s="1" t="str">
        <f>VLOOKUP(AY784,Legende!$A$5:$B$6,2,FALSE)</f>
        <v>Abfertigung innerhalb 90 Min</v>
      </c>
      <c r="BA784" s="1" t="s">
        <v>63</v>
      </c>
      <c r="BB784" s="1">
        <v>3</v>
      </c>
      <c r="BC784" s="30" t="s">
        <v>41</v>
      </c>
      <c r="BD784">
        <v>4</v>
      </c>
      <c r="BE784" s="1" t="str">
        <f>VLOOKUP(BD784,Legende!$A$10:$B$16,2,FALSE)</f>
        <v>Donnerstag</v>
      </c>
    </row>
    <row r="785" spans="1:57" x14ac:dyDescent="0.25">
      <c r="A785" s="1" t="s">
        <v>2704</v>
      </c>
      <c r="B785" s="1" t="s">
        <v>2705</v>
      </c>
      <c r="C785" s="1" t="s">
        <v>4419</v>
      </c>
      <c r="D785" s="1" t="s">
        <v>2706</v>
      </c>
      <c r="E785" s="1" t="s">
        <v>17</v>
      </c>
      <c r="F785" s="1" t="s">
        <v>1683</v>
      </c>
      <c r="G785" s="1" t="s">
        <v>17</v>
      </c>
      <c r="H785" s="3">
        <v>25</v>
      </c>
      <c r="I785" s="1" t="s">
        <v>1683</v>
      </c>
      <c r="J785" s="4">
        <v>37</v>
      </c>
      <c r="K785" s="1" t="s">
        <v>23</v>
      </c>
      <c r="L785" s="1" t="s">
        <v>24</v>
      </c>
      <c r="M785" s="1" t="s">
        <v>17</v>
      </c>
      <c r="N785" s="2">
        <v>45848</v>
      </c>
      <c r="O785" s="5">
        <v>0.72152777777777999</v>
      </c>
      <c r="P785" s="2">
        <v>45848</v>
      </c>
      <c r="Q785" s="5">
        <v>0.72638888888888997</v>
      </c>
      <c r="R785" s="2">
        <v>45848</v>
      </c>
      <c r="S785" s="5">
        <v>0.72499999999999998</v>
      </c>
      <c r="T785" s="1" t="s">
        <v>110</v>
      </c>
      <c r="U785" s="1" t="s">
        <v>206</v>
      </c>
      <c r="V785" s="1" t="str">
        <f>VLOOKUP(U785,Flughäfen!A:F,6,FALSE)</f>
        <v>Palma de Mallorca</v>
      </c>
      <c r="W785" s="1" t="s">
        <v>44</v>
      </c>
      <c r="X785" s="1" t="s">
        <v>2171</v>
      </c>
      <c r="Y785" s="1" t="s">
        <v>29</v>
      </c>
      <c r="Z785" s="1">
        <v>3</v>
      </c>
      <c r="AA785" s="1">
        <v>3</v>
      </c>
      <c r="AB785" s="1">
        <v>3</v>
      </c>
      <c r="AC785" s="1" t="s">
        <v>22</v>
      </c>
      <c r="AD785" s="1" t="str">
        <f>VLOOKUP(AC785,Legende!$A$5:$B$6,2,FALSE)</f>
        <v>getrennte Abfertigung, länger als 90 Min</v>
      </c>
      <c r="AE785" s="1" t="s">
        <v>17</v>
      </c>
      <c r="AF785" s="6">
        <v>4</v>
      </c>
      <c r="AG785" s="6" t="str">
        <f>VLOOKUP(AF785,Legende!$A$10:$B$16,2,FALSE)</f>
        <v>Donnerstag</v>
      </c>
      <c r="AH785" s="2">
        <v>45849</v>
      </c>
      <c r="AI785" s="5">
        <v>0.40277777777778001</v>
      </c>
      <c r="AJ785" s="2">
        <v>45849</v>
      </c>
      <c r="AK785" s="5">
        <v>0.40069444444444002</v>
      </c>
      <c r="AL785" s="2">
        <v>45849</v>
      </c>
      <c r="AM785" s="5">
        <v>0.40555555555556</v>
      </c>
      <c r="AN785" s="1" t="s">
        <v>107</v>
      </c>
      <c r="AO785" s="1" t="str">
        <f>VLOOKUP(AN785,Verkehrsarten!$A:$B,2,FALSE)</f>
        <v>sonstiger nichtgewerblicher Verkehr</v>
      </c>
      <c r="AP785" s="1" t="s">
        <v>2707</v>
      </c>
      <c r="AQ785" s="1" t="s">
        <v>44</v>
      </c>
      <c r="AR785" s="1" t="s">
        <v>2171</v>
      </c>
      <c r="AS785" s="1" t="s">
        <v>17</v>
      </c>
      <c r="AT785" s="1" t="s">
        <v>17</v>
      </c>
      <c r="AU785" s="1" t="s">
        <v>34</v>
      </c>
      <c r="AV785" s="1" t="s">
        <v>23</v>
      </c>
      <c r="AW785" s="1">
        <v>0</v>
      </c>
      <c r="AX785" s="1" t="s">
        <v>23</v>
      </c>
      <c r="AY785" s="1" t="s">
        <v>22</v>
      </c>
      <c r="AZ785" s="1" t="str">
        <f>VLOOKUP(AY785,Legende!$A$5:$B$6,2,FALSE)</f>
        <v>getrennte Abfertigung, länger als 90 Min</v>
      </c>
      <c r="BA785" s="1" t="s">
        <v>17</v>
      </c>
      <c r="BB785" s="1">
        <v>0</v>
      </c>
      <c r="BC785" s="30" t="s">
        <v>17</v>
      </c>
      <c r="BD785">
        <v>5</v>
      </c>
      <c r="BE785" s="1" t="str">
        <f>VLOOKUP(BD785,Legende!$A$10:$B$16,2,FALSE)</f>
        <v>Freitag</v>
      </c>
    </row>
    <row r="786" spans="1:57" x14ac:dyDescent="0.25">
      <c r="A786" s="1" t="s">
        <v>2708</v>
      </c>
      <c r="B786" s="1" t="s">
        <v>459</v>
      </c>
      <c r="C786" s="1" t="s">
        <v>4420</v>
      </c>
      <c r="D786" s="1" t="s">
        <v>2709</v>
      </c>
      <c r="E786" s="1" t="s">
        <v>17</v>
      </c>
      <c r="F786" s="1" t="s">
        <v>284</v>
      </c>
      <c r="G786" s="1" t="s">
        <v>285</v>
      </c>
      <c r="H786" s="3">
        <v>77</v>
      </c>
      <c r="I786" s="1" t="s">
        <v>286</v>
      </c>
      <c r="J786" s="4">
        <v>180</v>
      </c>
      <c r="K786" s="1" t="s">
        <v>23</v>
      </c>
      <c r="L786" s="1" t="s">
        <v>17</v>
      </c>
      <c r="M786" s="1" t="s">
        <v>17</v>
      </c>
      <c r="N786" s="2">
        <v>45848</v>
      </c>
      <c r="O786" s="5">
        <v>0.72569444444443998</v>
      </c>
      <c r="P786" s="2">
        <v>45848</v>
      </c>
      <c r="Q786" s="5">
        <v>0.72777777777777997</v>
      </c>
      <c r="R786" s="2">
        <v>45848</v>
      </c>
      <c r="S786" s="5">
        <v>0.72361111111110998</v>
      </c>
      <c r="T786" s="1" t="s">
        <v>237</v>
      </c>
      <c r="U786" s="1" t="s">
        <v>321</v>
      </c>
      <c r="V786" s="1" t="str">
        <f>VLOOKUP(U786,Flughäfen!A:F,6,FALSE)</f>
        <v>Burgas</v>
      </c>
      <c r="W786" s="1" t="s">
        <v>44</v>
      </c>
      <c r="X786" s="1" t="s">
        <v>487</v>
      </c>
      <c r="Y786" s="1" t="s">
        <v>29</v>
      </c>
      <c r="Z786" s="1">
        <v>125</v>
      </c>
      <c r="AA786" s="1">
        <v>125</v>
      </c>
      <c r="AB786" s="1">
        <v>125</v>
      </c>
      <c r="AC786" s="1" t="s">
        <v>482</v>
      </c>
      <c r="AD786" s="1" t="str">
        <f>VLOOKUP(AC786,Legende!$A$5:$B$6,2,FALSE)</f>
        <v>Abfertigung innerhalb 90 Min</v>
      </c>
      <c r="AE786" s="1" t="s">
        <v>41</v>
      </c>
      <c r="AF786" s="6">
        <v>4</v>
      </c>
      <c r="AG786" s="6" t="str">
        <f>VLOOKUP(AF786,Legende!$A$10:$B$16,2,FALSE)</f>
        <v>Donnerstag</v>
      </c>
      <c r="AH786" s="2">
        <v>45848</v>
      </c>
      <c r="AI786" s="5">
        <v>0.76736111111111005</v>
      </c>
      <c r="AJ786" s="2">
        <v>45848</v>
      </c>
      <c r="AK786" s="5">
        <v>0.77083333333333004</v>
      </c>
      <c r="AL786" s="2">
        <v>45848</v>
      </c>
      <c r="AM786" s="5">
        <v>0.77638888888889002</v>
      </c>
      <c r="AN786" s="1" t="s">
        <v>237</v>
      </c>
      <c r="AO786" s="1" t="str">
        <f>VLOOKUP(AN786,Verkehrsarten!$A:$B,2,FALSE)</f>
        <v>Linienflug</v>
      </c>
      <c r="AP786" s="1" t="s">
        <v>377</v>
      </c>
      <c r="AQ786" s="1" t="s">
        <v>44</v>
      </c>
      <c r="AR786" s="1" t="s">
        <v>487</v>
      </c>
      <c r="AS786" s="1" t="s">
        <v>488</v>
      </c>
      <c r="AT786" s="1" t="s">
        <v>245</v>
      </c>
      <c r="AU786" s="1" t="s">
        <v>34</v>
      </c>
      <c r="AV786" s="1" t="s">
        <v>205</v>
      </c>
      <c r="AW786" s="1">
        <v>103</v>
      </c>
      <c r="AX786" s="1" t="s">
        <v>205</v>
      </c>
      <c r="AY786" s="1" t="s">
        <v>482</v>
      </c>
      <c r="AZ786" s="1" t="str">
        <f>VLOOKUP(AY786,Legende!$A$5:$B$6,2,FALSE)</f>
        <v>Abfertigung innerhalb 90 Min</v>
      </c>
      <c r="BA786" s="1" t="s">
        <v>41</v>
      </c>
      <c r="BB786" s="1">
        <v>21</v>
      </c>
      <c r="BC786" s="30" t="s">
        <v>41</v>
      </c>
      <c r="BD786">
        <v>4</v>
      </c>
      <c r="BE786" s="1" t="str">
        <f>VLOOKUP(BD786,Legende!$A$10:$B$16,2,FALSE)</f>
        <v>Donnerstag</v>
      </c>
    </row>
    <row r="787" spans="1:57" x14ac:dyDescent="0.25">
      <c r="A787" s="1" t="s">
        <v>2710</v>
      </c>
      <c r="B787" s="1" t="s">
        <v>2711</v>
      </c>
      <c r="C787" s="1" t="s">
        <v>4420</v>
      </c>
      <c r="D787" s="1" t="s">
        <v>2712</v>
      </c>
      <c r="E787" s="1" t="s">
        <v>17</v>
      </c>
      <c r="F787" s="1" t="s">
        <v>17</v>
      </c>
      <c r="G787" s="1" t="s">
        <v>17</v>
      </c>
      <c r="H787" s="3">
        <v>48</v>
      </c>
      <c r="I787" s="1" t="s">
        <v>327</v>
      </c>
      <c r="J787" s="4">
        <v>100</v>
      </c>
      <c r="K787" s="1" t="s">
        <v>23</v>
      </c>
      <c r="L787" s="1" t="s">
        <v>17</v>
      </c>
      <c r="M787" s="1" t="s">
        <v>17</v>
      </c>
      <c r="N787" s="2">
        <v>45848</v>
      </c>
      <c r="O787" s="5">
        <v>0.72916666666666996</v>
      </c>
      <c r="P787" s="2">
        <v>45848</v>
      </c>
      <c r="Q787" s="5">
        <v>0.73055555555555995</v>
      </c>
      <c r="R787" s="2">
        <v>45848</v>
      </c>
      <c r="S787" s="5">
        <v>0.72777777777777997</v>
      </c>
      <c r="T787" s="1" t="s">
        <v>237</v>
      </c>
      <c r="U787" s="1" t="s">
        <v>144</v>
      </c>
      <c r="V787" s="1" t="str">
        <f>VLOOKUP(U787,Flughäfen!A:F,6,FALSE)</f>
        <v>Helsinki</v>
      </c>
      <c r="W787" s="1" t="s">
        <v>44</v>
      </c>
      <c r="X787" s="1" t="s">
        <v>386</v>
      </c>
      <c r="Y787" s="1" t="s">
        <v>29</v>
      </c>
      <c r="Z787" s="1">
        <v>58</v>
      </c>
      <c r="AA787" s="1">
        <v>58</v>
      </c>
      <c r="AB787" s="1">
        <v>58</v>
      </c>
      <c r="AC787" s="1" t="s">
        <v>482</v>
      </c>
      <c r="AD787" s="1" t="str">
        <f>VLOOKUP(AC787,Legende!$A$5:$B$6,2,FALSE)</f>
        <v>Abfertigung innerhalb 90 Min</v>
      </c>
      <c r="AE787" s="1" t="s">
        <v>41</v>
      </c>
      <c r="AF787" s="6">
        <v>4</v>
      </c>
      <c r="AG787" s="6" t="str">
        <f>VLOOKUP(AF787,Legende!$A$10:$B$16,2,FALSE)</f>
        <v>Donnerstag</v>
      </c>
      <c r="AH787" s="2">
        <v>45848</v>
      </c>
      <c r="AI787" s="5">
        <v>0.76041666666666996</v>
      </c>
      <c r="AJ787" s="2">
        <v>45848</v>
      </c>
      <c r="AK787" s="5">
        <v>0.75902777777777997</v>
      </c>
      <c r="AL787" s="2">
        <v>45848</v>
      </c>
      <c r="AM787" s="5">
        <v>0.76388888888888995</v>
      </c>
      <c r="AN787" s="1" t="s">
        <v>237</v>
      </c>
      <c r="AO787" s="1" t="str">
        <f>VLOOKUP(AN787,Verkehrsarten!$A:$B,2,FALSE)</f>
        <v>Linienflug</v>
      </c>
      <c r="AP787" s="1" t="s">
        <v>144</v>
      </c>
      <c r="AQ787" s="1" t="s">
        <v>44</v>
      </c>
      <c r="AR787" s="1" t="s">
        <v>386</v>
      </c>
      <c r="AS787" s="1" t="s">
        <v>502</v>
      </c>
      <c r="AT787" s="1" t="s">
        <v>1286</v>
      </c>
      <c r="AU787" s="1" t="s">
        <v>34</v>
      </c>
      <c r="AV787" s="1" t="s">
        <v>914</v>
      </c>
      <c r="AW787" s="1">
        <v>75</v>
      </c>
      <c r="AX787" s="1" t="s">
        <v>914</v>
      </c>
      <c r="AY787" s="1" t="s">
        <v>482</v>
      </c>
      <c r="AZ787" s="1" t="str">
        <f>VLOOKUP(AY787,Legende!$A$5:$B$6,2,FALSE)</f>
        <v>Abfertigung innerhalb 90 Min</v>
      </c>
      <c r="BA787" s="1" t="s">
        <v>35</v>
      </c>
      <c r="BB787" s="1">
        <v>37</v>
      </c>
      <c r="BC787" s="30" t="s">
        <v>41</v>
      </c>
      <c r="BD787">
        <v>4</v>
      </c>
      <c r="BE787" s="1" t="str">
        <f>VLOOKUP(BD787,Legende!$A$10:$B$16,2,FALSE)</f>
        <v>Donnerstag</v>
      </c>
    </row>
    <row r="788" spans="1:57" x14ac:dyDescent="0.25">
      <c r="A788" s="1" t="s">
        <v>2713</v>
      </c>
      <c r="B788" s="1" t="s">
        <v>2714</v>
      </c>
      <c r="C788" s="1" t="s">
        <v>4420</v>
      </c>
      <c r="D788" s="1" t="s">
        <v>2715</v>
      </c>
      <c r="E788" s="1" t="s">
        <v>17</v>
      </c>
      <c r="F788" s="1" t="s">
        <v>17</v>
      </c>
      <c r="G788" s="1" t="s">
        <v>234</v>
      </c>
      <c r="H788" s="3">
        <v>79</v>
      </c>
      <c r="I788" s="1" t="s">
        <v>286</v>
      </c>
      <c r="J788" s="4">
        <v>186</v>
      </c>
      <c r="K788" s="1" t="s">
        <v>23</v>
      </c>
      <c r="L788" s="1" t="s">
        <v>17</v>
      </c>
      <c r="M788" s="1" t="s">
        <v>17</v>
      </c>
      <c r="N788" s="2">
        <v>45848</v>
      </c>
      <c r="O788" s="5">
        <v>0.73263888888888995</v>
      </c>
      <c r="P788" s="2">
        <v>45848</v>
      </c>
      <c r="Q788" s="5">
        <v>0.73055555555555995</v>
      </c>
      <c r="R788" s="2">
        <v>45848</v>
      </c>
      <c r="S788" s="5">
        <v>0.72638888888888997</v>
      </c>
      <c r="T788" s="1" t="s">
        <v>237</v>
      </c>
      <c r="U788" s="1" t="s">
        <v>667</v>
      </c>
      <c r="V788" s="1" t="str">
        <f>VLOOKUP(U788,Flughäfen!A:F,6,FALSE)</f>
        <v>Antalya</v>
      </c>
      <c r="W788" s="1" t="s">
        <v>15</v>
      </c>
      <c r="X788" s="1" t="s">
        <v>402</v>
      </c>
      <c r="Y788" s="1" t="s">
        <v>29</v>
      </c>
      <c r="Z788" s="1">
        <v>170</v>
      </c>
      <c r="AA788" s="1">
        <v>170</v>
      </c>
      <c r="AB788" s="1">
        <v>170</v>
      </c>
      <c r="AC788" s="1" t="s">
        <v>482</v>
      </c>
      <c r="AD788" s="1" t="str">
        <f>VLOOKUP(AC788,Legende!$A$5:$B$6,2,FALSE)</f>
        <v>Abfertigung innerhalb 90 Min</v>
      </c>
      <c r="AE788" s="1" t="s">
        <v>63</v>
      </c>
      <c r="AF788" s="6">
        <v>4</v>
      </c>
      <c r="AG788" s="6" t="str">
        <f>VLOOKUP(AF788,Legende!$A$10:$B$16,2,FALSE)</f>
        <v>Donnerstag</v>
      </c>
      <c r="AH788" s="2">
        <v>45848</v>
      </c>
      <c r="AI788" s="5">
        <v>0.76736111111111005</v>
      </c>
      <c r="AJ788" s="2">
        <v>45848</v>
      </c>
      <c r="AK788" s="5">
        <v>0.77291666666667003</v>
      </c>
      <c r="AL788" s="2">
        <v>45848</v>
      </c>
      <c r="AM788" s="5">
        <v>0.77916666666667</v>
      </c>
      <c r="AN788" s="1" t="s">
        <v>237</v>
      </c>
      <c r="AO788" s="1" t="str">
        <f>VLOOKUP(AN788,Verkehrsarten!$A:$B,2,FALSE)</f>
        <v>Linienflug</v>
      </c>
      <c r="AP788" s="1" t="s">
        <v>667</v>
      </c>
      <c r="AQ788" s="1" t="s">
        <v>15</v>
      </c>
      <c r="AR788" s="1" t="s">
        <v>402</v>
      </c>
      <c r="AS788" s="1" t="s">
        <v>404</v>
      </c>
      <c r="AT788" s="1" t="s">
        <v>1003</v>
      </c>
      <c r="AU788" s="1" t="s">
        <v>34</v>
      </c>
      <c r="AV788" s="1" t="s">
        <v>246</v>
      </c>
      <c r="AW788" s="1">
        <v>186</v>
      </c>
      <c r="AX788" s="1" t="s">
        <v>246</v>
      </c>
      <c r="AY788" s="1" t="s">
        <v>482</v>
      </c>
      <c r="AZ788" s="1" t="str">
        <f>VLOOKUP(AY788,Legende!$A$5:$B$6,2,FALSE)</f>
        <v>Abfertigung innerhalb 90 Min</v>
      </c>
      <c r="BA788" s="1" t="s">
        <v>63</v>
      </c>
      <c r="BB788" s="1">
        <v>137</v>
      </c>
      <c r="BC788" s="30" t="s">
        <v>63</v>
      </c>
      <c r="BD788">
        <v>4</v>
      </c>
      <c r="BE788" s="1" t="str">
        <f>VLOOKUP(BD788,Legende!$A$10:$B$16,2,FALSE)</f>
        <v>Donnerstag</v>
      </c>
    </row>
    <row r="789" spans="1:57" x14ac:dyDescent="0.25">
      <c r="A789" s="1" t="s">
        <v>2716</v>
      </c>
      <c r="B789" s="1" t="s">
        <v>2717</v>
      </c>
      <c r="C789" s="1" t="s">
        <v>4420</v>
      </c>
      <c r="D789" s="1" t="s">
        <v>2718</v>
      </c>
      <c r="E789" s="1" t="s">
        <v>17</v>
      </c>
      <c r="F789" s="1" t="s">
        <v>284</v>
      </c>
      <c r="G789" s="1" t="s">
        <v>285</v>
      </c>
      <c r="H789" s="3">
        <v>74</v>
      </c>
      <c r="I789" s="1" t="s">
        <v>286</v>
      </c>
      <c r="J789" s="4">
        <v>168</v>
      </c>
      <c r="K789" s="1" t="s">
        <v>23</v>
      </c>
      <c r="L789" s="1" t="s">
        <v>17</v>
      </c>
      <c r="M789" s="32" t="s">
        <v>4421</v>
      </c>
      <c r="N789" s="2">
        <v>45848</v>
      </c>
      <c r="O789" s="5">
        <v>0.72916666666666996</v>
      </c>
      <c r="P789" s="2">
        <v>45848</v>
      </c>
      <c r="Q789" s="5">
        <v>0.73333333333332995</v>
      </c>
      <c r="R789" s="2">
        <v>45848</v>
      </c>
      <c r="S789" s="5">
        <v>0.73055555555555995</v>
      </c>
      <c r="T789" s="1" t="s">
        <v>237</v>
      </c>
      <c r="U789" s="1" t="s">
        <v>299</v>
      </c>
      <c r="V789" s="1" t="str">
        <f>VLOOKUP(U789,Flughäfen!A:F,6,FALSE)</f>
        <v>München</v>
      </c>
      <c r="W789" s="1" t="s">
        <v>27</v>
      </c>
      <c r="X789" s="1" t="s">
        <v>257</v>
      </c>
      <c r="Y789" s="1" t="s">
        <v>29</v>
      </c>
      <c r="Z789" s="1">
        <v>158</v>
      </c>
      <c r="AA789" s="1">
        <v>158</v>
      </c>
      <c r="AB789" s="1">
        <v>158</v>
      </c>
      <c r="AC789" s="1" t="s">
        <v>482</v>
      </c>
      <c r="AD789" s="1" t="str">
        <f>VLOOKUP(AC789,Legende!$A$5:$B$6,2,FALSE)</f>
        <v>Abfertigung innerhalb 90 Min</v>
      </c>
      <c r="AE789" s="1" t="s">
        <v>63</v>
      </c>
      <c r="AF789" s="6">
        <v>4</v>
      </c>
      <c r="AG789" s="6" t="str">
        <f>VLOOKUP(AF789,Legende!$A$10:$B$16,2,FALSE)</f>
        <v>Donnerstag</v>
      </c>
      <c r="AH789" s="2">
        <v>45848</v>
      </c>
      <c r="AI789" s="5">
        <v>0.76041666666666996</v>
      </c>
      <c r="AJ789" s="2">
        <v>45848</v>
      </c>
      <c r="AK789" s="5">
        <v>0.76944444444444005</v>
      </c>
      <c r="AL789" s="2">
        <v>45848</v>
      </c>
      <c r="AM789" s="5">
        <v>0.77500000000000002</v>
      </c>
      <c r="AN789" s="1" t="s">
        <v>237</v>
      </c>
      <c r="AO789" s="1" t="str">
        <f>VLOOKUP(AN789,Verkehrsarten!$A:$B,2,FALSE)</f>
        <v>Linienflug</v>
      </c>
      <c r="AP789" s="1" t="s">
        <v>299</v>
      </c>
      <c r="AQ789" s="1" t="s">
        <v>27</v>
      </c>
      <c r="AR789" s="1" t="s">
        <v>257</v>
      </c>
      <c r="AS789" s="1" t="s">
        <v>258</v>
      </c>
      <c r="AT789" s="1" t="s">
        <v>259</v>
      </c>
      <c r="AU789" s="1" t="s">
        <v>34</v>
      </c>
      <c r="AV789" s="1" t="s">
        <v>678</v>
      </c>
      <c r="AW789" s="1">
        <v>151</v>
      </c>
      <c r="AX789" s="1" t="s">
        <v>678</v>
      </c>
      <c r="AY789" s="1" t="s">
        <v>482</v>
      </c>
      <c r="AZ789" s="1" t="str">
        <f>VLOOKUP(AY789,Legende!$A$5:$B$6,2,FALSE)</f>
        <v>Abfertigung innerhalb 90 Min</v>
      </c>
      <c r="BA789" s="1" t="s">
        <v>35</v>
      </c>
      <c r="BB789" s="1">
        <v>36</v>
      </c>
      <c r="BC789" s="30" t="s">
        <v>63</v>
      </c>
      <c r="BD789">
        <v>4</v>
      </c>
      <c r="BE789" s="1" t="str">
        <f>VLOOKUP(BD789,Legende!$A$10:$B$16,2,FALSE)</f>
        <v>Donnerstag</v>
      </c>
    </row>
    <row r="790" spans="1:57" x14ac:dyDescent="0.25">
      <c r="A790" s="1" t="s">
        <v>2719</v>
      </c>
      <c r="B790" s="1" t="s">
        <v>2720</v>
      </c>
      <c r="C790" s="1" t="s">
        <v>4420</v>
      </c>
      <c r="D790" s="1" t="s">
        <v>2721</v>
      </c>
      <c r="E790" s="1" t="s">
        <v>17</v>
      </c>
      <c r="F790" s="1" t="s">
        <v>433</v>
      </c>
      <c r="G790" s="1" t="s">
        <v>434</v>
      </c>
      <c r="H790" s="3">
        <v>80</v>
      </c>
      <c r="I790" s="1" t="s">
        <v>435</v>
      </c>
      <c r="J790" s="4">
        <v>189</v>
      </c>
      <c r="K790" s="1" t="s">
        <v>23</v>
      </c>
      <c r="L790" s="1" t="s">
        <v>17</v>
      </c>
      <c r="M790" s="1" t="s">
        <v>17</v>
      </c>
      <c r="N790" s="2">
        <v>45848</v>
      </c>
      <c r="O790" s="5">
        <v>0.75347222222221999</v>
      </c>
      <c r="P790" s="2">
        <v>45848</v>
      </c>
      <c r="Q790" s="5">
        <v>0.73680555555556004</v>
      </c>
      <c r="R790" s="2">
        <v>45848</v>
      </c>
      <c r="S790" s="5">
        <v>0.73263888888888995</v>
      </c>
      <c r="T790" s="1" t="s">
        <v>237</v>
      </c>
      <c r="U790" s="1" t="s">
        <v>527</v>
      </c>
      <c r="V790" s="1" t="str">
        <f>VLOOKUP(U790,Flughäfen!A:F,6,FALSE)</f>
        <v>Danzig</v>
      </c>
      <c r="W790" s="1" t="s">
        <v>44</v>
      </c>
      <c r="X790" s="1" t="s">
        <v>346</v>
      </c>
      <c r="Y790" s="1" t="s">
        <v>29</v>
      </c>
      <c r="Z790" s="1">
        <v>137</v>
      </c>
      <c r="AA790" s="1">
        <v>137</v>
      </c>
      <c r="AB790" s="1">
        <v>137</v>
      </c>
      <c r="AC790" s="1" t="s">
        <v>482</v>
      </c>
      <c r="AD790" s="1" t="str">
        <f>VLOOKUP(AC790,Legende!$A$5:$B$6,2,FALSE)</f>
        <v>Abfertigung innerhalb 90 Min</v>
      </c>
      <c r="AE790" s="1" t="s">
        <v>63</v>
      </c>
      <c r="AF790" s="6">
        <v>4</v>
      </c>
      <c r="AG790" s="6" t="str">
        <f>VLOOKUP(AF790,Legende!$A$10:$B$16,2,FALSE)</f>
        <v>Donnerstag</v>
      </c>
      <c r="AH790" s="2">
        <v>45848</v>
      </c>
      <c r="AI790" s="5">
        <v>0.77083333333333004</v>
      </c>
      <c r="AJ790" s="2">
        <v>45848</v>
      </c>
      <c r="AK790" s="5">
        <v>0.76597222222221995</v>
      </c>
      <c r="AL790" s="2">
        <v>45848</v>
      </c>
      <c r="AM790" s="5">
        <v>0.77291666666667003</v>
      </c>
      <c r="AN790" s="1" t="s">
        <v>237</v>
      </c>
      <c r="AO790" s="1" t="str">
        <f>VLOOKUP(AN790,Verkehrsarten!$A:$B,2,FALSE)</f>
        <v>Linienflug</v>
      </c>
      <c r="AP790" s="1" t="s">
        <v>527</v>
      </c>
      <c r="AQ790" s="1" t="s">
        <v>44</v>
      </c>
      <c r="AR790" s="1" t="s">
        <v>346</v>
      </c>
      <c r="AS790" s="1" t="s">
        <v>349</v>
      </c>
      <c r="AT790" s="1" t="s">
        <v>424</v>
      </c>
      <c r="AU790" s="1" t="s">
        <v>34</v>
      </c>
      <c r="AV790" s="1" t="s">
        <v>522</v>
      </c>
      <c r="AW790" s="1">
        <v>178</v>
      </c>
      <c r="AX790" s="1" t="s">
        <v>522</v>
      </c>
      <c r="AY790" s="1" t="s">
        <v>482</v>
      </c>
      <c r="AZ790" s="1" t="str">
        <f>VLOOKUP(AY790,Legende!$A$5:$B$6,2,FALSE)</f>
        <v>Abfertigung innerhalb 90 Min</v>
      </c>
      <c r="BA790" s="1" t="s">
        <v>41</v>
      </c>
      <c r="BB790" s="1">
        <v>32</v>
      </c>
      <c r="BC790" s="30" t="s">
        <v>63</v>
      </c>
      <c r="BD790">
        <v>4</v>
      </c>
      <c r="BE790" s="1" t="str">
        <f>VLOOKUP(BD790,Legende!$A$10:$B$16,2,FALSE)</f>
        <v>Donnerstag</v>
      </c>
    </row>
    <row r="791" spans="1:57" x14ac:dyDescent="0.25">
      <c r="A791" s="1" t="s">
        <v>2722</v>
      </c>
      <c r="B791" s="1" t="s">
        <v>208</v>
      </c>
      <c r="C791" s="1" t="s">
        <v>4419</v>
      </c>
      <c r="D791" s="1" t="s">
        <v>2723</v>
      </c>
      <c r="E791" s="1" t="s">
        <v>17</v>
      </c>
      <c r="F791" s="1" t="s">
        <v>17</v>
      </c>
      <c r="G791" s="1" t="s">
        <v>17</v>
      </c>
      <c r="H791" s="3">
        <v>4</v>
      </c>
      <c r="I791" s="1" t="s">
        <v>152</v>
      </c>
      <c r="J791" s="4">
        <v>8</v>
      </c>
      <c r="K791" s="1" t="s">
        <v>23</v>
      </c>
      <c r="L791" s="1" t="s">
        <v>24</v>
      </c>
      <c r="M791" s="1" t="s">
        <v>17</v>
      </c>
      <c r="N791" s="2">
        <v>45848</v>
      </c>
      <c r="O791" s="5">
        <v>0.70694444444444005</v>
      </c>
      <c r="P791" s="2">
        <v>45848</v>
      </c>
      <c r="Q791" s="5">
        <v>0.74444444444444002</v>
      </c>
      <c r="R791" s="2">
        <v>45848</v>
      </c>
      <c r="S791" s="5">
        <v>0.74166666666667003</v>
      </c>
      <c r="T791" s="1" t="s">
        <v>42</v>
      </c>
      <c r="U791" s="1" t="s">
        <v>64</v>
      </c>
      <c r="V791" s="1" t="str">
        <f>VLOOKUP(U791,Flughäfen!A:F,6,FALSE)</f>
        <v>Westerland/Sylt</v>
      </c>
      <c r="W791" s="1" t="s">
        <v>27</v>
      </c>
      <c r="X791" s="1" t="s">
        <v>33</v>
      </c>
      <c r="Y791" s="1" t="s">
        <v>29</v>
      </c>
      <c r="Z791" s="1">
        <v>0</v>
      </c>
      <c r="AA791" s="1">
        <v>0</v>
      </c>
      <c r="AB791" s="1">
        <v>0</v>
      </c>
      <c r="AC791" s="1" t="s">
        <v>22</v>
      </c>
      <c r="AD791" s="1" t="str">
        <f>VLOOKUP(AC791,Legende!$A$5:$B$6,2,FALSE)</f>
        <v>getrennte Abfertigung, länger als 90 Min</v>
      </c>
      <c r="AE791" s="1" t="s">
        <v>63</v>
      </c>
      <c r="AF791" s="6">
        <v>4</v>
      </c>
      <c r="AG791" s="6" t="str">
        <f>VLOOKUP(AF791,Legende!$A$10:$B$16,2,FALSE)</f>
        <v>Donnerstag</v>
      </c>
      <c r="AH791" s="2">
        <v>45854</v>
      </c>
      <c r="AI791" s="5">
        <v>0.375</v>
      </c>
      <c r="AJ791" s="2">
        <v>45854</v>
      </c>
      <c r="AK791" s="5">
        <v>0.40416666666667</v>
      </c>
      <c r="AL791" s="2">
        <v>45854</v>
      </c>
      <c r="AM791" s="5">
        <v>0.40694444444444</v>
      </c>
      <c r="AN791" s="1" t="s">
        <v>42</v>
      </c>
      <c r="AO791" s="1" t="str">
        <f>VLOOKUP(AN791,Verkehrsarten!$A:$B,2,FALSE)</f>
        <v>private Reiseflüge</v>
      </c>
      <c r="AP791" s="1" t="s">
        <v>1373</v>
      </c>
      <c r="AQ791" s="1" t="s">
        <v>44</v>
      </c>
      <c r="AR791" s="1" t="s">
        <v>33</v>
      </c>
      <c r="AS791" s="1" t="s">
        <v>17</v>
      </c>
      <c r="AT791" s="1" t="s">
        <v>17</v>
      </c>
      <c r="AU791" s="1" t="s">
        <v>29</v>
      </c>
      <c r="AV791" s="1" t="s">
        <v>23</v>
      </c>
      <c r="AW791" s="1">
        <v>0</v>
      </c>
      <c r="AX791" s="1" t="s">
        <v>23</v>
      </c>
      <c r="AY791" s="1" t="s">
        <v>22</v>
      </c>
      <c r="AZ791" s="1" t="str">
        <f>VLOOKUP(AY791,Legende!$A$5:$B$6,2,FALSE)</f>
        <v>getrennte Abfertigung, länger als 90 Min</v>
      </c>
      <c r="BA791" s="1" t="s">
        <v>17</v>
      </c>
      <c r="BB791" s="1">
        <v>0</v>
      </c>
      <c r="BC791" s="30" t="s">
        <v>63</v>
      </c>
      <c r="BD791">
        <v>3</v>
      </c>
      <c r="BE791" s="1" t="str">
        <f>VLOOKUP(BD791,Legende!$A$10:$B$16,2,FALSE)</f>
        <v>Mittwoch</v>
      </c>
    </row>
    <row r="792" spans="1:57" x14ac:dyDescent="0.25">
      <c r="A792" s="1" t="s">
        <v>2724</v>
      </c>
      <c r="B792" s="1" t="s">
        <v>2725</v>
      </c>
      <c r="C792" s="1" t="s">
        <v>4420</v>
      </c>
      <c r="D792" s="1" t="s">
        <v>2726</v>
      </c>
      <c r="E792" s="1" t="s">
        <v>17</v>
      </c>
      <c r="F792" s="1" t="s">
        <v>818</v>
      </c>
      <c r="G792" s="1" t="s">
        <v>17</v>
      </c>
      <c r="H792" s="3">
        <v>57</v>
      </c>
      <c r="I792" s="1" t="s">
        <v>818</v>
      </c>
      <c r="J792" s="4">
        <v>134</v>
      </c>
      <c r="K792" s="1" t="s">
        <v>23</v>
      </c>
      <c r="L792" s="1" t="s">
        <v>17</v>
      </c>
      <c r="M792" s="1" t="s">
        <v>17</v>
      </c>
      <c r="N792" s="2">
        <v>45848</v>
      </c>
      <c r="O792" s="5">
        <v>0.74305555555556002</v>
      </c>
      <c r="P792" s="2">
        <v>45848</v>
      </c>
      <c r="Q792" s="5">
        <v>0.74652777777778001</v>
      </c>
      <c r="R792" s="2">
        <v>45848</v>
      </c>
      <c r="S792" s="5">
        <v>0.74305555555556002</v>
      </c>
      <c r="T792" s="1" t="s">
        <v>237</v>
      </c>
      <c r="U792" s="1" t="s">
        <v>218</v>
      </c>
      <c r="V792" s="1" t="str">
        <f>VLOOKUP(U792,Flughäfen!A:F,6,FALSE)</f>
        <v>Amsterdam</v>
      </c>
      <c r="W792" s="1" t="s">
        <v>44</v>
      </c>
      <c r="X792" s="1" t="s">
        <v>265</v>
      </c>
      <c r="Y792" s="1" t="s">
        <v>29</v>
      </c>
      <c r="Z792" s="1">
        <v>126</v>
      </c>
      <c r="AA792" s="1">
        <v>126</v>
      </c>
      <c r="AB792" s="1">
        <v>126</v>
      </c>
      <c r="AC792" s="1" t="s">
        <v>482</v>
      </c>
      <c r="AD792" s="1" t="str">
        <f>VLOOKUP(AC792,Legende!$A$5:$B$6,2,FALSE)</f>
        <v>Abfertigung innerhalb 90 Min</v>
      </c>
      <c r="AE792" s="1" t="s">
        <v>63</v>
      </c>
      <c r="AF792" s="6">
        <v>4</v>
      </c>
      <c r="AG792" s="6" t="str">
        <f>VLOOKUP(AF792,Legende!$A$10:$B$16,2,FALSE)</f>
        <v>Donnerstag</v>
      </c>
      <c r="AH792" s="2">
        <v>45848</v>
      </c>
      <c r="AI792" s="5">
        <v>0.77430555555556002</v>
      </c>
      <c r="AJ792" s="2">
        <v>45848</v>
      </c>
      <c r="AK792" s="5">
        <v>0.77777777777778001</v>
      </c>
      <c r="AL792" s="2">
        <v>45848</v>
      </c>
      <c r="AM792" s="5">
        <v>0.78402777777777999</v>
      </c>
      <c r="AN792" s="1" t="s">
        <v>237</v>
      </c>
      <c r="AO792" s="1" t="str">
        <f>VLOOKUP(AN792,Verkehrsarten!$A:$B,2,FALSE)</f>
        <v>Linienflug</v>
      </c>
      <c r="AP792" s="1" t="s">
        <v>218</v>
      </c>
      <c r="AQ792" s="1" t="s">
        <v>44</v>
      </c>
      <c r="AR792" s="1" t="s">
        <v>265</v>
      </c>
      <c r="AS792" s="1" t="s">
        <v>268</v>
      </c>
      <c r="AT792" s="1" t="s">
        <v>177</v>
      </c>
      <c r="AU792" s="1" t="s">
        <v>34</v>
      </c>
      <c r="AV792" s="1" t="s">
        <v>1006</v>
      </c>
      <c r="AW792" s="1">
        <v>129</v>
      </c>
      <c r="AX792" s="1" t="s">
        <v>1006</v>
      </c>
      <c r="AY792" s="1" t="s">
        <v>482</v>
      </c>
      <c r="AZ792" s="1" t="str">
        <f>VLOOKUP(AY792,Legende!$A$5:$B$6,2,FALSE)</f>
        <v>Abfertigung innerhalb 90 Min</v>
      </c>
      <c r="BA792" s="1" t="s">
        <v>35</v>
      </c>
      <c r="BB792" s="1">
        <v>39</v>
      </c>
      <c r="BC792" s="30" t="s">
        <v>63</v>
      </c>
      <c r="BD792">
        <v>4</v>
      </c>
      <c r="BE792" s="1" t="str">
        <f>VLOOKUP(BD792,Legende!$A$10:$B$16,2,FALSE)</f>
        <v>Donnerstag</v>
      </c>
    </row>
    <row r="793" spans="1:57" x14ac:dyDescent="0.25">
      <c r="A793" s="1" t="s">
        <v>2727</v>
      </c>
      <c r="B793" s="1" t="s">
        <v>472</v>
      </c>
      <c r="C793" s="1" t="s">
        <v>4420</v>
      </c>
      <c r="D793" s="1" t="s">
        <v>2728</v>
      </c>
      <c r="E793" s="1" t="s">
        <v>17</v>
      </c>
      <c r="F793" s="1" t="s">
        <v>251</v>
      </c>
      <c r="G793" s="1" t="s">
        <v>252</v>
      </c>
      <c r="H793" s="3">
        <v>68</v>
      </c>
      <c r="I793" s="1" t="s">
        <v>253</v>
      </c>
      <c r="J793" s="4">
        <v>150</v>
      </c>
      <c r="K793" s="1" t="s">
        <v>23</v>
      </c>
      <c r="L793" s="1" t="s">
        <v>17</v>
      </c>
      <c r="M793" s="1" t="s">
        <v>17</v>
      </c>
      <c r="N793" s="2">
        <v>45848</v>
      </c>
      <c r="O793" s="5">
        <v>0.72569444444443998</v>
      </c>
      <c r="P793" s="2">
        <v>45848</v>
      </c>
      <c r="Q793" s="5">
        <v>0.74791666666667</v>
      </c>
      <c r="R793" s="2">
        <v>45848</v>
      </c>
      <c r="S793" s="5">
        <v>0.74444444444444002</v>
      </c>
      <c r="T793" s="1" t="s">
        <v>237</v>
      </c>
      <c r="U793" s="1" t="s">
        <v>477</v>
      </c>
      <c r="V793" s="1" t="str">
        <f>VLOOKUP(U793,Flughäfen!A:F,6,FALSE)</f>
        <v>Wien</v>
      </c>
      <c r="W793" s="1" t="s">
        <v>44</v>
      </c>
      <c r="X793" s="1" t="s">
        <v>123</v>
      </c>
      <c r="Y793" s="1" t="s">
        <v>29</v>
      </c>
      <c r="Z793" s="1">
        <v>90</v>
      </c>
      <c r="AA793" s="1">
        <v>90</v>
      </c>
      <c r="AB793" s="1">
        <v>90</v>
      </c>
      <c r="AC793" s="1" t="s">
        <v>482</v>
      </c>
      <c r="AD793" s="1" t="str">
        <f>VLOOKUP(AC793,Legende!$A$5:$B$6,2,FALSE)</f>
        <v>Abfertigung innerhalb 90 Min</v>
      </c>
      <c r="AE793" s="1" t="s">
        <v>41</v>
      </c>
      <c r="AF793" s="6">
        <v>4</v>
      </c>
      <c r="AG793" s="6" t="str">
        <f>VLOOKUP(AF793,Legende!$A$10:$B$16,2,FALSE)</f>
        <v>Donnerstag</v>
      </c>
      <c r="AH793" s="2">
        <v>45848</v>
      </c>
      <c r="AI793" s="5">
        <v>0.75</v>
      </c>
      <c r="AJ793" s="2">
        <v>45848</v>
      </c>
      <c r="AK793" s="5">
        <v>0.77569444444444002</v>
      </c>
      <c r="AL793" s="2">
        <v>45848</v>
      </c>
      <c r="AM793" s="5">
        <v>0.78194444444444</v>
      </c>
      <c r="AN793" s="1" t="s">
        <v>237</v>
      </c>
      <c r="AO793" s="1" t="str">
        <f>VLOOKUP(AN793,Verkehrsarten!$A:$B,2,FALSE)</f>
        <v>Linienflug</v>
      </c>
      <c r="AP793" s="1" t="s">
        <v>441</v>
      </c>
      <c r="AQ793" s="1" t="s">
        <v>44</v>
      </c>
      <c r="AR793" s="1" t="s">
        <v>123</v>
      </c>
      <c r="AS793" s="1" t="s">
        <v>443</v>
      </c>
      <c r="AT793" s="1" t="s">
        <v>245</v>
      </c>
      <c r="AU793" s="1" t="s">
        <v>34</v>
      </c>
      <c r="AV793" s="1" t="s">
        <v>347</v>
      </c>
      <c r="AW793" s="1">
        <v>107</v>
      </c>
      <c r="AX793" s="1" t="s">
        <v>347</v>
      </c>
      <c r="AY793" s="1" t="s">
        <v>482</v>
      </c>
      <c r="AZ793" s="1" t="str">
        <f>VLOOKUP(AY793,Legende!$A$5:$B$6,2,FALSE)</f>
        <v>Abfertigung innerhalb 90 Min</v>
      </c>
      <c r="BA793" s="1" t="s">
        <v>41</v>
      </c>
      <c r="BB793" s="1">
        <v>32</v>
      </c>
      <c r="BC793" s="30" t="s">
        <v>41</v>
      </c>
      <c r="BD793">
        <v>4</v>
      </c>
      <c r="BE793" s="1" t="str">
        <f>VLOOKUP(BD793,Legende!$A$10:$B$16,2,FALSE)</f>
        <v>Donnerstag</v>
      </c>
    </row>
    <row r="794" spans="1:57" x14ac:dyDescent="0.25">
      <c r="A794" s="1" t="s">
        <v>2729</v>
      </c>
      <c r="B794" s="1" t="s">
        <v>1665</v>
      </c>
      <c r="C794" s="1" t="s">
        <v>4420</v>
      </c>
      <c r="D794" s="1" t="s">
        <v>2730</v>
      </c>
      <c r="E794" s="1" t="s">
        <v>17</v>
      </c>
      <c r="F794" s="1" t="s">
        <v>251</v>
      </c>
      <c r="G794" s="1" t="s">
        <v>252</v>
      </c>
      <c r="H794" s="3">
        <v>68</v>
      </c>
      <c r="I794" s="1" t="s">
        <v>253</v>
      </c>
      <c r="J794" s="4">
        <v>150</v>
      </c>
      <c r="K794" s="1" t="s">
        <v>23</v>
      </c>
      <c r="L794" s="1" t="s">
        <v>17</v>
      </c>
      <c r="M794" s="1" t="s">
        <v>17</v>
      </c>
      <c r="N794" s="2">
        <v>45848</v>
      </c>
      <c r="O794" s="5">
        <v>0.72569444444443998</v>
      </c>
      <c r="P794" s="2">
        <v>45848</v>
      </c>
      <c r="Q794" s="5">
        <v>0.75069444444444</v>
      </c>
      <c r="R794" s="2">
        <v>45848</v>
      </c>
      <c r="S794" s="5">
        <v>0.74652777777778001</v>
      </c>
      <c r="T794" s="1" t="s">
        <v>237</v>
      </c>
      <c r="U794" s="1" t="s">
        <v>467</v>
      </c>
      <c r="V794" s="1" t="str">
        <f>VLOOKUP(U794,Flughäfen!A:F,6,FALSE)</f>
        <v>London/Heathrow</v>
      </c>
      <c r="W794" s="1" t="s">
        <v>44</v>
      </c>
      <c r="X794" s="1" t="s">
        <v>290</v>
      </c>
      <c r="Y794" s="1" t="s">
        <v>29</v>
      </c>
      <c r="Z794" s="1">
        <v>127</v>
      </c>
      <c r="AA794" s="1">
        <v>127</v>
      </c>
      <c r="AB794" s="1">
        <v>127</v>
      </c>
      <c r="AC794" s="1" t="s">
        <v>482</v>
      </c>
      <c r="AD794" s="1" t="str">
        <f>VLOOKUP(AC794,Legende!$A$5:$B$6,2,FALSE)</f>
        <v>Abfertigung innerhalb 90 Min</v>
      </c>
      <c r="AE794" s="1" t="s">
        <v>41</v>
      </c>
      <c r="AF794" s="6">
        <v>4</v>
      </c>
      <c r="AG794" s="6" t="str">
        <f>VLOOKUP(AF794,Legende!$A$10:$B$16,2,FALSE)</f>
        <v>Donnerstag</v>
      </c>
      <c r="AH794" s="2">
        <v>45848</v>
      </c>
      <c r="AI794" s="5">
        <v>0.75694444444443998</v>
      </c>
      <c r="AJ794" s="2">
        <v>45848</v>
      </c>
      <c r="AK794" s="5">
        <v>0.77847222222222001</v>
      </c>
      <c r="AL794" s="2">
        <v>45848</v>
      </c>
      <c r="AM794" s="5">
        <v>0.78541666666666998</v>
      </c>
      <c r="AN794" s="1" t="s">
        <v>237</v>
      </c>
      <c r="AO794" s="1" t="str">
        <f>VLOOKUP(AN794,Verkehrsarten!$A:$B,2,FALSE)</f>
        <v>Linienflug</v>
      </c>
      <c r="AP794" s="1" t="s">
        <v>467</v>
      </c>
      <c r="AQ794" s="1" t="s">
        <v>44</v>
      </c>
      <c r="AR794" s="1" t="s">
        <v>290</v>
      </c>
      <c r="AS794" s="1" t="s">
        <v>291</v>
      </c>
      <c r="AT794" s="1" t="s">
        <v>469</v>
      </c>
      <c r="AU794" s="1" t="s">
        <v>34</v>
      </c>
      <c r="AV794" s="1" t="s">
        <v>554</v>
      </c>
      <c r="AW794" s="1">
        <v>82</v>
      </c>
      <c r="AX794" s="1" t="s">
        <v>554</v>
      </c>
      <c r="AY794" s="1" t="s">
        <v>482</v>
      </c>
      <c r="AZ794" s="1" t="str">
        <f>VLOOKUP(AY794,Legende!$A$5:$B$6,2,FALSE)</f>
        <v>Abfertigung innerhalb 90 Min</v>
      </c>
      <c r="BA794" s="1" t="s">
        <v>63</v>
      </c>
      <c r="BB794" s="1">
        <v>26</v>
      </c>
      <c r="BC794" s="30" t="s">
        <v>41</v>
      </c>
      <c r="BD794">
        <v>4</v>
      </c>
      <c r="BE794" s="1" t="str">
        <f>VLOOKUP(BD794,Legende!$A$10:$B$16,2,FALSE)</f>
        <v>Donnerstag</v>
      </c>
    </row>
    <row r="795" spans="1:57" x14ac:dyDescent="0.25">
      <c r="A795" s="1" t="s">
        <v>2731</v>
      </c>
      <c r="B795" s="1" t="s">
        <v>465</v>
      </c>
      <c r="C795" s="1" t="s">
        <v>4420</v>
      </c>
      <c r="D795" s="1" t="s">
        <v>2732</v>
      </c>
      <c r="E795" s="1" t="s">
        <v>17</v>
      </c>
      <c r="F795" s="1" t="s">
        <v>251</v>
      </c>
      <c r="G795" s="1" t="s">
        <v>252</v>
      </c>
      <c r="H795" s="3">
        <v>68</v>
      </c>
      <c r="I795" s="1" t="s">
        <v>253</v>
      </c>
      <c r="J795" s="4">
        <v>150</v>
      </c>
      <c r="K795" s="1" t="s">
        <v>23</v>
      </c>
      <c r="L795" s="1" t="s">
        <v>17</v>
      </c>
      <c r="M795" s="1" t="s">
        <v>17</v>
      </c>
      <c r="N795" s="2">
        <v>45848</v>
      </c>
      <c r="O795" s="5">
        <v>0.75347222222221999</v>
      </c>
      <c r="P795" s="2">
        <v>45848</v>
      </c>
      <c r="Q795" s="5">
        <v>0.75069444444444</v>
      </c>
      <c r="R795" s="2">
        <v>45848</v>
      </c>
      <c r="S795" s="5">
        <v>0.74791666666667</v>
      </c>
      <c r="T795" s="1" t="s">
        <v>237</v>
      </c>
      <c r="U795" s="1" t="s">
        <v>299</v>
      </c>
      <c r="V795" s="1" t="str">
        <f>VLOOKUP(U795,Flughäfen!A:F,6,FALSE)</f>
        <v>München</v>
      </c>
      <c r="W795" s="1" t="s">
        <v>27</v>
      </c>
      <c r="X795" s="1" t="s">
        <v>371</v>
      </c>
      <c r="Y795" s="1" t="s">
        <v>29</v>
      </c>
      <c r="Z795" s="1">
        <v>97</v>
      </c>
      <c r="AA795" s="1">
        <v>97</v>
      </c>
      <c r="AB795" s="1">
        <v>97</v>
      </c>
      <c r="AC795" s="1" t="s">
        <v>482</v>
      </c>
      <c r="AD795" s="1" t="str">
        <f>VLOOKUP(AC795,Legende!$A$5:$B$6,2,FALSE)</f>
        <v>Abfertigung innerhalb 90 Min</v>
      </c>
      <c r="AE795" s="1" t="s">
        <v>41</v>
      </c>
      <c r="AF795" s="6">
        <v>4</v>
      </c>
      <c r="AG795" s="6" t="str">
        <f>VLOOKUP(AF795,Legende!$A$10:$B$16,2,FALSE)</f>
        <v>Donnerstag</v>
      </c>
      <c r="AH795" s="2">
        <v>45848</v>
      </c>
      <c r="AI795" s="5">
        <v>0.78472222222221999</v>
      </c>
      <c r="AJ795" s="2">
        <v>45848</v>
      </c>
      <c r="AK795" s="5">
        <v>0.78819444444443998</v>
      </c>
      <c r="AL795" s="2">
        <v>45848</v>
      </c>
      <c r="AM795" s="5">
        <v>0.79513888888888995</v>
      </c>
      <c r="AN795" s="1" t="s">
        <v>237</v>
      </c>
      <c r="AO795" s="1" t="str">
        <f>VLOOKUP(AN795,Verkehrsarten!$A:$B,2,FALSE)</f>
        <v>Linienflug</v>
      </c>
      <c r="AP795" s="1" t="s">
        <v>311</v>
      </c>
      <c r="AQ795" s="1" t="s">
        <v>44</v>
      </c>
      <c r="AR795" s="1" t="s">
        <v>371</v>
      </c>
      <c r="AS795" s="1" t="s">
        <v>373</v>
      </c>
      <c r="AT795" s="1" t="s">
        <v>245</v>
      </c>
      <c r="AU795" s="1" t="s">
        <v>34</v>
      </c>
      <c r="AV795" s="1" t="s">
        <v>229</v>
      </c>
      <c r="AW795" s="1">
        <v>105</v>
      </c>
      <c r="AX795" s="1" t="s">
        <v>229</v>
      </c>
      <c r="AY795" s="1" t="s">
        <v>482</v>
      </c>
      <c r="AZ795" s="1" t="str">
        <f>VLOOKUP(AY795,Legende!$A$5:$B$6,2,FALSE)</f>
        <v>Abfertigung innerhalb 90 Min</v>
      </c>
      <c r="BA795" s="1" t="s">
        <v>41</v>
      </c>
      <c r="BB795" s="1">
        <v>30</v>
      </c>
      <c r="BC795" s="30" t="s">
        <v>41</v>
      </c>
      <c r="BD795">
        <v>4</v>
      </c>
      <c r="BE795" s="1" t="str">
        <f>VLOOKUP(BD795,Legende!$A$10:$B$16,2,FALSE)</f>
        <v>Donnerstag</v>
      </c>
    </row>
    <row r="796" spans="1:57" x14ac:dyDescent="0.25">
      <c r="A796" s="1" t="s">
        <v>2733</v>
      </c>
      <c r="B796" s="1" t="s">
        <v>603</v>
      </c>
      <c r="C796" s="1" t="s">
        <v>4420</v>
      </c>
      <c r="D796" s="1" t="s">
        <v>2734</v>
      </c>
      <c r="E796" s="1" t="s">
        <v>17</v>
      </c>
      <c r="F796" s="1" t="s">
        <v>251</v>
      </c>
      <c r="G796" s="1" t="s">
        <v>252</v>
      </c>
      <c r="H796" s="3">
        <v>70</v>
      </c>
      <c r="I796" s="1" t="s">
        <v>253</v>
      </c>
      <c r="J796" s="4">
        <v>138</v>
      </c>
      <c r="K796" s="1" t="s">
        <v>23</v>
      </c>
      <c r="L796" s="1" t="s">
        <v>17</v>
      </c>
      <c r="M796" s="1" t="s">
        <v>17</v>
      </c>
      <c r="N796" s="2">
        <v>45848</v>
      </c>
      <c r="O796" s="5">
        <v>0.75347222222221999</v>
      </c>
      <c r="P796" s="2">
        <v>45848</v>
      </c>
      <c r="Q796" s="5">
        <v>0.75486111111110998</v>
      </c>
      <c r="R796" s="2">
        <v>45848</v>
      </c>
      <c r="S796" s="5">
        <v>0.75138888888888999</v>
      </c>
      <c r="T796" s="1" t="s">
        <v>237</v>
      </c>
      <c r="U796" s="1" t="s">
        <v>51</v>
      </c>
      <c r="V796" s="1" t="str">
        <f>VLOOKUP(U796,Flughäfen!A:F,6,FALSE)</f>
        <v>Frankfurt</v>
      </c>
      <c r="W796" s="1" t="s">
        <v>27</v>
      </c>
      <c r="X796" s="1" t="s">
        <v>378</v>
      </c>
      <c r="Y796" s="1" t="s">
        <v>29</v>
      </c>
      <c r="Z796" s="1">
        <v>130</v>
      </c>
      <c r="AA796" s="1">
        <v>130</v>
      </c>
      <c r="AB796" s="1">
        <v>130</v>
      </c>
      <c r="AC796" s="1" t="s">
        <v>482</v>
      </c>
      <c r="AD796" s="1" t="str">
        <f>VLOOKUP(AC796,Legende!$A$5:$B$6,2,FALSE)</f>
        <v>Abfertigung innerhalb 90 Min</v>
      </c>
      <c r="AE796" s="1" t="s">
        <v>63</v>
      </c>
      <c r="AF796" s="6">
        <v>4</v>
      </c>
      <c r="AG796" s="6" t="str">
        <f>VLOOKUP(AF796,Legende!$A$10:$B$16,2,FALSE)</f>
        <v>Donnerstag</v>
      </c>
      <c r="AH796" s="2">
        <v>45848</v>
      </c>
      <c r="AI796" s="5">
        <v>0.79166666666666996</v>
      </c>
      <c r="AJ796" s="2">
        <v>45848</v>
      </c>
      <c r="AK796" s="5">
        <v>0.79166666666666996</v>
      </c>
      <c r="AL796" s="2">
        <v>45848</v>
      </c>
      <c r="AM796" s="5">
        <v>0.79652777777778005</v>
      </c>
      <c r="AN796" s="1" t="s">
        <v>237</v>
      </c>
      <c r="AO796" s="1" t="str">
        <f>VLOOKUP(AN796,Verkehrsarten!$A:$B,2,FALSE)</f>
        <v>Linienflug</v>
      </c>
      <c r="AP796" s="1" t="s">
        <v>51</v>
      </c>
      <c r="AQ796" s="1" t="s">
        <v>27</v>
      </c>
      <c r="AR796" s="1" t="s">
        <v>378</v>
      </c>
      <c r="AS796" s="1" t="s">
        <v>381</v>
      </c>
      <c r="AT796" s="1" t="s">
        <v>259</v>
      </c>
      <c r="AU796" s="1" t="s">
        <v>34</v>
      </c>
      <c r="AV796" s="1" t="s">
        <v>256</v>
      </c>
      <c r="AW796" s="1">
        <v>119</v>
      </c>
      <c r="AX796" s="1" t="s">
        <v>256</v>
      </c>
      <c r="AY796" s="1" t="s">
        <v>482</v>
      </c>
      <c r="AZ796" s="1" t="str">
        <f>VLOOKUP(AY796,Legende!$A$5:$B$6,2,FALSE)</f>
        <v>Abfertigung innerhalb 90 Min</v>
      </c>
      <c r="BA796" s="1" t="s">
        <v>35</v>
      </c>
      <c r="BB796" s="1">
        <v>50</v>
      </c>
      <c r="BC796" s="30" t="s">
        <v>63</v>
      </c>
      <c r="BD796">
        <v>4</v>
      </c>
      <c r="BE796" s="1" t="str">
        <f>VLOOKUP(BD796,Legende!$A$10:$B$16,2,FALSE)</f>
        <v>Donnerstag</v>
      </c>
    </row>
    <row r="797" spans="1:57" x14ac:dyDescent="0.25">
      <c r="A797" s="1" t="s">
        <v>2735</v>
      </c>
      <c r="B797" s="1" t="s">
        <v>2736</v>
      </c>
      <c r="C797" s="1" t="s">
        <v>4419</v>
      </c>
      <c r="D797" s="1" t="s">
        <v>2737</v>
      </c>
      <c r="E797" s="1" t="s">
        <v>17</v>
      </c>
      <c r="F797" s="1" t="s">
        <v>17</v>
      </c>
      <c r="G797" s="1" t="s">
        <v>17</v>
      </c>
      <c r="H797" s="3">
        <v>9</v>
      </c>
      <c r="I797" s="1" t="s">
        <v>187</v>
      </c>
      <c r="J797" s="4">
        <v>6</v>
      </c>
      <c r="K797" s="1" t="s">
        <v>23</v>
      </c>
      <c r="L797" s="1" t="s">
        <v>24</v>
      </c>
      <c r="M797" s="1" t="s">
        <v>17</v>
      </c>
      <c r="N797" s="2">
        <v>45848</v>
      </c>
      <c r="O797" s="5">
        <v>0.77013888888889004</v>
      </c>
      <c r="P797" s="2">
        <v>45848</v>
      </c>
      <c r="Q797" s="5">
        <v>0.76041666666666996</v>
      </c>
      <c r="R797" s="2">
        <v>45848</v>
      </c>
      <c r="S797" s="5">
        <v>0.75902777777777997</v>
      </c>
      <c r="T797" s="1" t="s">
        <v>110</v>
      </c>
      <c r="U797" s="1" t="s">
        <v>1419</v>
      </c>
      <c r="V797" s="1" t="str">
        <f>VLOOKUP(U797,Flughäfen!A:F,6,FALSE)</f>
        <v>Florenz</v>
      </c>
      <c r="W797" s="1" t="s">
        <v>44</v>
      </c>
      <c r="X797" s="1" t="s">
        <v>883</v>
      </c>
      <c r="Y797" s="1" t="s">
        <v>29</v>
      </c>
      <c r="Z797" s="1">
        <v>2</v>
      </c>
      <c r="AA797" s="1">
        <v>2</v>
      </c>
      <c r="AB797" s="1">
        <v>2</v>
      </c>
      <c r="AC797" s="1" t="s">
        <v>22</v>
      </c>
      <c r="AD797" s="1" t="str">
        <f>VLOOKUP(AC797,Legende!$A$5:$B$6,2,FALSE)</f>
        <v>getrennte Abfertigung, länger als 90 Min</v>
      </c>
      <c r="AE797" s="1" t="s">
        <v>17</v>
      </c>
      <c r="AF797" s="6">
        <v>4</v>
      </c>
      <c r="AG797" s="6" t="str">
        <f>VLOOKUP(AF797,Legende!$A$10:$B$16,2,FALSE)</f>
        <v>Donnerstag</v>
      </c>
      <c r="AH797" s="2">
        <v>45849</v>
      </c>
      <c r="AI797" s="5">
        <v>0.39583333333332998</v>
      </c>
      <c r="AJ797" s="2">
        <v>45849</v>
      </c>
      <c r="AK797" s="5">
        <v>0.39444444444443999</v>
      </c>
      <c r="AL797" s="2">
        <v>45849</v>
      </c>
      <c r="AM797" s="5">
        <v>0.39930555555556002</v>
      </c>
      <c r="AN797" s="1" t="s">
        <v>107</v>
      </c>
      <c r="AO797" s="1" t="str">
        <f>VLOOKUP(AN797,Verkehrsarten!$A:$B,2,FALSE)</f>
        <v>sonstiger nichtgewerblicher Verkehr</v>
      </c>
      <c r="AP797" s="1" t="s">
        <v>64</v>
      </c>
      <c r="AQ797" s="1" t="s">
        <v>27</v>
      </c>
      <c r="AR797" s="1" t="s">
        <v>883</v>
      </c>
      <c r="AS797" s="1" t="s">
        <v>17</v>
      </c>
      <c r="AT797" s="1" t="s">
        <v>17</v>
      </c>
      <c r="AU797" s="1" t="s">
        <v>34</v>
      </c>
      <c r="AV797" s="1" t="s">
        <v>23</v>
      </c>
      <c r="AW797" s="1">
        <v>0</v>
      </c>
      <c r="AX797" s="1" t="s">
        <v>23</v>
      </c>
      <c r="AY797" s="1" t="s">
        <v>22</v>
      </c>
      <c r="AZ797" s="1" t="str">
        <f>VLOOKUP(AY797,Legende!$A$5:$B$6,2,FALSE)</f>
        <v>getrennte Abfertigung, länger als 90 Min</v>
      </c>
      <c r="BA797" s="1" t="s">
        <v>17</v>
      </c>
      <c r="BB797" s="1">
        <v>0</v>
      </c>
      <c r="BC797" s="30" t="s">
        <v>17</v>
      </c>
      <c r="BD797">
        <v>5</v>
      </c>
      <c r="BE797" s="1" t="str">
        <f>VLOOKUP(BD797,Legende!$A$10:$B$16,2,FALSE)</f>
        <v>Freitag</v>
      </c>
    </row>
    <row r="798" spans="1:57" x14ac:dyDescent="0.25">
      <c r="A798" s="1" t="s">
        <v>2738</v>
      </c>
      <c r="B798" s="1" t="s">
        <v>2739</v>
      </c>
      <c r="C798" s="1" t="s">
        <v>4419</v>
      </c>
      <c r="D798" s="1" t="s">
        <v>2740</v>
      </c>
      <c r="E798" s="1" t="s">
        <v>17</v>
      </c>
      <c r="F798" s="1" t="s">
        <v>168</v>
      </c>
      <c r="G798" s="1" t="s">
        <v>17</v>
      </c>
      <c r="H798" s="3">
        <v>6.3</v>
      </c>
      <c r="I798" s="1" t="s">
        <v>204</v>
      </c>
      <c r="J798" s="4">
        <v>4</v>
      </c>
      <c r="K798" s="1" t="s">
        <v>23</v>
      </c>
      <c r="L798" s="1" t="s">
        <v>17</v>
      </c>
      <c r="M798" s="1" t="s">
        <v>17</v>
      </c>
      <c r="N798" s="2">
        <v>45848</v>
      </c>
      <c r="O798" s="5">
        <v>0.78888888888888997</v>
      </c>
      <c r="P798" s="2">
        <v>45848</v>
      </c>
      <c r="Q798" s="5">
        <v>0.76388888888888995</v>
      </c>
      <c r="R798" s="2">
        <v>45848</v>
      </c>
      <c r="S798" s="5">
        <v>0.76111111111110996</v>
      </c>
      <c r="T798" s="1" t="s">
        <v>110</v>
      </c>
      <c r="U798" s="1" t="s">
        <v>2741</v>
      </c>
      <c r="V798" s="1" t="str">
        <f>VLOOKUP(U798,Flughäfen!A:F,6,FALSE)</f>
        <v>Kortrijk - Wevelgem</v>
      </c>
      <c r="W798" s="1" t="s">
        <v>44</v>
      </c>
      <c r="X798" s="1" t="s">
        <v>109</v>
      </c>
      <c r="Y798" s="1" t="s">
        <v>29</v>
      </c>
      <c r="Z798" s="1">
        <v>3</v>
      </c>
      <c r="AA798" s="1">
        <v>3</v>
      </c>
      <c r="AB798" s="1">
        <v>3</v>
      </c>
      <c r="AC798" s="1" t="s">
        <v>482</v>
      </c>
      <c r="AD798" s="1" t="str">
        <f>VLOOKUP(AC798,Legende!$A$5:$B$6,2,FALSE)</f>
        <v>Abfertigung innerhalb 90 Min</v>
      </c>
      <c r="AE798" s="1" t="s">
        <v>17</v>
      </c>
      <c r="AF798" s="6">
        <v>4</v>
      </c>
      <c r="AG798" s="6" t="str">
        <f>VLOOKUP(AF798,Legende!$A$10:$B$16,2,FALSE)</f>
        <v>Donnerstag</v>
      </c>
      <c r="AH798" s="2">
        <v>45848</v>
      </c>
      <c r="AI798" s="5">
        <v>0.8125</v>
      </c>
      <c r="AJ798" s="2">
        <v>45848</v>
      </c>
      <c r="AK798" s="5">
        <v>0.79583333333332995</v>
      </c>
      <c r="AL798" s="2">
        <v>45848</v>
      </c>
      <c r="AM798" s="5">
        <v>0.79861111111111005</v>
      </c>
      <c r="AN798" s="1" t="s">
        <v>107</v>
      </c>
      <c r="AO798" s="1" t="str">
        <f>VLOOKUP(AN798,Verkehrsarten!$A:$B,2,FALSE)</f>
        <v>sonstiger nichtgewerblicher Verkehr</v>
      </c>
      <c r="AP798" s="1" t="s">
        <v>2742</v>
      </c>
      <c r="AQ798" s="1" t="s">
        <v>44</v>
      </c>
      <c r="AR798" s="1" t="s">
        <v>109</v>
      </c>
      <c r="AS798" s="1" t="s">
        <v>17</v>
      </c>
      <c r="AT798" s="1" t="s">
        <v>17</v>
      </c>
      <c r="AU798" s="1" t="s">
        <v>34</v>
      </c>
      <c r="AV798" s="1" t="s">
        <v>23</v>
      </c>
      <c r="AW798" s="1">
        <v>0</v>
      </c>
      <c r="AX798" s="1" t="s">
        <v>23</v>
      </c>
      <c r="AY798" s="1" t="s">
        <v>482</v>
      </c>
      <c r="AZ798" s="1" t="str">
        <f>VLOOKUP(AY798,Legende!$A$5:$B$6,2,FALSE)</f>
        <v>Abfertigung innerhalb 90 Min</v>
      </c>
      <c r="BA798" s="1" t="s">
        <v>17</v>
      </c>
      <c r="BB798" s="1">
        <v>0</v>
      </c>
      <c r="BC798" s="30" t="s">
        <v>17</v>
      </c>
      <c r="BD798">
        <v>4</v>
      </c>
      <c r="BE798" s="1" t="str">
        <f>VLOOKUP(BD798,Legende!$A$10:$B$16,2,FALSE)</f>
        <v>Donnerstag</v>
      </c>
    </row>
    <row r="799" spans="1:57" x14ac:dyDescent="0.25">
      <c r="A799" s="1" t="s">
        <v>2743</v>
      </c>
      <c r="B799" s="1" t="s">
        <v>2744</v>
      </c>
      <c r="C799" s="1" t="s">
        <v>4420</v>
      </c>
      <c r="D799" s="1" t="s">
        <v>2745</v>
      </c>
      <c r="E799" s="1" t="s">
        <v>17</v>
      </c>
      <c r="F799" s="1" t="s">
        <v>284</v>
      </c>
      <c r="G799" s="1" t="s">
        <v>234</v>
      </c>
      <c r="H799" s="3">
        <v>74</v>
      </c>
      <c r="I799" s="1" t="s">
        <v>286</v>
      </c>
      <c r="J799" s="4">
        <v>180</v>
      </c>
      <c r="K799" s="1" t="s">
        <v>23</v>
      </c>
      <c r="L799" s="1" t="s">
        <v>17</v>
      </c>
      <c r="M799" s="32" t="s">
        <v>4421</v>
      </c>
      <c r="N799" s="2">
        <v>45848</v>
      </c>
      <c r="O799" s="5">
        <v>0.76736111111111005</v>
      </c>
      <c r="P799" s="2">
        <v>45848</v>
      </c>
      <c r="Q799" s="5">
        <v>0.77152777777778003</v>
      </c>
      <c r="R799" s="2">
        <v>45848</v>
      </c>
      <c r="S799" s="5">
        <v>0.76805555555556004</v>
      </c>
      <c r="T799" s="1" t="s">
        <v>237</v>
      </c>
      <c r="U799" s="1" t="s">
        <v>299</v>
      </c>
      <c r="V799" s="1" t="str">
        <f>VLOOKUP(U799,Flughäfen!A:F,6,FALSE)</f>
        <v>München</v>
      </c>
      <c r="W799" s="1" t="s">
        <v>27</v>
      </c>
      <c r="X799" s="1" t="s">
        <v>255</v>
      </c>
      <c r="Y799" s="1" t="s">
        <v>29</v>
      </c>
      <c r="Z799" s="1">
        <v>173</v>
      </c>
      <c r="AA799" s="1">
        <v>173</v>
      </c>
      <c r="AB799" s="1">
        <v>173</v>
      </c>
      <c r="AC799" s="1" t="s">
        <v>482</v>
      </c>
      <c r="AD799" s="1" t="str">
        <f>VLOOKUP(AC799,Legende!$A$5:$B$6,2,FALSE)</f>
        <v>Abfertigung innerhalb 90 Min</v>
      </c>
      <c r="AE799" s="1" t="s">
        <v>63</v>
      </c>
      <c r="AF799" s="6">
        <v>4</v>
      </c>
      <c r="AG799" s="6" t="str">
        <f>VLOOKUP(AF799,Legende!$A$10:$B$16,2,FALSE)</f>
        <v>Donnerstag</v>
      </c>
      <c r="AH799" s="2">
        <v>45848</v>
      </c>
      <c r="AI799" s="5">
        <v>0.79861111111111005</v>
      </c>
      <c r="AJ799" s="2">
        <v>45848</v>
      </c>
      <c r="AK799" s="5">
        <v>0.80416666666667003</v>
      </c>
      <c r="AL799" s="2">
        <v>45848</v>
      </c>
      <c r="AM799" s="5">
        <v>0.80972222222222001</v>
      </c>
      <c r="AN799" s="1" t="s">
        <v>237</v>
      </c>
      <c r="AO799" s="1" t="str">
        <f>VLOOKUP(AN799,Verkehrsarten!$A:$B,2,FALSE)</f>
        <v>Linienflug</v>
      </c>
      <c r="AP799" s="1" t="s">
        <v>299</v>
      </c>
      <c r="AQ799" s="1" t="s">
        <v>27</v>
      </c>
      <c r="AR799" s="1" t="s">
        <v>255</v>
      </c>
      <c r="AS799" s="1" t="s">
        <v>306</v>
      </c>
      <c r="AT799" s="1" t="s">
        <v>259</v>
      </c>
      <c r="AU799" s="1" t="s">
        <v>34</v>
      </c>
      <c r="AV799" s="1" t="s">
        <v>891</v>
      </c>
      <c r="AW799" s="1">
        <v>149</v>
      </c>
      <c r="AX799" s="1" t="s">
        <v>891</v>
      </c>
      <c r="AY799" s="1" t="s">
        <v>482</v>
      </c>
      <c r="AZ799" s="1" t="str">
        <f>VLOOKUP(AY799,Legende!$A$5:$B$6,2,FALSE)</f>
        <v>Abfertigung innerhalb 90 Min</v>
      </c>
      <c r="BA799" s="1" t="s">
        <v>35</v>
      </c>
      <c r="BB799" s="1">
        <v>47</v>
      </c>
      <c r="BC799" s="30" t="s">
        <v>63</v>
      </c>
      <c r="BD799">
        <v>4</v>
      </c>
      <c r="BE799" s="1" t="str">
        <f>VLOOKUP(BD799,Legende!$A$10:$B$16,2,FALSE)</f>
        <v>Donnerstag</v>
      </c>
    </row>
    <row r="800" spans="1:57" x14ac:dyDescent="0.25">
      <c r="A800" s="1" t="s">
        <v>2746</v>
      </c>
      <c r="B800" s="1" t="s">
        <v>2747</v>
      </c>
      <c r="C800" s="1" t="s">
        <v>4420</v>
      </c>
      <c r="D800" s="1" t="s">
        <v>2748</v>
      </c>
      <c r="E800" s="1" t="s">
        <v>17</v>
      </c>
      <c r="F800" s="1" t="s">
        <v>327</v>
      </c>
      <c r="G800" s="1" t="s">
        <v>17</v>
      </c>
      <c r="H800" s="3">
        <v>48</v>
      </c>
      <c r="I800" s="1" t="s">
        <v>327</v>
      </c>
      <c r="J800" s="4">
        <v>106</v>
      </c>
      <c r="K800" s="1" t="s">
        <v>23</v>
      </c>
      <c r="L800" s="1" t="s">
        <v>17</v>
      </c>
      <c r="M800" s="1" t="s">
        <v>17</v>
      </c>
      <c r="N800" s="2">
        <v>45848</v>
      </c>
      <c r="O800" s="5">
        <v>0.78819444444443998</v>
      </c>
      <c r="P800" s="2">
        <v>45848</v>
      </c>
      <c r="Q800" s="5">
        <v>0.77986111111111001</v>
      </c>
      <c r="R800" s="2">
        <v>45848</v>
      </c>
      <c r="S800" s="5">
        <v>0.77569444444444002</v>
      </c>
      <c r="T800" s="1" t="s">
        <v>237</v>
      </c>
      <c r="U800" s="1" t="s">
        <v>328</v>
      </c>
      <c r="V800" s="1" t="str">
        <f>VLOOKUP(U800,Flughäfen!A:F,6,FALSE)</f>
        <v>Warschau</v>
      </c>
      <c r="W800" s="1" t="s">
        <v>44</v>
      </c>
      <c r="X800" s="1" t="s">
        <v>257</v>
      </c>
      <c r="Y800" s="1" t="s">
        <v>29</v>
      </c>
      <c r="Z800" s="1">
        <v>67</v>
      </c>
      <c r="AA800" s="1">
        <v>67</v>
      </c>
      <c r="AB800" s="1">
        <v>67</v>
      </c>
      <c r="AC800" s="1" t="s">
        <v>482</v>
      </c>
      <c r="AD800" s="1" t="str">
        <f>VLOOKUP(AC800,Legende!$A$5:$B$6,2,FALSE)</f>
        <v>Abfertigung innerhalb 90 Min</v>
      </c>
      <c r="AE800" s="1" t="s">
        <v>63</v>
      </c>
      <c r="AF800" s="6">
        <v>4</v>
      </c>
      <c r="AG800" s="6" t="str">
        <f>VLOOKUP(AF800,Legende!$A$10:$B$16,2,FALSE)</f>
        <v>Donnerstag</v>
      </c>
      <c r="AH800" s="2">
        <v>45848</v>
      </c>
      <c r="AI800" s="5">
        <v>0.81597222222221999</v>
      </c>
      <c r="AJ800" s="2">
        <v>45848</v>
      </c>
      <c r="AK800" s="5">
        <v>0.81458333333333</v>
      </c>
      <c r="AL800" s="2">
        <v>45848</v>
      </c>
      <c r="AM800" s="5">
        <v>0.82013888888888997</v>
      </c>
      <c r="AN800" s="1" t="s">
        <v>237</v>
      </c>
      <c r="AO800" s="1" t="str">
        <f>VLOOKUP(AN800,Verkehrsarten!$A:$B,2,FALSE)</f>
        <v>Linienflug</v>
      </c>
      <c r="AP800" s="1" t="s">
        <v>328</v>
      </c>
      <c r="AQ800" s="1" t="s">
        <v>44</v>
      </c>
      <c r="AR800" s="1" t="s">
        <v>257</v>
      </c>
      <c r="AS800" s="1" t="s">
        <v>258</v>
      </c>
      <c r="AT800" s="1" t="s">
        <v>489</v>
      </c>
      <c r="AU800" s="1" t="s">
        <v>34</v>
      </c>
      <c r="AV800" s="1" t="s">
        <v>457</v>
      </c>
      <c r="AW800" s="1">
        <v>64</v>
      </c>
      <c r="AX800" s="1" t="s">
        <v>457</v>
      </c>
      <c r="AY800" s="1" t="s">
        <v>482</v>
      </c>
      <c r="AZ800" s="1" t="str">
        <f>VLOOKUP(AY800,Legende!$A$5:$B$6,2,FALSE)</f>
        <v>Abfertigung innerhalb 90 Min</v>
      </c>
      <c r="BA800" s="1" t="s">
        <v>63</v>
      </c>
      <c r="BB800" s="1">
        <v>17</v>
      </c>
      <c r="BC800" s="30" t="s">
        <v>63</v>
      </c>
      <c r="BD800">
        <v>4</v>
      </c>
      <c r="BE800" s="1" t="str">
        <f>VLOOKUP(BD800,Legende!$A$10:$B$16,2,FALSE)</f>
        <v>Donnerstag</v>
      </c>
    </row>
    <row r="801" spans="1:57" x14ac:dyDescent="0.25">
      <c r="A801" s="1" t="s">
        <v>2749</v>
      </c>
      <c r="B801" s="1" t="s">
        <v>2750</v>
      </c>
      <c r="C801" s="1" t="s">
        <v>4420</v>
      </c>
      <c r="D801" s="1" t="s">
        <v>2751</v>
      </c>
      <c r="E801" s="1" t="s">
        <v>17</v>
      </c>
      <c r="F801" s="1" t="s">
        <v>399</v>
      </c>
      <c r="G801" s="1" t="s">
        <v>285</v>
      </c>
      <c r="H801" s="3">
        <v>83</v>
      </c>
      <c r="I801" s="1" t="s">
        <v>235</v>
      </c>
      <c r="J801" s="4">
        <v>219</v>
      </c>
      <c r="K801" s="1" t="s">
        <v>23</v>
      </c>
      <c r="L801" s="1" t="s">
        <v>17</v>
      </c>
      <c r="M801" s="32" t="s">
        <v>4421</v>
      </c>
      <c r="N801" s="2">
        <v>45848</v>
      </c>
      <c r="O801" s="5">
        <v>0.76736111111111005</v>
      </c>
      <c r="P801" s="2">
        <v>45848</v>
      </c>
      <c r="Q801" s="5">
        <v>0.78680555555555998</v>
      </c>
      <c r="R801" s="2">
        <v>45848</v>
      </c>
      <c r="S801" s="5">
        <v>0.78263888888888999</v>
      </c>
      <c r="T801" s="1" t="s">
        <v>237</v>
      </c>
      <c r="U801" s="1" t="s">
        <v>377</v>
      </c>
      <c r="V801" s="1" t="str">
        <f>VLOOKUP(U801,Flughäfen!A:F,6,FALSE)</f>
        <v>Zürich</v>
      </c>
      <c r="W801" s="1" t="s">
        <v>44</v>
      </c>
      <c r="X801" s="1" t="s">
        <v>287</v>
      </c>
      <c r="Y801" s="1" t="s">
        <v>29</v>
      </c>
      <c r="Z801" s="1">
        <v>182</v>
      </c>
      <c r="AA801" s="1">
        <v>182</v>
      </c>
      <c r="AB801" s="1">
        <v>182</v>
      </c>
      <c r="AC801" s="1" t="s">
        <v>482</v>
      </c>
      <c r="AD801" s="1" t="str">
        <f>VLOOKUP(AC801,Legende!$A$5:$B$6,2,FALSE)</f>
        <v>Abfertigung innerhalb 90 Min</v>
      </c>
      <c r="AE801" s="1" t="s">
        <v>63</v>
      </c>
      <c r="AF801" s="6">
        <v>4</v>
      </c>
      <c r="AG801" s="6" t="str">
        <f>VLOOKUP(AF801,Legende!$A$10:$B$16,2,FALSE)</f>
        <v>Donnerstag</v>
      </c>
      <c r="AH801" s="2">
        <v>45848</v>
      </c>
      <c r="AI801" s="5">
        <v>0.79861111111111005</v>
      </c>
      <c r="AJ801" s="2">
        <v>45848</v>
      </c>
      <c r="AK801" s="5">
        <v>0.82222222222221997</v>
      </c>
      <c r="AL801" s="2">
        <v>45848</v>
      </c>
      <c r="AM801" s="5">
        <v>0.82777777777778005</v>
      </c>
      <c r="AN801" s="1" t="s">
        <v>237</v>
      </c>
      <c r="AO801" s="1" t="str">
        <f>VLOOKUP(AN801,Verkehrsarten!$A:$B,2,FALSE)</f>
        <v>Linienflug</v>
      </c>
      <c r="AP801" s="1" t="s">
        <v>377</v>
      </c>
      <c r="AQ801" s="1" t="s">
        <v>44</v>
      </c>
      <c r="AR801" s="1" t="s">
        <v>287</v>
      </c>
      <c r="AS801" s="1" t="s">
        <v>414</v>
      </c>
      <c r="AT801" s="1" t="s">
        <v>259</v>
      </c>
      <c r="AU801" s="1" t="s">
        <v>34</v>
      </c>
      <c r="AV801" s="1" t="s">
        <v>442</v>
      </c>
      <c r="AW801" s="1">
        <v>152</v>
      </c>
      <c r="AX801" s="1" t="s">
        <v>442</v>
      </c>
      <c r="AY801" s="1" t="s">
        <v>482</v>
      </c>
      <c r="AZ801" s="1" t="str">
        <f>VLOOKUP(AY801,Legende!$A$5:$B$6,2,FALSE)</f>
        <v>Abfertigung innerhalb 90 Min</v>
      </c>
      <c r="BA801" s="1" t="s">
        <v>35</v>
      </c>
      <c r="BB801" s="1">
        <v>40</v>
      </c>
      <c r="BC801" s="30" t="s">
        <v>63</v>
      </c>
      <c r="BD801">
        <v>4</v>
      </c>
      <c r="BE801" s="1" t="str">
        <f>VLOOKUP(BD801,Legende!$A$10:$B$16,2,FALSE)</f>
        <v>Donnerstag</v>
      </c>
    </row>
    <row r="802" spans="1:57" x14ac:dyDescent="0.25">
      <c r="A802" s="1" t="s">
        <v>2752</v>
      </c>
      <c r="B802" s="1" t="s">
        <v>1656</v>
      </c>
      <c r="C802" s="1" t="s">
        <v>4420</v>
      </c>
      <c r="D802" s="1" t="s">
        <v>2753</v>
      </c>
      <c r="E802" s="1" t="s">
        <v>17</v>
      </c>
      <c r="F802" s="1" t="s">
        <v>655</v>
      </c>
      <c r="G802" s="1" t="s">
        <v>97</v>
      </c>
      <c r="H802" s="3">
        <v>23</v>
      </c>
      <c r="I802" s="1" t="s">
        <v>655</v>
      </c>
      <c r="J802" s="4">
        <v>70</v>
      </c>
      <c r="K802" s="1" t="s">
        <v>23</v>
      </c>
      <c r="L802" s="1" t="s">
        <v>17</v>
      </c>
      <c r="M802" s="1" t="s">
        <v>17</v>
      </c>
      <c r="N802" s="2">
        <v>45848</v>
      </c>
      <c r="O802" s="5">
        <v>0.79513888888888995</v>
      </c>
      <c r="P802" s="2">
        <v>45848</v>
      </c>
      <c r="Q802" s="5">
        <v>0.78680555555555998</v>
      </c>
      <c r="R802" s="2">
        <v>45848</v>
      </c>
      <c r="S802" s="5">
        <v>0.78472222222221999</v>
      </c>
      <c r="T802" s="1" t="s">
        <v>237</v>
      </c>
      <c r="U802" s="1" t="s">
        <v>656</v>
      </c>
      <c r="V802" s="1" t="str">
        <f>VLOOKUP(U802,Flughäfen!A:F,6,FALSE)</f>
        <v>Kopenhagen</v>
      </c>
      <c r="W802" s="1" t="s">
        <v>44</v>
      </c>
      <c r="X802" s="1" t="s">
        <v>1156</v>
      </c>
      <c r="Y802" s="1" t="s">
        <v>29</v>
      </c>
      <c r="Z802" s="1">
        <v>51</v>
      </c>
      <c r="AA802" s="1">
        <v>51</v>
      </c>
      <c r="AB802" s="1">
        <v>51</v>
      </c>
      <c r="AC802" s="1" t="s">
        <v>482</v>
      </c>
      <c r="AD802" s="1" t="str">
        <f>VLOOKUP(AC802,Legende!$A$5:$B$6,2,FALSE)</f>
        <v>Abfertigung innerhalb 90 Min</v>
      </c>
      <c r="AE802" s="1" t="s">
        <v>63</v>
      </c>
      <c r="AF802" s="6">
        <v>4</v>
      </c>
      <c r="AG802" s="6" t="str">
        <f>VLOOKUP(AF802,Legende!$A$10:$B$16,2,FALSE)</f>
        <v>Donnerstag</v>
      </c>
      <c r="AH802" s="2">
        <v>45848</v>
      </c>
      <c r="AI802" s="5">
        <v>0.81597222222221999</v>
      </c>
      <c r="AJ802" s="2">
        <v>45848</v>
      </c>
      <c r="AK802" s="5">
        <v>0.81319444444444</v>
      </c>
      <c r="AL802" s="2">
        <v>45848</v>
      </c>
      <c r="AM802" s="5">
        <v>0.81527777777777999</v>
      </c>
      <c r="AN802" s="1" t="s">
        <v>237</v>
      </c>
      <c r="AO802" s="1" t="str">
        <f>VLOOKUP(AN802,Verkehrsarten!$A:$B,2,FALSE)</f>
        <v>Linienflug</v>
      </c>
      <c r="AP802" s="1" t="s">
        <v>656</v>
      </c>
      <c r="AQ802" s="1" t="s">
        <v>44</v>
      </c>
      <c r="AR802" s="1" t="s">
        <v>1156</v>
      </c>
      <c r="AS802" s="1" t="s">
        <v>657</v>
      </c>
      <c r="AT802" s="1" t="s">
        <v>195</v>
      </c>
      <c r="AU802" s="1" t="s">
        <v>34</v>
      </c>
      <c r="AV802" s="1" t="s">
        <v>1789</v>
      </c>
      <c r="AW802" s="1">
        <v>53</v>
      </c>
      <c r="AX802" s="1" t="s">
        <v>1789</v>
      </c>
      <c r="AY802" s="1" t="s">
        <v>482</v>
      </c>
      <c r="AZ802" s="1" t="str">
        <f>VLOOKUP(AY802,Legende!$A$5:$B$6,2,FALSE)</f>
        <v>Abfertigung innerhalb 90 Min</v>
      </c>
      <c r="BA802" s="1" t="s">
        <v>63</v>
      </c>
      <c r="BB802" s="1">
        <v>15</v>
      </c>
      <c r="BC802" s="30" t="s">
        <v>63</v>
      </c>
      <c r="BD802">
        <v>4</v>
      </c>
      <c r="BE802" s="1" t="str">
        <f>VLOOKUP(BD802,Legende!$A$10:$B$16,2,FALSE)</f>
        <v>Donnerstag</v>
      </c>
    </row>
    <row r="803" spans="1:57" x14ac:dyDescent="0.25">
      <c r="A803" s="1" t="s">
        <v>2754</v>
      </c>
      <c r="B803" s="1" t="s">
        <v>2000</v>
      </c>
      <c r="C803" s="1" t="s">
        <v>4419</v>
      </c>
      <c r="D803" s="1" t="s">
        <v>2755</v>
      </c>
      <c r="E803" s="1" t="s">
        <v>17</v>
      </c>
      <c r="F803" s="1" t="s">
        <v>2002</v>
      </c>
      <c r="G803" s="1" t="s">
        <v>17</v>
      </c>
      <c r="H803" s="3">
        <v>14</v>
      </c>
      <c r="I803" s="1" t="s">
        <v>2002</v>
      </c>
      <c r="J803" s="4">
        <v>11</v>
      </c>
      <c r="K803" s="1" t="s">
        <v>23</v>
      </c>
      <c r="L803" s="1" t="s">
        <v>24</v>
      </c>
      <c r="M803" s="1" t="s">
        <v>17</v>
      </c>
      <c r="N803" s="2">
        <v>45848</v>
      </c>
      <c r="O803" s="5">
        <v>0.80763888888889002</v>
      </c>
      <c r="P803" s="2">
        <v>45848</v>
      </c>
      <c r="Q803" s="5">
        <v>0.78819444444443998</v>
      </c>
      <c r="R803" s="2">
        <v>45848</v>
      </c>
      <c r="S803" s="5">
        <v>0.78541666666666998</v>
      </c>
      <c r="T803" s="1" t="s">
        <v>110</v>
      </c>
      <c r="U803" s="1" t="s">
        <v>1046</v>
      </c>
      <c r="V803" s="1" t="str">
        <f>VLOOKUP(U803,Flughäfen!A:F,6,FALSE)</f>
        <v>Oberpfaffenhofen</v>
      </c>
      <c r="W803" s="1" t="s">
        <v>27</v>
      </c>
      <c r="X803" s="1" t="s">
        <v>1031</v>
      </c>
      <c r="Y803" s="1" t="s">
        <v>29</v>
      </c>
      <c r="Z803" s="1">
        <v>4</v>
      </c>
      <c r="AA803" s="1">
        <v>4</v>
      </c>
      <c r="AB803" s="1">
        <v>4</v>
      </c>
      <c r="AC803" s="1" t="s">
        <v>22</v>
      </c>
      <c r="AD803" s="1" t="str">
        <f>VLOOKUP(AC803,Legende!$A$5:$B$6,2,FALSE)</f>
        <v>getrennte Abfertigung, länger als 90 Min</v>
      </c>
      <c r="AE803" s="1" t="s">
        <v>17</v>
      </c>
      <c r="AF803" s="6">
        <v>4</v>
      </c>
      <c r="AG803" s="6" t="str">
        <f>VLOOKUP(AF803,Legende!$A$10:$B$16,2,FALSE)</f>
        <v>Donnerstag</v>
      </c>
      <c r="AH803" s="2">
        <v>45849</v>
      </c>
      <c r="AI803" s="5">
        <v>0.42708333333332998</v>
      </c>
      <c r="AJ803" s="2">
        <v>45849</v>
      </c>
      <c r="AK803" s="5">
        <v>0.42430555555555999</v>
      </c>
      <c r="AL803" s="2">
        <v>45849</v>
      </c>
      <c r="AM803" s="5">
        <v>0.43055555555556002</v>
      </c>
      <c r="AN803" s="1" t="s">
        <v>107</v>
      </c>
      <c r="AO803" s="1" t="str">
        <f>VLOOKUP(AN803,Verkehrsarten!$A:$B,2,FALSE)</f>
        <v>sonstiger nichtgewerblicher Verkehr</v>
      </c>
      <c r="AP803" s="1" t="s">
        <v>1056</v>
      </c>
      <c r="AQ803" s="1" t="s">
        <v>44</v>
      </c>
      <c r="AR803" s="1" t="s">
        <v>1031</v>
      </c>
      <c r="AS803" s="1" t="s">
        <v>17</v>
      </c>
      <c r="AT803" s="1" t="s">
        <v>17</v>
      </c>
      <c r="AU803" s="1" t="s">
        <v>34</v>
      </c>
      <c r="AV803" s="1" t="s">
        <v>23</v>
      </c>
      <c r="AW803" s="1">
        <v>0</v>
      </c>
      <c r="AX803" s="1" t="s">
        <v>23</v>
      </c>
      <c r="AY803" s="1" t="s">
        <v>22</v>
      </c>
      <c r="AZ803" s="1" t="str">
        <f>VLOOKUP(AY803,Legende!$A$5:$B$6,2,FALSE)</f>
        <v>getrennte Abfertigung, länger als 90 Min</v>
      </c>
      <c r="BA803" s="1" t="s">
        <v>17</v>
      </c>
      <c r="BB803" s="1">
        <v>0</v>
      </c>
      <c r="BC803" s="30" t="s">
        <v>17</v>
      </c>
      <c r="BD803">
        <v>5</v>
      </c>
      <c r="BE803" s="1" t="str">
        <f>VLOOKUP(BD803,Legende!$A$10:$B$16,2,FALSE)</f>
        <v>Freitag</v>
      </c>
    </row>
    <row r="804" spans="1:57" x14ac:dyDescent="0.25">
      <c r="A804" s="1" t="s">
        <v>2756</v>
      </c>
      <c r="B804" s="1" t="s">
        <v>47</v>
      </c>
      <c r="C804" s="1" t="s">
        <v>4419</v>
      </c>
      <c r="D804" s="1" t="s">
        <v>2757</v>
      </c>
      <c r="E804" s="1" t="s">
        <v>17</v>
      </c>
      <c r="F804" s="1" t="s">
        <v>49</v>
      </c>
      <c r="G804" s="1" t="s">
        <v>17</v>
      </c>
      <c r="H804" s="3">
        <v>20</v>
      </c>
      <c r="I804" s="1" t="s">
        <v>49</v>
      </c>
      <c r="J804" s="4">
        <v>16</v>
      </c>
      <c r="K804" s="1" t="s">
        <v>23</v>
      </c>
      <c r="L804" s="1" t="s">
        <v>24</v>
      </c>
      <c r="M804" s="1" t="s">
        <v>17</v>
      </c>
      <c r="N804" s="2">
        <v>45848</v>
      </c>
      <c r="O804" s="5">
        <v>0.80902777777778001</v>
      </c>
      <c r="P804" s="2">
        <v>45848</v>
      </c>
      <c r="Q804" s="5">
        <v>0.78958333333332997</v>
      </c>
      <c r="R804" s="2">
        <v>45848</v>
      </c>
      <c r="S804" s="5">
        <v>0.78819444444443998</v>
      </c>
      <c r="T804" s="1" t="s">
        <v>42</v>
      </c>
      <c r="U804" s="1" t="s">
        <v>51</v>
      </c>
      <c r="V804" s="1" t="str">
        <f>VLOOKUP(U804,Flughäfen!A:F,6,FALSE)</f>
        <v>Frankfurt</v>
      </c>
      <c r="W804" s="1" t="s">
        <v>27</v>
      </c>
      <c r="X804" s="1" t="s">
        <v>33</v>
      </c>
      <c r="Y804" s="1" t="s">
        <v>29</v>
      </c>
      <c r="Z804" s="1">
        <v>0</v>
      </c>
      <c r="AA804" s="1">
        <v>0</v>
      </c>
      <c r="AB804" s="1">
        <v>0</v>
      </c>
      <c r="AC804" s="1" t="s">
        <v>22</v>
      </c>
      <c r="AD804" s="1" t="str">
        <f>VLOOKUP(AC804,Legende!$A$5:$B$6,2,FALSE)</f>
        <v>getrennte Abfertigung, länger als 90 Min</v>
      </c>
      <c r="AE804" s="1" t="s">
        <v>17</v>
      </c>
      <c r="AF804" s="6">
        <v>4</v>
      </c>
      <c r="AG804" s="6" t="str">
        <f>VLOOKUP(AF804,Legende!$A$10:$B$16,2,FALSE)</f>
        <v>Donnerstag</v>
      </c>
      <c r="AH804" s="2">
        <v>45849</v>
      </c>
      <c r="AI804" s="5">
        <v>0.39583333333332998</v>
      </c>
      <c r="AJ804" s="2">
        <v>45849</v>
      </c>
      <c r="AK804" s="5">
        <v>0.39791666666667003</v>
      </c>
      <c r="AL804" s="2">
        <v>45849</v>
      </c>
      <c r="AM804" s="5">
        <v>0.40347222222222001</v>
      </c>
      <c r="AN804" s="1" t="s">
        <v>42</v>
      </c>
      <c r="AO804" s="1" t="str">
        <f>VLOOKUP(AN804,Verkehrsarten!$A:$B,2,FALSE)</f>
        <v>private Reiseflüge</v>
      </c>
      <c r="AP804" s="1" t="s">
        <v>2613</v>
      </c>
      <c r="AQ804" s="1" t="s">
        <v>44</v>
      </c>
      <c r="AR804" s="1" t="s">
        <v>33</v>
      </c>
      <c r="AS804" s="1" t="s">
        <v>17</v>
      </c>
      <c r="AT804" s="1" t="s">
        <v>17</v>
      </c>
      <c r="AU804" s="1" t="s">
        <v>34</v>
      </c>
      <c r="AV804" s="1" t="s">
        <v>23</v>
      </c>
      <c r="AW804" s="1">
        <v>0</v>
      </c>
      <c r="AX804" s="1" t="s">
        <v>23</v>
      </c>
      <c r="AY804" s="1" t="s">
        <v>22</v>
      </c>
      <c r="AZ804" s="1" t="str">
        <f>VLOOKUP(AY804,Legende!$A$5:$B$6,2,FALSE)</f>
        <v>getrennte Abfertigung, länger als 90 Min</v>
      </c>
      <c r="BA804" s="1" t="s">
        <v>17</v>
      </c>
      <c r="BB804" s="1">
        <v>0</v>
      </c>
      <c r="BC804" s="30" t="s">
        <v>17</v>
      </c>
      <c r="BD804">
        <v>5</v>
      </c>
      <c r="BE804" s="1" t="str">
        <f>VLOOKUP(BD804,Legende!$A$10:$B$16,2,FALSE)</f>
        <v>Freitag</v>
      </c>
    </row>
    <row r="805" spans="1:57" x14ac:dyDescent="0.25">
      <c r="A805" s="1" t="s">
        <v>2758</v>
      </c>
      <c r="B805" s="1" t="s">
        <v>2759</v>
      </c>
      <c r="C805" s="1" t="s">
        <v>4420</v>
      </c>
      <c r="D805" s="1" t="s">
        <v>2760</v>
      </c>
      <c r="E805" s="1" t="s">
        <v>17</v>
      </c>
      <c r="F805" s="1" t="s">
        <v>17</v>
      </c>
      <c r="G805" s="1" t="s">
        <v>597</v>
      </c>
      <c r="H805" s="3">
        <v>80</v>
      </c>
      <c r="I805" s="1" t="s">
        <v>435</v>
      </c>
      <c r="J805" s="4">
        <v>189</v>
      </c>
      <c r="K805" s="1" t="s">
        <v>23</v>
      </c>
      <c r="L805" s="1" t="s">
        <v>17</v>
      </c>
      <c r="M805" s="1" t="s">
        <v>17</v>
      </c>
      <c r="N805" s="2">
        <v>45848</v>
      </c>
      <c r="O805" s="5">
        <v>0.80555555555556002</v>
      </c>
      <c r="P805" s="2">
        <v>45848</v>
      </c>
      <c r="Q805" s="5">
        <v>0.79236111111110996</v>
      </c>
      <c r="R805" s="2">
        <v>45848</v>
      </c>
      <c r="S805" s="5">
        <v>0.78888888888888997</v>
      </c>
      <c r="T805" s="1" t="s">
        <v>237</v>
      </c>
      <c r="U805" s="1" t="s">
        <v>2761</v>
      </c>
      <c r="V805" s="1" t="str">
        <f>VLOOKUP(U805,Flughäfen!A:F,6,FALSE)</f>
        <v>Dalaman</v>
      </c>
      <c r="W805" s="1" t="s">
        <v>15</v>
      </c>
      <c r="X805" s="1" t="s">
        <v>243</v>
      </c>
      <c r="Y805" s="1" t="s">
        <v>29</v>
      </c>
      <c r="Z805" s="1">
        <v>116</v>
      </c>
      <c r="AA805" s="1">
        <v>116</v>
      </c>
      <c r="AB805" s="1">
        <v>116</v>
      </c>
      <c r="AC805" s="1" t="s">
        <v>482</v>
      </c>
      <c r="AD805" s="1" t="str">
        <f>VLOOKUP(AC805,Legende!$A$5:$B$6,2,FALSE)</f>
        <v>Abfertigung innerhalb 90 Min</v>
      </c>
      <c r="AE805" s="1" t="s">
        <v>41</v>
      </c>
      <c r="AF805" s="6">
        <v>4</v>
      </c>
      <c r="AG805" s="6" t="str">
        <f>VLOOKUP(AF805,Legende!$A$10:$B$16,2,FALSE)</f>
        <v>Donnerstag</v>
      </c>
      <c r="AH805" s="2">
        <v>45848</v>
      </c>
      <c r="AI805" s="5">
        <v>0.84027777777778001</v>
      </c>
      <c r="AJ805" s="2">
        <v>45848</v>
      </c>
      <c r="AK805" s="5">
        <v>0.83263888888889004</v>
      </c>
      <c r="AL805" s="2">
        <v>45848</v>
      </c>
      <c r="AM805" s="5">
        <v>0.83958333333333002</v>
      </c>
      <c r="AN805" s="1" t="s">
        <v>237</v>
      </c>
      <c r="AO805" s="1" t="str">
        <f>VLOOKUP(AN805,Verkehrsarten!$A:$B,2,FALSE)</f>
        <v>Linienflug</v>
      </c>
      <c r="AP805" s="1" t="s">
        <v>2761</v>
      </c>
      <c r="AQ805" s="1" t="s">
        <v>15</v>
      </c>
      <c r="AR805" s="1" t="s">
        <v>243</v>
      </c>
      <c r="AS805" s="1" t="s">
        <v>244</v>
      </c>
      <c r="AT805" s="1" t="s">
        <v>611</v>
      </c>
      <c r="AU805" s="1" t="s">
        <v>34</v>
      </c>
      <c r="AV805" s="1" t="s">
        <v>340</v>
      </c>
      <c r="AW805" s="1">
        <v>180</v>
      </c>
      <c r="AX805" s="1" t="s">
        <v>340</v>
      </c>
      <c r="AY805" s="1" t="s">
        <v>482</v>
      </c>
      <c r="AZ805" s="1" t="str">
        <f>VLOOKUP(AY805,Legende!$A$5:$B$6,2,FALSE)</f>
        <v>Abfertigung innerhalb 90 Min</v>
      </c>
      <c r="BA805" s="1" t="s">
        <v>41</v>
      </c>
      <c r="BB805" s="1">
        <v>159</v>
      </c>
      <c r="BC805" s="30" t="s">
        <v>41</v>
      </c>
      <c r="BD805">
        <v>4</v>
      </c>
      <c r="BE805" s="1" t="str">
        <f>VLOOKUP(BD805,Legende!$A$10:$B$16,2,FALSE)</f>
        <v>Donnerstag</v>
      </c>
    </row>
    <row r="806" spans="1:57" x14ac:dyDescent="0.25">
      <c r="A806" s="1" t="s">
        <v>2762</v>
      </c>
      <c r="B806" s="1" t="s">
        <v>1342</v>
      </c>
      <c r="C806" s="1" t="s">
        <v>4420</v>
      </c>
      <c r="D806" s="1" t="s">
        <v>2763</v>
      </c>
      <c r="E806" s="1" t="s">
        <v>17</v>
      </c>
      <c r="F806" s="1" t="s">
        <v>251</v>
      </c>
      <c r="G806" s="1" t="s">
        <v>252</v>
      </c>
      <c r="H806" s="3">
        <v>70</v>
      </c>
      <c r="I806" s="1" t="s">
        <v>253</v>
      </c>
      <c r="J806" s="4">
        <v>138</v>
      </c>
      <c r="K806" s="1" t="s">
        <v>23</v>
      </c>
      <c r="L806" s="1" t="s">
        <v>17</v>
      </c>
      <c r="M806" s="1" t="s">
        <v>17</v>
      </c>
      <c r="N806" s="2">
        <v>45848</v>
      </c>
      <c r="O806" s="5">
        <v>0.79513888888888995</v>
      </c>
      <c r="P806" s="2">
        <v>45848</v>
      </c>
      <c r="Q806" s="5">
        <v>0.79374999999999996</v>
      </c>
      <c r="R806" s="2">
        <v>45848</v>
      </c>
      <c r="S806" s="5">
        <v>0.79027777777777997</v>
      </c>
      <c r="T806" s="1" t="s">
        <v>237</v>
      </c>
      <c r="U806" s="1" t="s">
        <v>51</v>
      </c>
      <c r="V806" s="1" t="str">
        <f>VLOOKUP(U806,Flughäfen!A:F,6,FALSE)</f>
        <v>Frankfurt</v>
      </c>
      <c r="W806" s="1" t="s">
        <v>27</v>
      </c>
      <c r="X806" s="1" t="s">
        <v>337</v>
      </c>
      <c r="Y806" s="1" t="s">
        <v>29</v>
      </c>
      <c r="Z806" s="1">
        <v>128</v>
      </c>
      <c r="AA806" s="1">
        <v>128</v>
      </c>
      <c r="AB806" s="1">
        <v>128</v>
      </c>
      <c r="AC806" s="1" t="s">
        <v>482</v>
      </c>
      <c r="AD806" s="1" t="str">
        <f>VLOOKUP(AC806,Legende!$A$5:$B$6,2,FALSE)</f>
        <v>Abfertigung innerhalb 90 Min</v>
      </c>
      <c r="AE806" s="1" t="s">
        <v>63</v>
      </c>
      <c r="AF806" s="6">
        <v>4</v>
      </c>
      <c r="AG806" s="6" t="str">
        <f>VLOOKUP(AF806,Legende!$A$10:$B$16,2,FALSE)</f>
        <v>Donnerstag</v>
      </c>
      <c r="AH806" s="2">
        <v>45848</v>
      </c>
      <c r="AI806" s="5">
        <v>0.83333333333333004</v>
      </c>
      <c r="AJ806" s="2">
        <v>45848</v>
      </c>
      <c r="AK806" s="5">
        <v>0.82986111111111005</v>
      </c>
      <c r="AL806" s="2">
        <v>45848</v>
      </c>
      <c r="AM806" s="5">
        <v>0.83402777777778003</v>
      </c>
      <c r="AN806" s="1" t="s">
        <v>237</v>
      </c>
      <c r="AO806" s="1" t="str">
        <f>VLOOKUP(AN806,Verkehrsarten!$A:$B,2,FALSE)</f>
        <v>Linienflug</v>
      </c>
      <c r="AP806" s="1" t="s">
        <v>51</v>
      </c>
      <c r="AQ806" s="1" t="s">
        <v>27</v>
      </c>
      <c r="AR806" s="1" t="s">
        <v>337</v>
      </c>
      <c r="AS806" s="1" t="s">
        <v>339</v>
      </c>
      <c r="AT806" s="1" t="s">
        <v>259</v>
      </c>
      <c r="AU806" s="1" t="s">
        <v>34</v>
      </c>
      <c r="AV806" s="1" t="s">
        <v>1594</v>
      </c>
      <c r="AW806" s="1">
        <v>77</v>
      </c>
      <c r="AX806" s="1" t="s">
        <v>1594</v>
      </c>
      <c r="AY806" s="1" t="s">
        <v>482</v>
      </c>
      <c r="AZ806" s="1" t="str">
        <f>VLOOKUP(AY806,Legende!$A$5:$B$6,2,FALSE)</f>
        <v>Abfertigung innerhalb 90 Min</v>
      </c>
      <c r="BA806" s="1" t="s">
        <v>35</v>
      </c>
      <c r="BB806" s="1">
        <v>7</v>
      </c>
      <c r="BC806" s="30" t="s">
        <v>63</v>
      </c>
      <c r="BD806">
        <v>4</v>
      </c>
      <c r="BE806" s="1" t="str">
        <f>VLOOKUP(BD806,Legende!$A$10:$B$16,2,FALSE)</f>
        <v>Donnerstag</v>
      </c>
    </row>
    <row r="807" spans="1:57" x14ac:dyDescent="0.25">
      <c r="A807" s="1" t="s">
        <v>2764</v>
      </c>
      <c r="B807" s="1" t="s">
        <v>2765</v>
      </c>
      <c r="C807" s="1" t="s">
        <v>4419</v>
      </c>
      <c r="D807" s="1" t="s">
        <v>2766</v>
      </c>
      <c r="E807" s="1" t="s">
        <v>17</v>
      </c>
      <c r="F807" s="1" t="s">
        <v>17</v>
      </c>
      <c r="G807" s="1" t="s">
        <v>17</v>
      </c>
      <c r="H807" s="3">
        <v>3.3</v>
      </c>
      <c r="I807" s="1" t="s">
        <v>2767</v>
      </c>
      <c r="J807" s="4">
        <v>4</v>
      </c>
      <c r="K807" s="1" t="s">
        <v>23</v>
      </c>
      <c r="L807" s="1" t="s">
        <v>24</v>
      </c>
      <c r="M807" s="1" t="s">
        <v>17</v>
      </c>
      <c r="N807" s="2">
        <v>45848</v>
      </c>
      <c r="O807" s="5">
        <v>0.79513888888888995</v>
      </c>
      <c r="P807" s="2">
        <v>45848</v>
      </c>
      <c r="Q807" s="5">
        <v>0.79513888888888995</v>
      </c>
      <c r="R807" s="2">
        <v>45848</v>
      </c>
      <c r="S807" s="5">
        <v>0.79305555555555995</v>
      </c>
      <c r="T807" s="1" t="s">
        <v>42</v>
      </c>
      <c r="U807" s="1" t="s">
        <v>2768</v>
      </c>
      <c r="V807" s="1" t="str">
        <f>VLOOKUP(U807,Flughäfen!A:F,6,FALSE)</f>
        <v>Odense</v>
      </c>
      <c r="W807" s="1" t="s">
        <v>44</v>
      </c>
      <c r="X807" s="1" t="s">
        <v>877</v>
      </c>
      <c r="Y807" s="1" t="s">
        <v>29</v>
      </c>
      <c r="Z807" s="1">
        <v>0</v>
      </c>
      <c r="AA807" s="1">
        <v>0</v>
      </c>
      <c r="AB807" s="1">
        <v>0</v>
      </c>
      <c r="AC807" s="1" t="s">
        <v>22</v>
      </c>
      <c r="AD807" s="1" t="str">
        <f>VLOOKUP(AC807,Legende!$A$5:$B$6,2,FALSE)</f>
        <v>getrennte Abfertigung, länger als 90 Min</v>
      </c>
      <c r="AE807" s="1" t="s">
        <v>17</v>
      </c>
      <c r="AF807" s="6">
        <v>4</v>
      </c>
      <c r="AG807" s="6" t="str">
        <f>VLOOKUP(AF807,Legende!$A$10:$B$16,2,FALSE)</f>
        <v>Donnerstag</v>
      </c>
      <c r="AH807" s="2">
        <v>45849</v>
      </c>
      <c r="AI807" s="5">
        <v>0.55208333333333004</v>
      </c>
      <c r="AJ807" s="2">
        <v>45849</v>
      </c>
      <c r="AK807" s="5">
        <v>0.56527777777777999</v>
      </c>
      <c r="AL807" s="2">
        <v>45849</v>
      </c>
      <c r="AM807" s="5">
        <v>0.56805555555555998</v>
      </c>
      <c r="AN807" s="1" t="s">
        <v>42</v>
      </c>
      <c r="AO807" s="1" t="str">
        <f>VLOOKUP(AN807,Verkehrsarten!$A:$B,2,FALSE)</f>
        <v>private Reiseflüge</v>
      </c>
      <c r="AP807" s="1" t="s">
        <v>102</v>
      </c>
      <c r="AQ807" s="1" t="s">
        <v>27</v>
      </c>
      <c r="AR807" s="1" t="s">
        <v>877</v>
      </c>
      <c r="AS807" s="1" t="s">
        <v>17</v>
      </c>
      <c r="AT807" s="1" t="s">
        <v>17</v>
      </c>
      <c r="AU807" s="1" t="s">
        <v>34</v>
      </c>
      <c r="AV807" s="1" t="s">
        <v>23</v>
      </c>
      <c r="AW807" s="1">
        <v>0</v>
      </c>
      <c r="AX807" s="1" t="s">
        <v>23</v>
      </c>
      <c r="AY807" s="1" t="s">
        <v>22</v>
      </c>
      <c r="AZ807" s="1" t="str">
        <f>VLOOKUP(AY807,Legende!$A$5:$B$6,2,FALSE)</f>
        <v>getrennte Abfertigung, länger als 90 Min</v>
      </c>
      <c r="BA807" s="1" t="s">
        <v>17</v>
      </c>
      <c r="BB807" s="1">
        <v>0</v>
      </c>
      <c r="BC807" s="30" t="s">
        <v>17</v>
      </c>
      <c r="BD807">
        <v>5</v>
      </c>
      <c r="BE807" s="1" t="str">
        <f>VLOOKUP(BD807,Legende!$A$10:$B$16,2,FALSE)</f>
        <v>Freitag</v>
      </c>
    </row>
    <row r="808" spans="1:57" x14ac:dyDescent="0.25">
      <c r="A808" s="1" t="s">
        <v>2769</v>
      </c>
      <c r="B808" s="1" t="s">
        <v>2770</v>
      </c>
      <c r="C808" s="1" t="s">
        <v>4420</v>
      </c>
      <c r="D808" s="1" t="s">
        <v>2771</v>
      </c>
      <c r="E808" s="1" t="s">
        <v>17</v>
      </c>
      <c r="F808" s="1" t="s">
        <v>251</v>
      </c>
      <c r="G808" s="1" t="s">
        <v>252</v>
      </c>
      <c r="H808" s="3">
        <v>68</v>
      </c>
      <c r="I808" s="1" t="s">
        <v>253</v>
      </c>
      <c r="J808" s="4">
        <v>150</v>
      </c>
      <c r="K808" s="1" t="s">
        <v>23</v>
      </c>
      <c r="L808" s="1" t="s">
        <v>17</v>
      </c>
      <c r="M808" s="1" t="s">
        <v>17</v>
      </c>
      <c r="N808" s="2">
        <v>45848</v>
      </c>
      <c r="O808" s="5">
        <v>0.80902777777778001</v>
      </c>
      <c r="P808" s="2">
        <v>45848</v>
      </c>
      <c r="Q808" s="5">
        <v>0.8</v>
      </c>
      <c r="R808" s="2">
        <v>45848</v>
      </c>
      <c r="S808" s="5">
        <v>0.79652777777778005</v>
      </c>
      <c r="T808" s="1" t="s">
        <v>237</v>
      </c>
      <c r="U808" s="1" t="s">
        <v>1056</v>
      </c>
      <c r="V808" s="1" t="str">
        <f>VLOOKUP(U808,Flughäfen!A:F,6,FALSE)</f>
        <v>Stockholm</v>
      </c>
      <c r="W808" s="1" t="s">
        <v>44</v>
      </c>
      <c r="X808" s="1" t="s">
        <v>371</v>
      </c>
      <c r="Y808" s="1" t="s">
        <v>29</v>
      </c>
      <c r="Z808" s="1">
        <v>114</v>
      </c>
      <c r="AA808" s="1">
        <v>114</v>
      </c>
      <c r="AB808" s="1">
        <v>114</v>
      </c>
      <c r="AC808" s="1" t="s">
        <v>482</v>
      </c>
      <c r="AD808" s="1" t="str">
        <f>VLOOKUP(AC808,Legende!$A$5:$B$6,2,FALSE)</f>
        <v>Abfertigung innerhalb 90 Min</v>
      </c>
      <c r="AE808" s="1" t="s">
        <v>41</v>
      </c>
      <c r="AF808" s="6">
        <v>4</v>
      </c>
      <c r="AG808" s="6" t="str">
        <f>VLOOKUP(AF808,Legende!$A$10:$B$16,2,FALSE)</f>
        <v>Donnerstag</v>
      </c>
      <c r="AH808" s="2">
        <v>45848</v>
      </c>
      <c r="AI808" s="5">
        <v>0.83680555555556002</v>
      </c>
      <c r="AJ808" s="2">
        <v>45848</v>
      </c>
      <c r="AK808" s="5">
        <v>0.83611111111111003</v>
      </c>
      <c r="AL808" s="2">
        <v>45848</v>
      </c>
      <c r="AM808" s="5">
        <v>0.84236111111111001</v>
      </c>
      <c r="AN808" s="1" t="s">
        <v>237</v>
      </c>
      <c r="AO808" s="1" t="str">
        <f>VLOOKUP(AN808,Verkehrsarten!$A:$B,2,FALSE)</f>
        <v>Linienflug</v>
      </c>
      <c r="AP808" s="1" t="s">
        <v>1056</v>
      </c>
      <c r="AQ808" s="1" t="s">
        <v>44</v>
      </c>
      <c r="AR808" s="1" t="s">
        <v>371</v>
      </c>
      <c r="AS808" s="1" t="s">
        <v>373</v>
      </c>
      <c r="AT808" s="1" t="s">
        <v>245</v>
      </c>
      <c r="AU808" s="1" t="s">
        <v>34</v>
      </c>
      <c r="AV808" s="1" t="s">
        <v>260</v>
      </c>
      <c r="AW808" s="1">
        <v>131</v>
      </c>
      <c r="AX808" s="1" t="s">
        <v>260</v>
      </c>
      <c r="AY808" s="1" t="s">
        <v>482</v>
      </c>
      <c r="AZ808" s="1" t="str">
        <f>VLOOKUP(AY808,Legende!$A$5:$B$6,2,FALSE)</f>
        <v>Abfertigung innerhalb 90 Min</v>
      </c>
      <c r="BA808" s="1" t="s">
        <v>41</v>
      </c>
      <c r="BB808" s="1">
        <v>56</v>
      </c>
      <c r="BC808" s="30" t="s">
        <v>41</v>
      </c>
      <c r="BD808">
        <v>4</v>
      </c>
      <c r="BE808" s="1" t="str">
        <f>VLOOKUP(BD808,Legende!$A$10:$B$16,2,FALSE)</f>
        <v>Donnerstag</v>
      </c>
    </row>
    <row r="809" spans="1:57" x14ac:dyDescent="0.25">
      <c r="A809" s="1" t="s">
        <v>2772</v>
      </c>
      <c r="B809" s="1" t="s">
        <v>2773</v>
      </c>
      <c r="C809" s="1" t="s">
        <v>4420</v>
      </c>
      <c r="D809" s="1" t="s">
        <v>2774</v>
      </c>
      <c r="E809" s="1" t="s">
        <v>17</v>
      </c>
      <c r="F809" s="1" t="s">
        <v>433</v>
      </c>
      <c r="G809" s="1" t="s">
        <v>434</v>
      </c>
      <c r="H809" s="3">
        <v>77</v>
      </c>
      <c r="I809" s="1" t="s">
        <v>435</v>
      </c>
      <c r="J809" s="4">
        <v>189</v>
      </c>
      <c r="K809" s="1" t="s">
        <v>23</v>
      </c>
      <c r="L809" s="1" t="s">
        <v>17</v>
      </c>
      <c r="M809" s="1" t="s">
        <v>17</v>
      </c>
      <c r="N809" s="2">
        <v>45848</v>
      </c>
      <c r="O809" s="5">
        <v>0.79513888888888995</v>
      </c>
      <c r="P809" s="2">
        <v>45848</v>
      </c>
      <c r="Q809" s="5">
        <v>0.80208333333333004</v>
      </c>
      <c r="R809" s="2">
        <v>45848</v>
      </c>
      <c r="S809" s="5">
        <v>0.79791666666667005</v>
      </c>
      <c r="T809" s="1" t="s">
        <v>237</v>
      </c>
      <c r="U809" s="1" t="s">
        <v>667</v>
      </c>
      <c r="V809" s="1" t="str">
        <f>VLOOKUP(U809,Flughäfen!A:F,6,FALSE)</f>
        <v>Antalya</v>
      </c>
      <c r="W809" s="1" t="s">
        <v>15</v>
      </c>
      <c r="X809" s="1" t="s">
        <v>487</v>
      </c>
      <c r="Y809" s="1" t="s">
        <v>29</v>
      </c>
      <c r="Z809" s="1">
        <v>159</v>
      </c>
      <c r="AA809" s="1">
        <v>159</v>
      </c>
      <c r="AB809" s="1">
        <v>159</v>
      </c>
      <c r="AC809" s="1" t="s">
        <v>482</v>
      </c>
      <c r="AD809" s="1" t="str">
        <f>VLOOKUP(AC809,Legende!$A$5:$B$6,2,FALSE)</f>
        <v>Abfertigung innerhalb 90 Min</v>
      </c>
      <c r="AE809" s="1" t="s">
        <v>41</v>
      </c>
      <c r="AF809" s="6">
        <v>4</v>
      </c>
      <c r="AG809" s="6" t="str">
        <f>VLOOKUP(AF809,Legende!$A$10:$B$16,2,FALSE)</f>
        <v>Donnerstag</v>
      </c>
      <c r="AH809" s="2">
        <v>45848</v>
      </c>
      <c r="AI809" s="5">
        <v>0.82986111111111005</v>
      </c>
      <c r="AJ809" s="2">
        <v>45848</v>
      </c>
      <c r="AK809" s="5">
        <v>0.84166666666667</v>
      </c>
      <c r="AL809" s="2">
        <v>45848</v>
      </c>
      <c r="AM809" s="5">
        <v>0.84722222222221999</v>
      </c>
      <c r="AN809" s="1" t="s">
        <v>237</v>
      </c>
      <c r="AO809" s="1" t="str">
        <f>VLOOKUP(AN809,Verkehrsarten!$A:$B,2,FALSE)</f>
        <v>Linienflug</v>
      </c>
      <c r="AP809" s="1" t="s">
        <v>667</v>
      </c>
      <c r="AQ809" s="1" t="s">
        <v>15</v>
      </c>
      <c r="AR809" s="1" t="s">
        <v>487</v>
      </c>
      <c r="AS809" s="1" t="s">
        <v>488</v>
      </c>
      <c r="AT809" s="1" t="s">
        <v>668</v>
      </c>
      <c r="AU809" s="1" t="s">
        <v>34</v>
      </c>
      <c r="AV809" s="1" t="s">
        <v>246</v>
      </c>
      <c r="AW809" s="1">
        <v>186</v>
      </c>
      <c r="AX809" s="1" t="s">
        <v>246</v>
      </c>
      <c r="AY809" s="1" t="s">
        <v>482</v>
      </c>
      <c r="AZ809" s="1" t="str">
        <f>VLOOKUP(AY809,Legende!$A$5:$B$6,2,FALSE)</f>
        <v>Abfertigung innerhalb 90 Min</v>
      </c>
      <c r="BA809" s="1" t="s">
        <v>41</v>
      </c>
      <c r="BB809" s="1">
        <v>174</v>
      </c>
      <c r="BC809" s="30" t="s">
        <v>41</v>
      </c>
      <c r="BD809">
        <v>4</v>
      </c>
      <c r="BE809" s="1" t="str">
        <f>VLOOKUP(BD809,Legende!$A$10:$B$16,2,FALSE)</f>
        <v>Donnerstag</v>
      </c>
    </row>
    <row r="810" spans="1:57" x14ac:dyDescent="0.25">
      <c r="A810" s="1" t="s">
        <v>2775</v>
      </c>
      <c r="B810" s="1" t="s">
        <v>1025</v>
      </c>
      <c r="C810" s="1" t="s">
        <v>4420</v>
      </c>
      <c r="D810" s="1" t="s">
        <v>2776</v>
      </c>
      <c r="E810" s="1" t="s">
        <v>17</v>
      </c>
      <c r="F810" s="1" t="s">
        <v>251</v>
      </c>
      <c r="G810" s="1" t="s">
        <v>252</v>
      </c>
      <c r="H810" s="3">
        <v>68</v>
      </c>
      <c r="I810" s="1" t="s">
        <v>253</v>
      </c>
      <c r="J810" s="4">
        <v>150</v>
      </c>
      <c r="K810" s="1" t="s">
        <v>23</v>
      </c>
      <c r="L810" s="1" t="s">
        <v>17</v>
      </c>
      <c r="M810" s="1" t="s">
        <v>17</v>
      </c>
      <c r="N810" s="2">
        <v>45848</v>
      </c>
      <c r="O810" s="5">
        <v>0.79861111111111005</v>
      </c>
      <c r="P810" s="2">
        <v>45848</v>
      </c>
      <c r="Q810" s="5">
        <v>0.80347222222222003</v>
      </c>
      <c r="R810" s="2">
        <v>45848</v>
      </c>
      <c r="S810" s="5">
        <v>0.8</v>
      </c>
      <c r="T810" s="1" t="s">
        <v>237</v>
      </c>
      <c r="U810" s="1" t="s">
        <v>348</v>
      </c>
      <c r="V810" s="1" t="str">
        <f>VLOOKUP(U810,Flughäfen!A:F,6,FALSE)</f>
        <v>Stuttgart</v>
      </c>
      <c r="W810" s="1" t="s">
        <v>27</v>
      </c>
      <c r="X810" s="1" t="s">
        <v>123</v>
      </c>
      <c r="Y810" s="1" t="s">
        <v>29</v>
      </c>
      <c r="Z810" s="1">
        <v>128</v>
      </c>
      <c r="AA810" s="1">
        <v>128</v>
      </c>
      <c r="AB810" s="1">
        <v>128</v>
      </c>
      <c r="AC810" s="1" t="s">
        <v>482</v>
      </c>
      <c r="AD810" s="1" t="str">
        <f>VLOOKUP(AC810,Legende!$A$5:$B$6,2,FALSE)</f>
        <v>Abfertigung innerhalb 90 Min</v>
      </c>
      <c r="AE810" s="1" t="s">
        <v>41</v>
      </c>
      <c r="AF810" s="6">
        <v>4</v>
      </c>
      <c r="AG810" s="6" t="str">
        <f>VLOOKUP(AF810,Legende!$A$10:$B$16,2,FALSE)</f>
        <v>Donnerstag</v>
      </c>
      <c r="AH810" s="2">
        <v>45848</v>
      </c>
      <c r="AI810" s="5">
        <v>0.82638888888888995</v>
      </c>
      <c r="AJ810" s="2">
        <v>45848</v>
      </c>
      <c r="AK810" s="5">
        <v>0.83888888888889002</v>
      </c>
      <c r="AL810" s="2">
        <v>45848</v>
      </c>
      <c r="AM810" s="5">
        <v>0.84444444444444</v>
      </c>
      <c r="AN810" s="1" t="s">
        <v>237</v>
      </c>
      <c r="AO810" s="1" t="str">
        <f>VLOOKUP(AN810,Verkehrsarten!$A:$B,2,FALSE)</f>
        <v>Linienflug</v>
      </c>
      <c r="AP810" s="1" t="s">
        <v>348</v>
      </c>
      <c r="AQ810" s="1" t="s">
        <v>27</v>
      </c>
      <c r="AR810" s="1" t="s">
        <v>123</v>
      </c>
      <c r="AS810" s="1" t="s">
        <v>443</v>
      </c>
      <c r="AT810" s="1" t="s">
        <v>245</v>
      </c>
      <c r="AU810" s="1" t="s">
        <v>34</v>
      </c>
      <c r="AV810" s="1" t="s">
        <v>792</v>
      </c>
      <c r="AW810" s="1">
        <v>117</v>
      </c>
      <c r="AX810" s="1" t="s">
        <v>792</v>
      </c>
      <c r="AY810" s="1" t="s">
        <v>482</v>
      </c>
      <c r="AZ810" s="1" t="str">
        <f>VLOOKUP(AY810,Legende!$A$5:$B$6,2,FALSE)</f>
        <v>Abfertigung innerhalb 90 Min</v>
      </c>
      <c r="BA810" s="1" t="s">
        <v>63</v>
      </c>
      <c r="BB810" s="1">
        <v>28</v>
      </c>
      <c r="BC810" s="30" t="s">
        <v>41</v>
      </c>
      <c r="BD810">
        <v>4</v>
      </c>
      <c r="BE810" s="1" t="str">
        <f>VLOOKUP(BD810,Legende!$A$10:$B$16,2,FALSE)</f>
        <v>Donnerstag</v>
      </c>
    </row>
    <row r="811" spans="1:57" x14ac:dyDescent="0.25">
      <c r="A811" s="1" t="s">
        <v>2777</v>
      </c>
      <c r="B811" s="1" t="s">
        <v>841</v>
      </c>
      <c r="C811" s="1" t="s">
        <v>4420</v>
      </c>
      <c r="D811" s="1" t="s">
        <v>2778</v>
      </c>
      <c r="E811" s="1" t="s">
        <v>17</v>
      </c>
      <c r="F811" s="1" t="s">
        <v>251</v>
      </c>
      <c r="G811" s="1" t="s">
        <v>252</v>
      </c>
      <c r="H811" s="3">
        <v>68</v>
      </c>
      <c r="I811" s="1" t="s">
        <v>253</v>
      </c>
      <c r="J811" s="4">
        <v>150</v>
      </c>
      <c r="K811" s="1" t="s">
        <v>23</v>
      </c>
      <c r="L811" s="1" t="s">
        <v>17</v>
      </c>
      <c r="M811" s="1" t="s">
        <v>17</v>
      </c>
      <c r="N811" s="2">
        <v>45848</v>
      </c>
      <c r="O811" s="5">
        <v>0.80555555555556002</v>
      </c>
      <c r="P811" s="2">
        <v>45848</v>
      </c>
      <c r="Q811" s="5">
        <v>0.80694444444444002</v>
      </c>
      <c r="R811" s="2">
        <v>45848</v>
      </c>
      <c r="S811" s="5">
        <v>0.80347222222222003</v>
      </c>
      <c r="T811" s="1" t="s">
        <v>237</v>
      </c>
      <c r="U811" s="1" t="s">
        <v>843</v>
      </c>
      <c r="V811" s="1" t="str">
        <f>VLOOKUP(U811,Flughäfen!A:F,6,FALSE)</f>
        <v>Salzburg</v>
      </c>
      <c r="W811" s="1" t="s">
        <v>44</v>
      </c>
      <c r="X811" s="1" t="s">
        <v>354</v>
      </c>
      <c r="Y811" s="1" t="s">
        <v>29</v>
      </c>
      <c r="Z811" s="1">
        <v>112</v>
      </c>
      <c r="AA811" s="1">
        <v>112</v>
      </c>
      <c r="AB811" s="1">
        <v>112</v>
      </c>
      <c r="AC811" s="1" t="s">
        <v>482</v>
      </c>
      <c r="AD811" s="1" t="str">
        <f>VLOOKUP(AC811,Legende!$A$5:$B$6,2,FALSE)</f>
        <v>Abfertigung innerhalb 90 Min</v>
      </c>
      <c r="AE811" s="1" t="s">
        <v>41</v>
      </c>
      <c r="AF811" s="6">
        <v>4</v>
      </c>
      <c r="AG811" s="6" t="str">
        <f>VLOOKUP(AF811,Legende!$A$10:$B$16,2,FALSE)</f>
        <v>Donnerstag</v>
      </c>
      <c r="AH811" s="2">
        <v>45848</v>
      </c>
      <c r="AI811" s="5">
        <v>0.83333333333333004</v>
      </c>
      <c r="AJ811" s="2">
        <v>45848</v>
      </c>
      <c r="AK811" s="5">
        <v>0.85486111111110996</v>
      </c>
      <c r="AL811" s="2">
        <v>45848</v>
      </c>
      <c r="AM811" s="5">
        <v>0.86041666666667005</v>
      </c>
      <c r="AN811" s="1" t="s">
        <v>237</v>
      </c>
      <c r="AO811" s="1" t="str">
        <f>VLOOKUP(AN811,Verkehrsarten!$A:$B,2,FALSE)</f>
        <v>Linienflug</v>
      </c>
      <c r="AP811" s="1" t="s">
        <v>843</v>
      </c>
      <c r="AQ811" s="1" t="s">
        <v>44</v>
      </c>
      <c r="AR811" s="1" t="s">
        <v>354</v>
      </c>
      <c r="AS811" s="1" t="s">
        <v>462</v>
      </c>
      <c r="AT811" s="1" t="s">
        <v>245</v>
      </c>
      <c r="AU811" s="1" t="s">
        <v>34</v>
      </c>
      <c r="AV811" s="1" t="s">
        <v>256</v>
      </c>
      <c r="AW811" s="1">
        <v>119</v>
      </c>
      <c r="AX811" s="1" t="s">
        <v>256</v>
      </c>
      <c r="AY811" s="1" t="s">
        <v>482</v>
      </c>
      <c r="AZ811" s="1" t="str">
        <f>VLOOKUP(AY811,Legende!$A$5:$B$6,2,FALSE)</f>
        <v>Abfertigung innerhalb 90 Min</v>
      </c>
      <c r="BA811" s="1" t="s">
        <v>41</v>
      </c>
      <c r="BB811" s="1">
        <v>56</v>
      </c>
      <c r="BC811" s="30" t="s">
        <v>41</v>
      </c>
      <c r="BD811">
        <v>4</v>
      </c>
      <c r="BE811" s="1" t="str">
        <f>VLOOKUP(BD811,Legende!$A$10:$B$16,2,FALSE)</f>
        <v>Donnerstag</v>
      </c>
    </row>
    <row r="812" spans="1:57" x14ac:dyDescent="0.25">
      <c r="A812" s="1" t="s">
        <v>2779</v>
      </c>
      <c r="B812" s="1" t="s">
        <v>2780</v>
      </c>
      <c r="C812" s="1" t="s">
        <v>4420</v>
      </c>
      <c r="D812" s="1" t="s">
        <v>2781</v>
      </c>
      <c r="E812" s="1" t="s">
        <v>17</v>
      </c>
      <c r="F812" s="1" t="s">
        <v>17</v>
      </c>
      <c r="G812" s="1" t="s">
        <v>394</v>
      </c>
      <c r="H812" s="3">
        <v>341</v>
      </c>
      <c r="I812" s="1" t="s">
        <v>881</v>
      </c>
      <c r="J812" s="4">
        <v>360</v>
      </c>
      <c r="K812" s="1" t="s">
        <v>23</v>
      </c>
      <c r="L812" s="1" t="s">
        <v>17</v>
      </c>
      <c r="M812" s="32" t="s">
        <v>4421</v>
      </c>
      <c r="N812" s="2">
        <v>45848</v>
      </c>
      <c r="O812" s="5">
        <v>0.82291666666666996</v>
      </c>
      <c r="P812" s="2">
        <v>45848</v>
      </c>
      <c r="Q812" s="5">
        <v>0.81180555555556</v>
      </c>
      <c r="R812" s="2">
        <v>45848</v>
      </c>
      <c r="S812" s="5">
        <v>0.80625000000000002</v>
      </c>
      <c r="T812" s="1" t="s">
        <v>237</v>
      </c>
      <c r="U812" s="1" t="s">
        <v>882</v>
      </c>
      <c r="V812" s="1" t="str">
        <f>VLOOKUP(U812,Flughäfen!A:F,6,FALSE)</f>
        <v>Dubai</v>
      </c>
      <c r="W812" s="1" t="s">
        <v>15</v>
      </c>
      <c r="X812" s="1" t="s">
        <v>57</v>
      </c>
      <c r="Y812" s="1" t="s">
        <v>29</v>
      </c>
      <c r="Z812" s="1">
        <v>152</v>
      </c>
      <c r="AA812" s="1">
        <v>152</v>
      </c>
      <c r="AB812" s="1">
        <v>152</v>
      </c>
      <c r="AC812" s="1" t="s">
        <v>22</v>
      </c>
      <c r="AD812" s="1" t="str">
        <f>VLOOKUP(AC812,Legende!$A$5:$B$6,2,FALSE)</f>
        <v>getrennte Abfertigung, länger als 90 Min</v>
      </c>
      <c r="AE812" s="1" t="s">
        <v>41</v>
      </c>
      <c r="AF812" s="6">
        <v>4</v>
      </c>
      <c r="AG812" s="6" t="str">
        <f>VLOOKUP(AF812,Legende!$A$10:$B$16,2,FALSE)</f>
        <v>Donnerstag</v>
      </c>
      <c r="AH812" s="2">
        <v>45848</v>
      </c>
      <c r="AI812" s="5">
        <v>0.89583333333333004</v>
      </c>
      <c r="AJ812" s="2">
        <v>45848</v>
      </c>
      <c r="AK812" s="5">
        <v>0.89375000000000004</v>
      </c>
      <c r="AL812" s="2">
        <v>45848</v>
      </c>
      <c r="AM812" s="5">
        <v>0.90208333333333002</v>
      </c>
      <c r="AN812" s="1" t="s">
        <v>237</v>
      </c>
      <c r="AO812" s="1" t="str">
        <f>VLOOKUP(AN812,Verkehrsarten!$A:$B,2,FALSE)</f>
        <v>Linienflug</v>
      </c>
      <c r="AP812" s="1" t="s">
        <v>882</v>
      </c>
      <c r="AQ812" s="1" t="s">
        <v>15</v>
      </c>
      <c r="AR812" s="1" t="s">
        <v>57</v>
      </c>
      <c r="AS812" s="1" t="s">
        <v>514</v>
      </c>
      <c r="AT812" s="1" t="s">
        <v>884</v>
      </c>
      <c r="AU812" s="1" t="s">
        <v>34</v>
      </c>
      <c r="AV812" s="1" t="s">
        <v>2782</v>
      </c>
      <c r="AW812" s="1">
        <v>283</v>
      </c>
      <c r="AX812" s="1" t="s">
        <v>2782</v>
      </c>
      <c r="AY812" s="1" t="s">
        <v>22</v>
      </c>
      <c r="AZ812" s="1" t="str">
        <f>VLOOKUP(AY812,Legende!$A$5:$B$6,2,FALSE)</f>
        <v>getrennte Abfertigung, länger als 90 Min</v>
      </c>
      <c r="BA812" s="1" t="s">
        <v>35</v>
      </c>
      <c r="BB812" s="1">
        <v>337</v>
      </c>
      <c r="BC812" s="30" t="s">
        <v>41</v>
      </c>
      <c r="BD812">
        <v>4</v>
      </c>
      <c r="BE812" s="1" t="str">
        <f>VLOOKUP(BD812,Legende!$A$10:$B$16,2,FALSE)</f>
        <v>Donnerstag</v>
      </c>
    </row>
    <row r="813" spans="1:57" x14ac:dyDescent="0.25">
      <c r="A813" s="1" t="s">
        <v>2783</v>
      </c>
      <c r="B813" s="1" t="s">
        <v>2784</v>
      </c>
      <c r="C813" s="1" t="s">
        <v>4420</v>
      </c>
      <c r="D813" s="1" t="s">
        <v>2785</v>
      </c>
      <c r="E813" s="1" t="s">
        <v>17</v>
      </c>
      <c r="F813" s="1" t="s">
        <v>284</v>
      </c>
      <c r="G813" s="1" t="s">
        <v>285</v>
      </c>
      <c r="H813" s="3">
        <v>77</v>
      </c>
      <c r="I813" s="1" t="s">
        <v>286</v>
      </c>
      <c r="J813" s="4">
        <v>180</v>
      </c>
      <c r="K813" s="1" t="s">
        <v>23</v>
      </c>
      <c r="L813" s="1" t="s">
        <v>17</v>
      </c>
      <c r="M813" s="32" t="s">
        <v>4421</v>
      </c>
      <c r="N813" s="2">
        <v>45848</v>
      </c>
      <c r="O813" s="5">
        <v>0.78819444444443998</v>
      </c>
      <c r="P813" s="2">
        <v>45848</v>
      </c>
      <c r="Q813" s="5">
        <v>0.8125</v>
      </c>
      <c r="R813" s="2">
        <v>45848</v>
      </c>
      <c r="S813" s="5">
        <v>0.80833333333333002</v>
      </c>
      <c r="T813" s="1" t="s">
        <v>237</v>
      </c>
      <c r="U813" s="1" t="s">
        <v>562</v>
      </c>
      <c r="V813" s="1" t="str">
        <f>VLOOKUP(U813,Flughäfen!A:F,6,FALSE)</f>
        <v>Düsseldorf</v>
      </c>
      <c r="W813" s="1" t="s">
        <v>27</v>
      </c>
      <c r="X813" s="1" t="s">
        <v>312</v>
      </c>
      <c r="Y813" s="1" t="s">
        <v>29</v>
      </c>
      <c r="Z813" s="1">
        <v>137</v>
      </c>
      <c r="AA813" s="1">
        <v>137</v>
      </c>
      <c r="AB813" s="1">
        <v>137</v>
      </c>
      <c r="AC813" s="1" t="s">
        <v>482</v>
      </c>
      <c r="AD813" s="1" t="str">
        <f>VLOOKUP(AC813,Legende!$A$5:$B$6,2,FALSE)</f>
        <v>Abfertigung innerhalb 90 Min</v>
      </c>
      <c r="AE813" s="1" t="s">
        <v>41</v>
      </c>
      <c r="AF813" s="6">
        <v>4</v>
      </c>
      <c r="AG813" s="6" t="str">
        <f>VLOOKUP(AF813,Legende!$A$10:$B$16,2,FALSE)</f>
        <v>Donnerstag</v>
      </c>
      <c r="AH813" s="2">
        <v>45848</v>
      </c>
      <c r="AI813" s="5">
        <v>0.81597222222221999</v>
      </c>
      <c r="AJ813" s="2">
        <v>45848</v>
      </c>
      <c r="AK813" s="5">
        <v>0.84166666666667</v>
      </c>
      <c r="AL813" s="2">
        <v>45848</v>
      </c>
      <c r="AM813" s="5">
        <v>0.84583333333333</v>
      </c>
      <c r="AN813" s="1" t="s">
        <v>237</v>
      </c>
      <c r="AO813" s="1" t="str">
        <f>VLOOKUP(AN813,Verkehrsarten!$A:$B,2,FALSE)</f>
        <v>Linienflug</v>
      </c>
      <c r="AP813" s="1" t="s">
        <v>562</v>
      </c>
      <c r="AQ813" s="1" t="s">
        <v>27</v>
      </c>
      <c r="AR813" s="1" t="s">
        <v>312</v>
      </c>
      <c r="AS813" s="1" t="s">
        <v>313</v>
      </c>
      <c r="AT813" s="1" t="s">
        <v>245</v>
      </c>
      <c r="AU813" s="1" t="s">
        <v>34</v>
      </c>
      <c r="AV813" s="1" t="s">
        <v>539</v>
      </c>
      <c r="AW813" s="1">
        <v>69</v>
      </c>
      <c r="AX813" s="1" t="s">
        <v>539</v>
      </c>
      <c r="AY813" s="1" t="s">
        <v>482</v>
      </c>
      <c r="AZ813" s="1" t="str">
        <f>VLOOKUP(AY813,Legende!$A$5:$B$6,2,FALSE)</f>
        <v>Abfertigung innerhalb 90 Min</v>
      </c>
      <c r="BA813" s="1" t="s">
        <v>63</v>
      </c>
      <c r="BB813" s="1">
        <v>9</v>
      </c>
      <c r="BC813" s="30" t="s">
        <v>41</v>
      </c>
      <c r="BD813">
        <v>4</v>
      </c>
      <c r="BE813" s="1" t="str">
        <f>VLOOKUP(BD813,Legende!$A$10:$B$16,2,FALSE)</f>
        <v>Donnerstag</v>
      </c>
    </row>
    <row r="814" spans="1:57" x14ac:dyDescent="0.25">
      <c r="A814" s="1" t="s">
        <v>2786</v>
      </c>
      <c r="B814" s="1" t="s">
        <v>1855</v>
      </c>
      <c r="C814" s="1" t="s">
        <v>4420</v>
      </c>
      <c r="D814" s="1" t="s">
        <v>2787</v>
      </c>
      <c r="E814" s="1" t="s">
        <v>17</v>
      </c>
      <c r="F814" s="1" t="s">
        <v>284</v>
      </c>
      <c r="G814" s="1" t="s">
        <v>285</v>
      </c>
      <c r="H814" s="3">
        <v>74</v>
      </c>
      <c r="I814" s="1" t="s">
        <v>286</v>
      </c>
      <c r="J814" s="4">
        <v>168</v>
      </c>
      <c r="K814" s="1" t="s">
        <v>23</v>
      </c>
      <c r="L814" s="1" t="s">
        <v>17</v>
      </c>
      <c r="M814" s="32" t="s">
        <v>4421</v>
      </c>
      <c r="N814" s="2">
        <v>45848</v>
      </c>
      <c r="O814" s="5">
        <v>0.8125</v>
      </c>
      <c r="P814" s="2">
        <v>45848</v>
      </c>
      <c r="Q814" s="5">
        <v>0.81458333333333</v>
      </c>
      <c r="R814" s="2">
        <v>45848</v>
      </c>
      <c r="S814" s="5">
        <v>0.81111111111111001</v>
      </c>
      <c r="T814" s="1" t="s">
        <v>237</v>
      </c>
      <c r="U814" s="1" t="s">
        <v>299</v>
      </c>
      <c r="V814" s="1" t="str">
        <f>VLOOKUP(U814,Flughäfen!A:F,6,FALSE)</f>
        <v>München</v>
      </c>
      <c r="W814" s="1" t="s">
        <v>27</v>
      </c>
      <c r="X814" s="1" t="s">
        <v>378</v>
      </c>
      <c r="Y814" s="1" t="s">
        <v>29</v>
      </c>
      <c r="Z814" s="1">
        <v>154</v>
      </c>
      <c r="AA814" s="1">
        <v>154</v>
      </c>
      <c r="AB814" s="1">
        <v>154</v>
      </c>
      <c r="AC814" s="1" t="s">
        <v>482</v>
      </c>
      <c r="AD814" s="1" t="str">
        <f>VLOOKUP(AC814,Legende!$A$5:$B$6,2,FALSE)</f>
        <v>Abfertigung innerhalb 90 Min</v>
      </c>
      <c r="AE814" s="1" t="s">
        <v>63</v>
      </c>
      <c r="AF814" s="6">
        <v>4</v>
      </c>
      <c r="AG814" s="6" t="str">
        <f>VLOOKUP(AF814,Legende!$A$10:$B$16,2,FALSE)</f>
        <v>Donnerstag</v>
      </c>
      <c r="AH814" s="2">
        <v>45848</v>
      </c>
      <c r="AI814" s="5">
        <v>0.84375</v>
      </c>
      <c r="AJ814" s="2">
        <v>45848</v>
      </c>
      <c r="AK814" s="5">
        <v>0.84444444444444</v>
      </c>
      <c r="AL814" s="2">
        <v>45848</v>
      </c>
      <c r="AM814" s="5">
        <v>0.84930555555555998</v>
      </c>
      <c r="AN814" s="1" t="s">
        <v>237</v>
      </c>
      <c r="AO814" s="1" t="str">
        <f>VLOOKUP(AN814,Verkehrsarten!$A:$B,2,FALSE)</f>
        <v>Linienflug</v>
      </c>
      <c r="AP814" s="1" t="s">
        <v>299</v>
      </c>
      <c r="AQ814" s="1" t="s">
        <v>27</v>
      </c>
      <c r="AR814" s="1" t="s">
        <v>378</v>
      </c>
      <c r="AS814" s="1" t="s">
        <v>381</v>
      </c>
      <c r="AT814" s="1" t="s">
        <v>259</v>
      </c>
      <c r="AU814" s="1" t="s">
        <v>34</v>
      </c>
      <c r="AV814" s="1" t="s">
        <v>293</v>
      </c>
      <c r="AW814" s="1">
        <v>76</v>
      </c>
      <c r="AX814" s="1" t="s">
        <v>293</v>
      </c>
      <c r="AY814" s="1" t="s">
        <v>482</v>
      </c>
      <c r="AZ814" s="1" t="str">
        <f>VLOOKUP(AY814,Legende!$A$5:$B$6,2,FALSE)</f>
        <v>Abfertigung innerhalb 90 Min</v>
      </c>
      <c r="BA814" s="1" t="s">
        <v>35</v>
      </c>
      <c r="BB814" s="1">
        <v>15</v>
      </c>
      <c r="BC814" s="30" t="s">
        <v>63</v>
      </c>
      <c r="BD814">
        <v>4</v>
      </c>
      <c r="BE814" s="1" t="str">
        <f>VLOOKUP(BD814,Legende!$A$10:$B$16,2,FALSE)</f>
        <v>Donnerstag</v>
      </c>
    </row>
    <row r="815" spans="1:57" x14ac:dyDescent="0.25">
      <c r="A815" s="1" t="s">
        <v>2788</v>
      </c>
      <c r="B815" s="1" t="s">
        <v>2789</v>
      </c>
      <c r="C815" s="1" t="s">
        <v>4420</v>
      </c>
      <c r="D815" s="1" t="s">
        <v>2790</v>
      </c>
      <c r="E815" s="1" t="s">
        <v>17</v>
      </c>
      <c r="F815" s="1" t="s">
        <v>17</v>
      </c>
      <c r="G815" s="1" t="s">
        <v>394</v>
      </c>
      <c r="H815" s="3">
        <v>64</v>
      </c>
      <c r="I815" s="1" t="s">
        <v>395</v>
      </c>
      <c r="J815" s="4">
        <v>160</v>
      </c>
      <c r="K815" s="1" t="s">
        <v>23</v>
      </c>
      <c r="L815" s="1" t="s">
        <v>17</v>
      </c>
      <c r="M815" s="1" t="s">
        <v>17</v>
      </c>
      <c r="N815" s="2">
        <v>45848</v>
      </c>
      <c r="O815" s="5">
        <v>0.75694444444443998</v>
      </c>
      <c r="P815" s="2">
        <v>45848</v>
      </c>
      <c r="Q815" s="5">
        <v>0.81597222222221999</v>
      </c>
      <c r="R815" s="2">
        <v>45848</v>
      </c>
      <c r="S815" s="5">
        <v>0.8125</v>
      </c>
      <c r="T815" s="1" t="s">
        <v>237</v>
      </c>
      <c r="U815" s="1" t="s">
        <v>311</v>
      </c>
      <c r="V815" s="1" t="str">
        <f>VLOOKUP(U815,Flughäfen!A:F,6,FALSE)</f>
        <v>Paris/Ch.de Gaulle</v>
      </c>
      <c r="W815" s="1" t="s">
        <v>44</v>
      </c>
      <c r="X815" s="1" t="s">
        <v>265</v>
      </c>
      <c r="Y815" s="1" t="s">
        <v>29</v>
      </c>
      <c r="Z815" s="1">
        <v>138</v>
      </c>
      <c r="AA815" s="1">
        <v>138</v>
      </c>
      <c r="AB815" s="1">
        <v>138</v>
      </c>
      <c r="AC815" s="1" t="s">
        <v>482</v>
      </c>
      <c r="AD815" s="1" t="str">
        <f>VLOOKUP(AC815,Legende!$A$5:$B$6,2,FALSE)</f>
        <v>Abfertigung innerhalb 90 Min</v>
      </c>
      <c r="AE815" s="1" t="s">
        <v>63</v>
      </c>
      <c r="AF815" s="6">
        <v>4</v>
      </c>
      <c r="AG815" s="6" t="str">
        <f>VLOOKUP(AF815,Legende!$A$10:$B$16,2,FALSE)</f>
        <v>Donnerstag</v>
      </c>
      <c r="AH815" s="2">
        <v>45848</v>
      </c>
      <c r="AI815" s="5">
        <v>0.79861111111111005</v>
      </c>
      <c r="AJ815" s="2">
        <v>45848</v>
      </c>
      <c r="AK815" s="5">
        <v>0.85</v>
      </c>
      <c r="AL815" s="2">
        <v>45848</v>
      </c>
      <c r="AM815" s="5">
        <v>0.85833333333332995</v>
      </c>
      <c r="AN815" s="1" t="s">
        <v>237</v>
      </c>
      <c r="AO815" s="1" t="str">
        <f>VLOOKUP(AN815,Verkehrsarten!$A:$B,2,FALSE)</f>
        <v>Linienflug</v>
      </c>
      <c r="AP815" s="1" t="s">
        <v>311</v>
      </c>
      <c r="AQ815" s="1" t="s">
        <v>44</v>
      </c>
      <c r="AR815" s="1" t="s">
        <v>265</v>
      </c>
      <c r="AS815" s="1" t="s">
        <v>268</v>
      </c>
      <c r="AT815" s="1" t="s">
        <v>177</v>
      </c>
      <c r="AU815" s="1" t="s">
        <v>34</v>
      </c>
      <c r="AV815" s="1" t="s">
        <v>606</v>
      </c>
      <c r="AW815" s="1">
        <v>127</v>
      </c>
      <c r="AX815" s="1" t="s">
        <v>606</v>
      </c>
      <c r="AY815" s="1" t="s">
        <v>482</v>
      </c>
      <c r="AZ815" s="1" t="str">
        <f>VLOOKUP(AY815,Legende!$A$5:$B$6,2,FALSE)</f>
        <v>Abfertigung innerhalb 90 Min</v>
      </c>
      <c r="BA815" s="1" t="s">
        <v>35</v>
      </c>
      <c r="BB815" s="1">
        <v>63</v>
      </c>
      <c r="BC815" s="30" t="s">
        <v>63</v>
      </c>
      <c r="BD815">
        <v>4</v>
      </c>
      <c r="BE815" s="1" t="str">
        <f>VLOOKUP(BD815,Legende!$A$10:$B$16,2,FALSE)</f>
        <v>Donnerstag</v>
      </c>
    </row>
    <row r="816" spans="1:57" x14ac:dyDescent="0.25">
      <c r="A816" s="1" t="s">
        <v>2791</v>
      </c>
      <c r="B816" s="1" t="s">
        <v>351</v>
      </c>
      <c r="C816" s="1" t="s">
        <v>4420</v>
      </c>
      <c r="D816" s="1" t="s">
        <v>2792</v>
      </c>
      <c r="E816" s="1" t="s">
        <v>17</v>
      </c>
      <c r="F816" s="1" t="s">
        <v>284</v>
      </c>
      <c r="G816" s="1" t="s">
        <v>234</v>
      </c>
      <c r="H816" s="3">
        <v>77</v>
      </c>
      <c r="I816" s="1" t="s">
        <v>286</v>
      </c>
      <c r="J816" s="4">
        <v>180</v>
      </c>
      <c r="K816" s="1" t="s">
        <v>23</v>
      </c>
      <c r="L816" s="1" t="s">
        <v>24</v>
      </c>
      <c r="M816" s="32" t="s">
        <v>4421</v>
      </c>
      <c r="N816" s="2">
        <v>45848</v>
      </c>
      <c r="O816" s="5">
        <v>0.82291666666666996</v>
      </c>
      <c r="P816" s="2">
        <v>45848</v>
      </c>
      <c r="Q816" s="5">
        <v>0.82083333333332997</v>
      </c>
      <c r="R816" s="2">
        <v>45848</v>
      </c>
      <c r="S816" s="5">
        <v>0.81666666666666998</v>
      </c>
      <c r="T816" s="1" t="s">
        <v>237</v>
      </c>
      <c r="U816" s="1" t="s">
        <v>413</v>
      </c>
      <c r="V816" s="1" t="str">
        <f>VLOOKUP(U816,Flughäfen!A:F,6,FALSE)</f>
        <v>Heraklion</v>
      </c>
      <c r="W816" s="1" t="s">
        <v>44</v>
      </c>
      <c r="X816" s="1" t="s">
        <v>257</v>
      </c>
      <c r="Y816" s="1" t="s">
        <v>29</v>
      </c>
      <c r="Z816" s="1">
        <v>178</v>
      </c>
      <c r="AA816" s="1">
        <v>178</v>
      </c>
      <c r="AB816" s="1">
        <v>178</v>
      </c>
      <c r="AC816" s="1" t="s">
        <v>22</v>
      </c>
      <c r="AD816" s="1" t="str">
        <f>VLOOKUP(AC816,Legende!$A$5:$B$6,2,FALSE)</f>
        <v>getrennte Abfertigung, länger als 90 Min</v>
      </c>
      <c r="AE816" s="1" t="s">
        <v>41</v>
      </c>
      <c r="AF816" s="6">
        <v>4</v>
      </c>
      <c r="AG816" s="6" t="str">
        <f>VLOOKUP(AF816,Legende!$A$10:$B$16,2,FALSE)</f>
        <v>Donnerstag</v>
      </c>
      <c r="AH816" s="2">
        <v>45849</v>
      </c>
      <c r="AI816" s="5">
        <v>0.30902777777778001</v>
      </c>
      <c r="AJ816" s="2">
        <v>45849</v>
      </c>
      <c r="AK816" s="5">
        <v>0.30833333333333002</v>
      </c>
      <c r="AL816" s="2">
        <v>45849</v>
      </c>
      <c r="AM816" s="5">
        <v>0.31388888888888999</v>
      </c>
      <c r="AN816" s="1" t="s">
        <v>237</v>
      </c>
      <c r="AO816" s="1" t="str">
        <f>VLOOKUP(AN816,Verkehrsarten!$A:$B,2,FALSE)</f>
        <v>Linienflug</v>
      </c>
      <c r="AP816" s="1" t="s">
        <v>467</v>
      </c>
      <c r="AQ816" s="1" t="s">
        <v>44</v>
      </c>
      <c r="AR816" s="1" t="s">
        <v>513</v>
      </c>
      <c r="AS816" s="1" t="s">
        <v>514</v>
      </c>
      <c r="AT816" s="1" t="s">
        <v>469</v>
      </c>
      <c r="AU816" s="1" t="s">
        <v>34</v>
      </c>
      <c r="AV816" s="1" t="s">
        <v>1100</v>
      </c>
      <c r="AW816" s="1">
        <v>114</v>
      </c>
      <c r="AX816" s="1" t="s">
        <v>1100</v>
      </c>
      <c r="AY816" s="1" t="s">
        <v>22</v>
      </c>
      <c r="AZ816" s="1" t="str">
        <f>VLOOKUP(AY816,Legende!$A$5:$B$6,2,FALSE)</f>
        <v>getrennte Abfertigung, länger als 90 Min</v>
      </c>
      <c r="BA816" s="1" t="s">
        <v>63</v>
      </c>
      <c r="BB816" s="1">
        <v>61</v>
      </c>
      <c r="BC816" s="30" t="s">
        <v>41</v>
      </c>
      <c r="BD816">
        <v>5</v>
      </c>
      <c r="BE816" s="1" t="str">
        <f>VLOOKUP(BD816,Legende!$A$10:$B$16,2,FALSE)</f>
        <v>Freitag</v>
      </c>
    </row>
    <row r="817" spans="1:57" x14ac:dyDescent="0.25">
      <c r="A817" s="1" t="s">
        <v>2793</v>
      </c>
      <c r="B817" s="1" t="s">
        <v>2794</v>
      </c>
      <c r="C817" s="1" t="s">
        <v>4419</v>
      </c>
      <c r="D817" s="1" t="s">
        <v>2795</v>
      </c>
      <c r="E817" s="1" t="s">
        <v>17</v>
      </c>
      <c r="F817" s="1" t="s">
        <v>17</v>
      </c>
      <c r="G817" s="1" t="s">
        <v>17</v>
      </c>
      <c r="H817" s="3">
        <v>20</v>
      </c>
      <c r="I817" s="1" t="s">
        <v>2072</v>
      </c>
      <c r="J817" s="4">
        <v>16</v>
      </c>
      <c r="K817" s="1" t="s">
        <v>23</v>
      </c>
      <c r="L817" s="1" t="s">
        <v>24</v>
      </c>
      <c r="M817" s="1" t="s">
        <v>17</v>
      </c>
      <c r="N817" s="2">
        <v>45848</v>
      </c>
      <c r="O817" s="5">
        <v>0.81666666666666998</v>
      </c>
      <c r="P817" s="2">
        <v>45848</v>
      </c>
      <c r="Q817" s="5">
        <v>0.82222222222221997</v>
      </c>
      <c r="R817" s="2">
        <v>45848</v>
      </c>
      <c r="S817" s="5">
        <v>0.81944444444443998</v>
      </c>
      <c r="T817" s="1" t="s">
        <v>107</v>
      </c>
      <c r="U817" s="1" t="s">
        <v>454</v>
      </c>
      <c r="V817" s="1" t="str">
        <f>VLOOKUP(U817,Flughäfen!A:F,6,FALSE)</f>
        <v>Porto</v>
      </c>
      <c r="W817" s="1" t="s">
        <v>44</v>
      </c>
      <c r="X817" s="1" t="s">
        <v>259</v>
      </c>
      <c r="Y817" s="1" t="s">
        <v>29</v>
      </c>
      <c r="Z817" s="1">
        <v>0</v>
      </c>
      <c r="AA817" s="1">
        <v>0</v>
      </c>
      <c r="AB817" s="1">
        <v>0</v>
      </c>
      <c r="AC817" s="1" t="s">
        <v>22</v>
      </c>
      <c r="AD817" s="1" t="str">
        <f>VLOOKUP(AC817,Legende!$A$5:$B$6,2,FALSE)</f>
        <v>getrennte Abfertigung, länger als 90 Min</v>
      </c>
      <c r="AE817" s="1" t="s">
        <v>17</v>
      </c>
      <c r="AF817" s="6">
        <v>4</v>
      </c>
      <c r="AG817" s="6" t="str">
        <f>VLOOKUP(AF817,Legende!$A$10:$B$16,2,FALSE)</f>
        <v>Donnerstag</v>
      </c>
      <c r="AH817" s="2">
        <v>45849</v>
      </c>
      <c r="AI817" s="5">
        <v>0.40972222222221999</v>
      </c>
      <c r="AJ817" s="2">
        <v>45849</v>
      </c>
      <c r="AK817" s="5">
        <v>0.40625</v>
      </c>
      <c r="AL817" s="2">
        <v>45849</v>
      </c>
      <c r="AM817" s="5">
        <v>0.41388888888889003</v>
      </c>
      <c r="AN817" s="1" t="s">
        <v>107</v>
      </c>
      <c r="AO817" s="1" t="str">
        <f>VLOOKUP(AN817,Verkehrsarten!$A:$B,2,FALSE)</f>
        <v>sonstiger nichtgewerblicher Verkehr</v>
      </c>
      <c r="AP817" s="1" t="s">
        <v>111</v>
      </c>
      <c r="AQ817" s="1" t="s">
        <v>44</v>
      </c>
      <c r="AR817" s="1" t="s">
        <v>259</v>
      </c>
      <c r="AS817" s="1" t="s">
        <v>17</v>
      </c>
      <c r="AT817" s="1" t="s">
        <v>17</v>
      </c>
      <c r="AU817" s="1" t="s">
        <v>34</v>
      </c>
      <c r="AV817" s="1" t="s">
        <v>23</v>
      </c>
      <c r="AW817" s="1">
        <v>0</v>
      </c>
      <c r="AX817" s="1" t="s">
        <v>23</v>
      </c>
      <c r="AY817" s="1" t="s">
        <v>22</v>
      </c>
      <c r="AZ817" s="1" t="str">
        <f>VLOOKUP(AY817,Legende!$A$5:$B$6,2,FALSE)</f>
        <v>getrennte Abfertigung, länger als 90 Min</v>
      </c>
      <c r="BA817" s="1" t="s">
        <v>17</v>
      </c>
      <c r="BB817" s="1">
        <v>0</v>
      </c>
      <c r="BC817" s="30" t="s">
        <v>17</v>
      </c>
      <c r="BD817">
        <v>5</v>
      </c>
      <c r="BE817" s="1" t="str">
        <f>VLOOKUP(BD817,Legende!$A$10:$B$16,2,FALSE)</f>
        <v>Freitag</v>
      </c>
    </row>
    <row r="818" spans="1:57" x14ac:dyDescent="0.25">
      <c r="A818" s="1" t="s">
        <v>2796</v>
      </c>
      <c r="B818" s="1" t="s">
        <v>1899</v>
      </c>
      <c r="C818" s="1" t="s">
        <v>4420</v>
      </c>
      <c r="D818" s="1" t="s">
        <v>2797</v>
      </c>
      <c r="E818" s="1" t="s">
        <v>17</v>
      </c>
      <c r="F818" s="1" t="s">
        <v>17</v>
      </c>
      <c r="G818" s="1" t="s">
        <v>17</v>
      </c>
      <c r="H818" s="3">
        <v>65</v>
      </c>
      <c r="I818" s="1" t="s">
        <v>1290</v>
      </c>
      <c r="J818" s="4">
        <v>145</v>
      </c>
      <c r="K818" s="1" t="s">
        <v>23</v>
      </c>
      <c r="L818" s="1" t="s">
        <v>17</v>
      </c>
      <c r="M818" s="1" t="s">
        <v>17</v>
      </c>
      <c r="N818" s="2">
        <v>45848</v>
      </c>
      <c r="O818" s="5">
        <v>0.79861111111111005</v>
      </c>
      <c r="P818" s="2">
        <v>45848</v>
      </c>
      <c r="Q818" s="5">
        <v>0.82222222222221997</v>
      </c>
      <c r="R818" s="2">
        <v>45848</v>
      </c>
      <c r="S818" s="5">
        <v>0.81805555555555998</v>
      </c>
      <c r="T818" s="1" t="s">
        <v>237</v>
      </c>
      <c r="U818" s="1" t="s">
        <v>377</v>
      </c>
      <c r="V818" s="1" t="str">
        <f>VLOOKUP(U818,Flughäfen!A:F,6,FALSE)</f>
        <v>Zürich</v>
      </c>
      <c r="W818" s="1" t="s">
        <v>44</v>
      </c>
      <c r="X818" s="1" t="s">
        <v>386</v>
      </c>
      <c r="Y818" s="1" t="s">
        <v>29</v>
      </c>
      <c r="Z818" s="1">
        <v>136</v>
      </c>
      <c r="AA818" s="1">
        <v>136</v>
      </c>
      <c r="AB818" s="1">
        <v>136</v>
      </c>
      <c r="AC818" s="1" t="s">
        <v>482</v>
      </c>
      <c r="AD818" s="1" t="str">
        <f>VLOOKUP(AC818,Legende!$A$5:$B$6,2,FALSE)</f>
        <v>Abfertigung innerhalb 90 Min</v>
      </c>
      <c r="AE818" s="1" t="s">
        <v>63</v>
      </c>
      <c r="AF818" s="6">
        <v>4</v>
      </c>
      <c r="AG818" s="6" t="str">
        <f>VLOOKUP(AF818,Legende!$A$10:$B$16,2,FALSE)</f>
        <v>Donnerstag</v>
      </c>
      <c r="AH818" s="2">
        <v>45848</v>
      </c>
      <c r="AI818" s="5">
        <v>0.83333333333333004</v>
      </c>
      <c r="AJ818" s="2">
        <v>45848</v>
      </c>
      <c r="AK818" s="5">
        <v>0.84861111111110998</v>
      </c>
      <c r="AL818" s="2">
        <v>45848</v>
      </c>
      <c r="AM818" s="5">
        <v>0.85694444444443996</v>
      </c>
      <c r="AN818" s="1" t="s">
        <v>237</v>
      </c>
      <c r="AO818" s="1" t="str">
        <f>VLOOKUP(AN818,Verkehrsarten!$A:$B,2,FALSE)</f>
        <v>Linienflug</v>
      </c>
      <c r="AP818" s="1" t="s">
        <v>377</v>
      </c>
      <c r="AQ818" s="1" t="s">
        <v>44</v>
      </c>
      <c r="AR818" s="1" t="s">
        <v>386</v>
      </c>
      <c r="AS818" s="1" t="s">
        <v>502</v>
      </c>
      <c r="AT818" s="1" t="s">
        <v>259</v>
      </c>
      <c r="AU818" s="1" t="s">
        <v>34</v>
      </c>
      <c r="AV818" s="1" t="s">
        <v>914</v>
      </c>
      <c r="AW818" s="1">
        <v>75</v>
      </c>
      <c r="AX818" s="1" t="s">
        <v>914</v>
      </c>
      <c r="AY818" s="1" t="s">
        <v>482</v>
      </c>
      <c r="AZ818" s="1" t="str">
        <f>VLOOKUP(AY818,Legende!$A$5:$B$6,2,FALSE)</f>
        <v>Abfertigung innerhalb 90 Min</v>
      </c>
      <c r="BA818" s="1" t="s">
        <v>35</v>
      </c>
      <c r="BB818" s="1">
        <v>30</v>
      </c>
      <c r="BC818" s="30" t="s">
        <v>63</v>
      </c>
      <c r="BD818">
        <v>4</v>
      </c>
      <c r="BE818" s="1" t="str">
        <f>VLOOKUP(BD818,Legende!$A$10:$B$16,2,FALSE)</f>
        <v>Donnerstag</v>
      </c>
    </row>
    <row r="819" spans="1:57" x14ac:dyDescent="0.25">
      <c r="A819" s="1" t="s">
        <v>2798</v>
      </c>
      <c r="B819" s="1" t="s">
        <v>722</v>
      </c>
      <c r="C819" s="1" t="s">
        <v>4419</v>
      </c>
      <c r="D819" s="1" t="s">
        <v>2799</v>
      </c>
      <c r="E819" s="1" t="s">
        <v>17</v>
      </c>
      <c r="F819" s="1" t="s">
        <v>17</v>
      </c>
      <c r="G819" s="1" t="s">
        <v>17</v>
      </c>
      <c r="H819" s="3">
        <v>3.4</v>
      </c>
      <c r="I819" s="1" t="s">
        <v>724</v>
      </c>
      <c r="J819" s="4">
        <v>6</v>
      </c>
      <c r="K819" s="1" t="s">
        <v>23</v>
      </c>
      <c r="L819" s="1" t="s">
        <v>24</v>
      </c>
      <c r="M819" s="1" t="s">
        <v>17</v>
      </c>
      <c r="N819" s="2">
        <v>45848</v>
      </c>
      <c r="O819" s="5">
        <v>0.82777777777778005</v>
      </c>
      <c r="P819" s="2">
        <v>45848</v>
      </c>
      <c r="Q819" s="5">
        <v>0.82222222222221997</v>
      </c>
      <c r="R819" s="2">
        <v>45848</v>
      </c>
      <c r="S819" s="5">
        <v>0.82083333333332997</v>
      </c>
      <c r="T819" s="1" t="s">
        <v>42</v>
      </c>
      <c r="U819" s="1" t="s">
        <v>211</v>
      </c>
      <c r="V819" s="1" t="str">
        <f>VLOOKUP(U819,Flughäfen!A:F,6,FALSE)</f>
        <v>Mönchengladbach</v>
      </c>
      <c r="W819" s="1" t="s">
        <v>27</v>
      </c>
      <c r="X819" s="1" t="s">
        <v>33</v>
      </c>
      <c r="Y819" s="1" t="s">
        <v>29</v>
      </c>
      <c r="Z819" s="1">
        <v>0</v>
      </c>
      <c r="AA819" s="1">
        <v>0</v>
      </c>
      <c r="AB819" s="1">
        <v>0</v>
      </c>
      <c r="AC819" s="1" t="s">
        <v>22</v>
      </c>
      <c r="AD819" s="1" t="str">
        <f>VLOOKUP(AC819,Legende!$A$5:$B$6,2,FALSE)</f>
        <v>getrennte Abfertigung, länger als 90 Min</v>
      </c>
      <c r="AE819" s="1" t="s">
        <v>17</v>
      </c>
      <c r="AF819" s="6">
        <v>4</v>
      </c>
      <c r="AG819" s="6" t="str">
        <f>VLOOKUP(AF819,Legende!$A$10:$B$16,2,FALSE)</f>
        <v>Donnerstag</v>
      </c>
      <c r="AH819" s="2">
        <v>45850</v>
      </c>
      <c r="AI819" s="5">
        <v>0.39583333333332998</v>
      </c>
      <c r="AJ819" s="2">
        <v>45850</v>
      </c>
      <c r="AK819" s="5">
        <v>0.40277777777778001</v>
      </c>
      <c r="AL819" s="2">
        <v>45850</v>
      </c>
      <c r="AM819" s="5">
        <v>0.40625</v>
      </c>
      <c r="AN819" s="1" t="s">
        <v>42</v>
      </c>
      <c r="AO819" s="1" t="str">
        <f>VLOOKUP(AN819,Verkehrsarten!$A:$B,2,FALSE)</f>
        <v>private Reiseflüge</v>
      </c>
      <c r="AP819" s="1" t="s">
        <v>211</v>
      </c>
      <c r="AQ819" s="1" t="s">
        <v>27</v>
      </c>
      <c r="AR819" s="1" t="s">
        <v>33</v>
      </c>
      <c r="AS819" s="1" t="s">
        <v>17</v>
      </c>
      <c r="AT819" s="1" t="s">
        <v>17</v>
      </c>
      <c r="AU819" s="1" t="s">
        <v>34</v>
      </c>
      <c r="AV819" s="1" t="s">
        <v>23</v>
      </c>
      <c r="AW819" s="1">
        <v>0</v>
      </c>
      <c r="AX819" s="1" t="s">
        <v>23</v>
      </c>
      <c r="AY819" s="1" t="s">
        <v>22</v>
      </c>
      <c r="AZ819" s="1" t="str">
        <f>VLOOKUP(AY819,Legende!$A$5:$B$6,2,FALSE)</f>
        <v>getrennte Abfertigung, länger als 90 Min</v>
      </c>
      <c r="BA819" s="1" t="s">
        <v>17</v>
      </c>
      <c r="BB819" s="1">
        <v>0</v>
      </c>
      <c r="BC819" s="30" t="s">
        <v>17</v>
      </c>
      <c r="BD819">
        <v>6</v>
      </c>
      <c r="BE819" s="1" t="str">
        <f>VLOOKUP(BD819,Legende!$A$10:$B$16,2,FALSE)</f>
        <v>Samstag</v>
      </c>
    </row>
    <row r="820" spans="1:57" x14ac:dyDescent="0.25">
      <c r="A820" s="1" t="s">
        <v>2800</v>
      </c>
      <c r="B820" s="1" t="s">
        <v>125</v>
      </c>
      <c r="C820" s="1" t="s">
        <v>4419</v>
      </c>
      <c r="D820" s="1" t="s">
        <v>2801</v>
      </c>
      <c r="E820" s="1" t="s">
        <v>17</v>
      </c>
      <c r="F820" s="1" t="s">
        <v>17</v>
      </c>
      <c r="G820" s="1" t="s">
        <v>17</v>
      </c>
      <c r="H820" s="3">
        <v>1.2</v>
      </c>
      <c r="I820" s="1" t="s">
        <v>18</v>
      </c>
      <c r="J820" s="4">
        <v>4</v>
      </c>
      <c r="K820" s="1" t="s">
        <v>23</v>
      </c>
      <c r="L820" s="1" t="s">
        <v>24</v>
      </c>
      <c r="M820" s="1" t="s">
        <v>17</v>
      </c>
      <c r="N820" s="2">
        <v>45848</v>
      </c>
      <c r="O820" s="5">
        <v>0.82013888888888997</v>
      </c>
      <c r="P820" s="2">
        <v>45848</v>
      </c>
      <c r="Q820" s="5">
        <v>0.82986111111111005</v>
      </c>
      <c r="R820" s="2">
        <v>45848</v>
      </c>
      <c r="S820" s="5">
        <v>0.82708333333332995</v>
      </c>
      <c r="T820" s="1" t="s">
        <v>25</v>
      </c>
      <c r="U820" s="1" t="s">
        <v>58</v>
      </c>
      <c r="V820" s="1" t="str">
        <f>VLOOKUP(U820,Flughäfen!A:F,6,FALSE)</f>
        <v>Sonst. Schleswig-Holstein</v>
      </c>
      <c r="W820" s="1" t="s">
        <v>27</v>
      </c>
      <c r="X820" s="1" t="s">
        <v>28</v>
      </c>
      <c r="Y820" s="1" t="s">
        <v>29</v>
      </c>
      <c r="Z820" s="1">
        <v>0</v>
      </c>
      <c r="AA820" s="1">
        <v>0</v>
      </c>
      <c r="AB820" s="1">
        <v>0</v>
      </c>
      <c r="AC820" s="1" t="s">
        <v>22</v>
      </c>
      <c r="AD820" s="1" t="str">
        <f>VLOOKUP(AC820,Legende!$A$5:$B$6,2,FALSE)</f>
        <v>getrennte Abfertigung, länger als 90 Min</v>
      </c>
      <c r="AE820" s="1" t="s">
        <v>17</v>
      </c>
      <c r="AF820" s="6">
        <v>4</v>
      </c>
      <c r="AG820" s="6" t="str">
        <f>VLOOKUP(AF820,Legende!$A$10:$B$16,2,FALSE)</f>
        <v>Donnerstag</v>
      </c>
      <c r="AH820" s="2">
        <v>45849</v>
      </c>
      <c r="AI820" s="5">
        <v>0.45416666666666999</v>
      </c>
      <c r="AJ820" s="2">
        <v>45849</v>
      </c>
      <c r="AK820" s="5">
        <v>0.45416666666666999</v>
      </c>
      <c r="AL820" s="2">
        <v>45849</v>
      </c>
      <c r="AM820" s="5">
        <v>0.46180555555556002</v>
      </c>
      <c r="AN820" s="1" t="s">
        <v>25</v>
      </c>
      <c r="AO820" s="1" t="str">
        <f>VLOOKUP(AN820,Verkehrsarten!$A:$B,2,FALSE)</f>
        <v>Schulflüge</v>
      </c>
      <c r="AP820" s="1" t="s">
        <v>58</v>
      </c>
      <c r="AQ820" s="1" t="s">
        <v>27</v>
      </c>
      <c r="AR820" s="1" t="s">
        <v>28</v>
      </c>
      <c r="AS820" s="1" t="s">
        <v>17</v>
      </c>
      <c r="AT820" s="1" t="s">
        <v>17</v>
      </c>
      <c r="AU820" s="1" t="s">
        <v>34</v>
      </c>
      <c r="AV820" s="1" t="s">
        <v>23</v>
      </c>
      <c r="AW820" s="1">
        <v>0</v>
      </c>
      <c r="AX820" s="1" t="s">
        <v>23</v>
      </c>
      <c r="AY820" s="1" t="s">
        <v>22</v>
      </c>
      <c r="AZ820" s="1" t="str">
        <f>VLOOKUP(AY820,Legende!$A$5:$B$6,2,FALSE)</f>
        <v>getrennte Abfertigung, länger als 90 Min</v>
      </c>
      <c r="BA820" s="1" t="s">
        <v>17</v>
      </c>
      <c r="BB820" s="1">
        <v>0</v>
      </c>
      <c r="BC820" s="30" t="s">
        <v>17</v>
      </c>
      <c r="BD820">
        <v>5</v>
      </c>
      <c r="BE820" s="1" t="str">
        <f>VLOOKUP(BD820,Legende!$A$10:$B$16,2,FALSE)</f>
        <v>Freitag</v>
      </c>
    </row>
    <row r="821" spans="1:57" x14ac:dyDescent="0.25">
      <c r="A821" s="1" t="s">
        <v>2802</v>
      </c>
      <c r="B821" s="1" t="s">
        <v>2803</v>
      </c>
      <c r="C821" s="1" t="s">
        <v>4420</v>
      </c>
      <c r="D821" s="1" t="s">
        <v>2804</v>
      </c>
      <c r="E821" s="1" t="s">
        <v>17</v>
      </c>
      <c r="F821" s="1" t="s">
        <v>298</v>
      </c>
      <c r="G821" s="1" t="s">
        <v>252</v>
      </c>
      <c r="H821" s="3">
        <v>83</v>
      </c>
      <c r="I821" s="1" t="s">
        <v>235</v>
      </c>
      <c r="J821" s="4">
        <v>200</v>
      </c>
      <c r="K821" s="1" t="s">
        <v>23</v>
      </c>
      <c r="L821" s="1" t="s">
        <v>17</v>
      </c>
      <c r="M821" s="32" t="s">
        <v>4421</v>
      </c>
      <c r="N821" s="2">
        <v>45848</v>
      </c>
      <c r="O821" s="5">
        <v>0.81944444444443998</v>
      </c>
      <c r="P821" s="2">
        <v>45848</v>
      </c>
      <c r="Q821" s="5">
        <v>0.83333333333333004</v>
      </c>
      <c r="R821" s="2">
        <v>45848</v>
      </c>
      <c r="S821" s="5">
        <v>0.82916666666667005</v>
      </c>
      <c r="T821" s="1" t="s">
        <v>237</v>
      </c>
      <c r="U821" s="1" t="s">
        <v>477</v>
      </c>
      <c r="V821" s="1" t="str">
        <f>VLOOKUP(U821,Flughäfen!A:F,6,FALSE)</f>
        <v>Wien</v>
      </c>
      <c r="W821" s="1" t="s">
        <v>44</v>
      </c>
      <c r="X821" s="1" t="s">
        <v>255</v>
      </c>
      <c r="Y821" s="1" t="s">
        <v>29</v>
      </c>
      <c r="Z821" s="1">
        <v>136</v>
      </c>
      <c r="AA821" s="1">
        <v>136</v>
      </c>
      <c r="AB821" s="1">
        <v>136</v>
      </c>
      <c r="AC821" s="1" t="s">
        <v>482</v>
      </c>
      <c r="AD821" s="1" t="str">
        <f>VLOOKUP(AC821,Legende!$A$5:$B$6,2,FALSE)</f>
        <v>Abfertigung innerhalb 90 Min</v>
      </c>
      <c r="AE821" s="1" t="s">
        <v>63</v>
      </c>
      <c r="AF821" s="6">
        <v>4</v>
      </c>
      <c r="AG821" s="6" t="str">
        <f>VLOOKUP(AF821,Legende!$A$10:$B$16,2,FALSE)</f>
        <v>Donnerstag</v>
      </c>
      <c r="AH821" s="2">
        <v>45848</v>
      </c>
      <c r="AI821" s="5">
        <v>0.85416666666666996</v>
      </c>
      <c r="AJ821" s="2">
        <v>45848</v>
      </c>
      <c r="AK821" s="5">
        <v>0.86875000000000002</v>
      </c>
      <c r="AL821" s="2">
        <v>45848</v>
      </c>
      <c r="AM821" s="5">
        <v>0.87361111111111001</v>
      </c>
      <c r="AN821" s="1" t="s">
        <v>237</v>
      </c>
      <c r="AO821" s="1" t="str">
        <f>VLOOKUP(AN821,Verkehrsarten!$A:$B,2,FALSE)</f>
        <v>Linienflug</v>
      </c>
      <c r="AP821" s="1" t="s">
        <v>477</v>
      </c>
      <c r="AQ821" s="1" t="s">
        <v>44</v>
      </c>
      <c r="AR821" s="1" t="s">
        <v>255</v>
      </c>
      <c r="AS821" s="1" t="s">
        <v>306</v>
      </c>
      <c r="AT821" s="1" t="s">
        <v>259</v>
      </c>
      <c r="AU821" s="1" t="s">
        <v>34</v>
      </c>
      <c r="AV821" s="1" t="s">
        <v>687</v>
      </c>
      <c r="AW821" s="1">
        <v>191</v>
      </c>
      <c r="AX821" s="1" t="s">
        <v>687</v>
      </c>
      <c r="AY821" s="1" t="s">
        <v>482</v>
      </c>
      <c r="AZ821" s="1" t="str">
        <f>VLOOKUP(AY821,Legende!$A$5:$B$6,2,FALSE)</f>
        <v>Abfertigung innerhalb 90 Min</v>
      </c>
      <c r="BA821" s="1" t="s">
        <v>63</v>
      </c>
      <c r="BB821" s="1">
        <v>62</v>
      </c>
      <c r="BC821" s="30" t="s">
        <v>63</v>
      </c>
      <c r="BD821">
        <v>4</v>
      </c>
      <c r="BE821" s="1" t="str">
        <f>VLOOKUP(BD821,Legende!$A$10:$B$16,2,FALSE)</f>
        <v>Donnerstag</v>
      </c>
    </row>
    <row r="822" spans="1:57" x14ac:dyDescent="0.25">
      <c r="A822" s="1" t="s">
        <v>2805</v>
      </c>
      <c r="B822" s="1" t="s">
        <v>537</v>
      </c>
      <c r="C822" s="1" t="s">
        <v>4420</v>
      </c>
      <c r="D822" s="1" t="s">
        <v>2806</v>
      </c>
      <c r="E822" s="1" t="s">
        <v>17</v>
      </c>
      <c r="F822" s="1" t="s">
        <v>284</v>
      </c>
      <c r="G822" s="1" t="s">
        <v>285</v>
      </c>
      <c r="H822" s="3">
        <v>72</v>
      </c>
      <c r="I822" s="1" t="s">
        <v>286</v>
      </c>
      <c r="J822" s="4">
        <v>180</v>
      </c>
      <c r="K822" s="1" t="s">
        <v>23</v>
      </c>
      <c r="L822" s="1" t="s">
        <v>24</v>
      </c>
      <c r="M822" s="32" t="s">
        <v>4421</v>
      </c>
      <c r="N822" s="2">
        <v>45848</v>
      </c>
      <c r="O822" s="5">
        <v>0.83680555555556002</v>
      </c>
      <c r="P822" s="2">
        <v>45848</v>
      </c>
      <c r="Q822" s="5">
        <v>0.83472222222222003</v>
      </c>
      <c r="R822" s="2">
        <v>45848</v>
      </c>
      <c r="S822" s="5">
        <v>0.83125000000000004</v>
      </c>
      <c r="T822" s="1" t="s">
        <v>237</v>
      </c>
      <c r="U822" s="1" t="s">
        <v>51</v>
      </c>
      <c r="V822" s="1" t="str">
        <f>VLOOKUP(U822,Flughäfen!A:F,6,FALSE)</f>
        <v>Frankfurt</v>
      </c>
      <c r="W822" s="1" t="s">
        <v>27</v>
      </c>
      <c r="X822" s="1" t="s">
        <v>240</v>
      </c>
      <c r="Y822" s="1" t="s">
        <v>29</v>
      </c>
      <c r="Z822" s="1">
        <v>155</v>
      </c>
      <c r="AA822" s="1">
        <v>155</v>
      </c>
      <c r="AB822" s="1">
        <v>155</v>
      </c>
      <c r="AC822" s="1" t="s">
        <v>22</v>
      </c>
      <c r="AD822" s="1" t="str">
        <f>VLOOKUP(AC822,Legende!$A$5:$B$6,2,FALSE)</f>
        <v>getrennte Abfertigung, länger als 90 Min</v>
      </c>
      <c r="AE822" s="1" t="s">
        <v>63</v>
      </c>
      <c r="AF822" s="6">
        <v>4</v>
      </c>
      <c r="AG822" s="6" t="str">
        <f>VLOOKUP(AF822,Legende!$A$10:$B$16,2,FALSE)</f>
        <v>Donnerstag</v>
      </c>
      <c r="AH822" s="2">
        <v>45849</v>
      </c>
      <c r="AI822" s="5">
        <v>0.3125</v>
      </c>
      <c r="AJ822" s="2">
        <v>45849</v>
      </c>
      <c r="AK822" s="5">
        <v>0.31458333333333</v>
      </c>
      <c r="AL822" s="2">
        <v>45849</v>
      </c>
      <c r="AM822" s="5">
        <v>0.31944444444443998</v>
      </c>
      <c r="AN822" s="1" t="s">
        <v>237</v>
      </c>
      <c r="AO822" s="1" t="str">
        <f>VLOOKUP(AN822,Verkehrsarten!$A:$B,2,FALSE)</f>
        <v>Linienflug</v>
      </c>
      <c r="AP822" s="1" t="s">
        <v>51</v>
      </c>
      <c r="AQ822" s="1" t="s">
        <v>27</v>
      </c>
      <c r="AR822" s="1" t="s">
        <v>255</v>
      </c>
      <c r="AS822" s="1" t="s">
        <v>306</v>
      </c>
      <c r="AT822" s="1" t="s">
        <v>259</v>
      </c>
      <c r="AU822" s="1" t="s">
        <v>34</v>
      </c>
      <c r="AV822" s="1" t="s">
        <v>347</v>
      </c>
      <c r="AW822" s="1">
        <v>107</v>
      </c>
      <c r="AX822" s="1" t="s">
        <v>347</v>
      </c>
      <c r="AY822" s="1" t="s">
        <v>22</v>
      </c>
      <c r="AZ822" s="1" t="str">
        <f>VLOOKUP(AY822,Legende!$A$5:$B$6,2,FALSE)</f>
        <v>getrennte Abfertigung, länger als 90 Min</v>
      </c>
      <c r="BA822" s="1" t="s">
        <v>35</v>
      </c>
      <c r="BB822" s="1">
        <v>61</v>
      </c>
      <c r="BC822" s="30" t="s">
        <v>63</v>
      </c>
      <c r="BD822">
        <v>5</v>
      </c>
      <c r="BE822" s="1" t="str">
        <f>VLOOKUP(BD822,Legende!$A$10:$B$16,2,FALSE)</f>
        <v>Freitag</v>
      </c>
    </row>
    <row r="823" spans="1:57" x14ac:dyDescent="0.25">
      <c r="A823" s="1" t="s">
        <v>2807</v>
      </c>
      <c r="B823" s="1" t="s">
        <v>2808</v>
      </c>
      <c r="C823" s="1" t="s">
        <v>4419</v>
      </c>
      <c r="D823" s="1" t="s">
        <v>2809</v>
      </c>
      <c r="E823" s="1" t="s">
        <v>17</v>
      </c>
      <c r="F823" s="1" t="s">
        <v>215</v>
      </c>
      <c r="G823" s="1" t="s">
        <v>17</v>
      </c>
      <c r="H823" s="3">
        <v>10</v>
      </c>
      <c r="I823" s="1" t="s">
        <v>215</v>
      </c>
      <c r="J823" s="4">
        <v>10</v>
      </c>
      <c r="K823" s="1" t="s">
        <v>23</v>
      </c>
      <c r="L823" s="1" t="s">
        <v>24</v>
      </c>
      <c r="M823" s="1" t="s">
        <v>17</v>
      </c>
      <c r="N823" s="2">
        <v>45848</v>
      </c>
      <c r="O823" s="5">
        <v>0.85069444444443998</v>
      </c>
      <c r="P823" s="2">
        <v>45848</v>
      </c>
      <c r="Q823" s="5">
        <v>0.85</v>
      </c>
      <c r="R823" s="2">
        <v>45848</v>
      </c>
      <c r="S823" s="5">
        <v>0.84861111111110998</v>
      </c>
      <c r="T823" s="1" t="s">
        <v>107</v>
      </c>
      <c r="U823" s="1" t="s">
        <v>809</v>
      </c>
      <c r="V823" s="1" t="str">
        <f>VLOOKUP(U823,Flughäfen!A:F,6,FALSE)</f>
        <v>Faro</v>
      </c>
      <c r="W823" s="1" t="s">
        <v>44</v>
      </c>
      <c r="X823" s="1" t="s">
        <v>229</v>
      </c>
      <c r="Y823" s="1" t="s">
        <v>29</v>
      </c>
      <c r="Z823" s="1">
        <v>0</v>
      </c>
      <c r="AA823" s="1">
        <v>0</v>
      </c>
      <c r="AB823" s="1">
        <v>0</v>
      </c>
      <c r="AC823" s="1" t="s">
        <v>22</v>
      </c>
      <c r="AD823" s="1" t="str">
        <f>VLOOKUP(AC823,Legende!$A$5:$B$6,2,FALSE)</f>
        <v>getrennte Abfertigung, länger als 90 Min</v>
      </c>
      <c r="AE823" s="1" t="s">
        <v>17</v>
      </c>
      <c r="AF823" s="6">
        <v>4</v>
      </c>
      <c r="AG823" s="6" t="str">
        <f>VLOOKUP(AF823,Legende!$A$10:$B$16,2,FALSE)</f>
        <v>Donnerstag</v>
      </c>
      <c r="AH823" s="2">
        <v>45849</v>
      </c>
      <c r="AI823" s="5">
        <v>0.33333333333332998</v>
      </c>
      <c r="AJ823" s="2">
        <v>45849</v>
      </c>
      <c r="AK823" s="5">
        <v>0.33263888888888998</v>
      </c>
      <c r="AL823" s="2">
        <v>45849</v>
      </c>
      <c r="AM823" s="5">
        <v>0.33958333333333002</v>
      </c>
      <c r="AN823" s="1" t="s">
        <v>107</v>
      </c>
      <c r="AO823" s="1" t="str">
        <f>VLOOKUP(AN823,Verkehrsarten!$A:$B,2,FALSE)</f>
        <v>sonstiger nichtgewerblicher Verkehr</v>
      </c>
      <c r="AP823" s="1" t="s">
        <v>289</v>
      </c>
      <c r="AQ823" s="1" t="s">
        <v>44</v>
      </c>
      <c r="AR823" s="1" t="s">
        <v>229</v>
      </c>
      <c r="AS823" s="1" t="s">
        <v>17</v>
      </c>
      <c r="AT823" s="1" t="s">
        <v>17</v>
      </c>
      <c r="AU823" s="1" t="s">
        <v>34</v>
      </c>
      <c r="AV823" s="1" t="s">
        <v>23</v>
      </c>
      <c r="AW823" s="1">
        <v>0</v>
      </c>
      <c r="AX823" s="1" t="s">
        <v>23</v>
      </c>
      <c r="AY823" s="1" t="s">
        <v>22</v>
      </c>
      <c r="AZ823" s="1" t="str">
        <f>VLOOKUP(AY823,Legende!$A$5:$B$6,2,FALSE)</f>
        <v>getrennte Abfertigung, länger als 90 Min</v>
      </c>
      <c r="BA823" s="1" t="s">
        <v>17</v>
      </c>
      <c r="BB823" s="1">
        <v>0</v>
      </c>
      <c r="BC823" s="30" t="s">
        <v>17</v>
      </c>
      <c r="BD823">
        <v>5</v>
      </c>
      <c r="BE823" s="1" t="str">
        <f>VLOOKUP(BD823,Legende!$A$10:$B$16,2,FALSE)</f>
        <v>Freitag</v>
      </c>
    </row>
    <row r="824" spans="1:57" x14ac:dyDescent="0.25">
      <c r="A824" s="1" t="s">
        <v>2810</v>
      </c>
      <c r="B824" s="1" t="s">
        <v>2811</v>
      </c>
      <c r="C824" s="1" t="s">
        <v>4420</v>
      </c>
      <c r="D824" s="1" t="s">
        <v>2812</v>
      </c>
      <c r="E824" s="1" t="s">
        <v>17</v>
      </c>
      <c r="F824" s="1" t="s">
        <v>284</v>
      </c>
      <c r="G824" s="1" t="s">
        <v>285</v>
      </c>
      <c r="H824" s="3">
        <v>73</v>
      </c>
      <c r="I824" s="1" t="s">
        <v>286</v>
      </c>
      <c r="J824" s="4">
        <v>180</v>
      </c>
      <c r="K824" s="1" t="s">
        <v>23</v>
      </c>
      <c r="L824" s="1" t="s">
        <v>17</v>
      </c>
      <c r="M824" s="32" t="s">
        <v>4421</v>
      </c>
      <c r="N824" s="2">
        <v>45848</v>
      </c>
      <c r="O824" s="5">
        <v>0.84375</v>
      </c>
      <c r="P824" s="2">
        <v>45848</v>
      </c>
      <c r="Q824" s="5">
        <v>0.85555555555555995</v>
      </c>
      <c r="R824" s="2">
        <v>45848</v>
      </c>
      <c r="S824" s="5">
        <v>0.85208333333332997</v>
      </c>
      <c r="T824" s="1" t="s">
        <v>237</v>
      </c>
      <c r="U824" s="1" t="s">
        <v>467</v>
      </c>
      <c r="V824" s="1" t="str">
        <f>VLOOKUP(U824,Flughäfen!A:F,6,FALSE)</f>
        <v>London/Heathrow</v>
      </c>
      <c r="W824" s="1" t="s">
        <v>44</v>
      </c>
      <c r="X824" s="1" t="s">
        <v>290</v>
      </c>
      <c r="Y824" s="1" t="s">
        <v>29</v>
      </c>
      <c r="Z824" s="1">
        <v>139</v>
      </c>
      <c r="AA824" s="1">
        <v>139</v>
      </c>
      <c r="AB824" s="1">
        <v>139</v>
      </c>
      <c r="AC824" s="1" t="s">
        <v>482</v>
      </c>
      <c r="AD824" s="1" t="str">
        <f>VLOOKUP(AC824,Legende!$A$5:$B$6,2,FALSE)</f>
        <v>Abfertigung innerhalb 90 Min</v>
      </c>
      <c r="AE824" s="1" t="s">
        <v>63</v>
      </c>
      <c r="AF824" s="6">
        <v>4</v>
      </c>
      <c r="AG824" s="6" t="str">
        <f>VLOOKUP(AF824,Legende!$A$10:$B$16,2,FALSE)</f>
        <v>Donnerstag</v>
      </c>
      <c r="AH824" s="2">
        <v>45848</v>
      </c>
      <c r="AI824" s="5">
        <v>0.875</v>
      </c>
      <c r="AJ824" s="2">
        <v>45848</v>
      </c>
      <c r="AK824" s="5">
        <v>0.89444444444444005</v>
      </c>
      <c r="AL824" s="2">
        <v>45848</v>
      </c>
      <c r="AM824" s="5">
        <v>0.9</v>
      </c>
      <c r="AN824" s="1" t="s">
        <v>237</v>
      </c>
      <c r="AO824" s="1" t="str">
        <f>VLOOKUP(AN824,Verkehrsarten!$A:$B,2,FALSE)</f>
        <v>Linienflug</v>
      </c>
      <c r="AP824" s="1" t="s">
        <v>467</v>
      </c>
      <c r="AQ824" s="1" t="s">
        <v>44</v>
      </c>
      <c r="AR824" s="1" t="s">
        <v>290</v>
      </c>
      <c r="AS824" s="1" t="s">
        <v>291</v>
      </c>
      <c r="AT824" s="1" t="s">
        <v>515</v>
      </c>
      <c r="AU824" s="1" t="s">
        <v>34</v>
      </c>
      <c r="AV824" s="1" t="s">
        <v>256</v>
      </c>
      <c r="AW824" s="1">
        <v>119</v>
      </c>
      <c r="AX824" s="1" t="s">
        <v>256</v>
      </c>
      <c r="AY824" s="1" t="s">
        <v>482</v>
      </c>
      <c r="AZ824" s="1" t="str">
        <f>VLOOKUP(AY824,Legende!$A$5:$B$6,2,FALSE)</f>
        <v>Abfertigung innerhalb 90 Min</v>
      </c>
      <c r="BA824" s="1" t="s">
        <v>63</v>
      </c>
      <c r="BB824" s="1">
        <v>38</v>
      </c>
      <c r="BC824" s="30" t="s">
        <v>63</v>
      </c>
      <c r="BD824">
        <v>4</v>
      </c>
      <c r="BE824" s="1" t="str">
        <f>VLOOKUP(BD824,Legende!$A$10:$B$16,2,FALSE)</f>
        <v>Donnerstag</v>
      </c>
    </row>
    <row r="825" spans="1:57" x14ac:dyDescent="0.25">
      <c r="A825" s="1" t="s">
        <v>2813</v>
      </c>
      <c r="B825" s="1" t="s">
        <v>2814</v>
      </c>
      <c r="C825" s="1" t="s">
        <v>4420</v>
      </c>
      <c r="D825" s="1" t="s">
        <v>2815</v>
      </c>
      <c r="E825" s="1" t="s">
        <v>17</v>
      </c>
      <c r="F825" s="1" t="s">
        <v>399</v>
      </c>
      <c r="G825" s="1" t="s">
        <v>285</v>
      </c>
      <c r="H825" s="3">
        <v>89</v>
      </c>
      <c r="I825" s="1" t="s">
        <v>235</v>
      </c>
      <c r="J825" s="4">
        <v>212</v>
      </c>
      <c r="K825" s="1" t="s">
        <v>23</v>
      </c>
      <c r="L825" s="1" t="s">
        <v>24</v>
      </c>
      <c r="M825" s="1" t="s">
        <v>4421</v>
      </c>
      <c r="N825" s="2">
        <v>45848</v>
      </c>
      <c r="O825" s="5">
        <v>0.875</v>
      </c>
      <c r="P825" s="2">
        <v>45848</v>
      </c>
      <c r="Q825" s="5">
        <v>0.85763888888888995</v>
      </c>
      <c r="R825" s="2">
        <v>45848</v>
      </c>
      <c r="S825" s="5">
        <v>0.85277777777777997</v>
      </c>
      <c r="T825" s="1" t="s">
        <v>237</v>
      </c>
      <c r="U825" s="1" t="s">
        <v>274</v>
      </c>
      <c r="V825" s="1" t="str">
        <f>VLOOKUP(U825,Flughäfen!A:F,6,FALSE)</f>
        <v>Istanbul Airport</v>
      </c>
      <c r="W825" s="1" t="s">
        <v>15</v>
      </c>
      <c r="X825" s="1" t="s">
        <v>275</v>
      </c>
      <c r="Y825" s="1" t="s">
        <v>29</v>
      </c>
      <c r="Z825" s="1">
        <v>125</v>
      </c>
      <c r="AA825" s="1">
        <v>125</v>
      </c>
      <c r="AB825" s="1">
        <v>125</v>
      </c>
      <c r="AC825" s="1" t="s">
        <v>22</v>
      </c>
      <c r="AD825" s="1" t="str">
        <f>VLOOKUP(AC825,Legende!$A$5:$B$6,2,FALSE)</f>
        <v>getrennte Abfertigung, länger als 90 Min</v>
      </c>
      <c r="AE825" s="1" t="s">
        <v>63</v>
      </c>
      <c r="AF825" s="6">
        <v>4</v>
      </c>
      <c r="AG825" s="6" t="str">
        <f>VLOOKUP(AF825,Legende!$A$10:$B$16,2,FALSE)</f>
        <v>Donnerstag</v>
      </c>
      <c r="AH825" s="2">
        <v>45849</v>
      </c>
      <c r="AI825" s="5">
        <v>0.29513888888889001</v>
      </c>
      <c r="AJ825" s="2">
        <v>45849</v>
      </c>
      <c r="AK825" s="5">
        <v>0.29027777777778002</v>
      </c>
      <c r="AL825" s="2">
        <v>45849</v>
      </c>
      <c r="AM825" s="5">
        <v>0.29791666666666999</v>
      </c>
      <c r="AN825" s="1" t="s">
        <v>237</v>
      </c>
      <c r="AO825" s="1" t="str">
        <f>VLOOKUP(AN825,Verkehrsarten!$A:$B,2,FALSE)</f>
        <v>Linienflug</v>
      </c>
      <c r="AP825" s="1" t="s">
        <v>274</v>
      </c>
      <c r="AQ825" s="1" t="s">
        <v>15</v>
      </c>
      <c r="AR825" s="1" t="s">
        <v>275</v>
      </c>
      <c r="AS825" s="1" t="s">
        <v>277</v>
      </c>
      <c r="AT825" s="1" t="s">
        <v>278</v>
      </c>
      <c r="AU825" s="1" t="s">
        <v>34</v>
      </c>
      <c r="AV825" s="1" t="s">
        <v>276</v>
      </c>
      <c r="AW825" s="1">
        <v>153</v>
      </c>
      <c r="AX825" s="1" t="s">
        <v>276</v>
      </c>
      <c r="AY825" s="1" t="s">
        <v>22</v>
      </c>
      <c r="AZ825" s="1" t="str">
        <f>VLOOKUP(AY825,Legende!$A$5:$B$6,2,FALSE)</f>
        <v>getrennte Abfertigung, länger als 90 Min</v>
      </c>
      <c r="BA825" s="1" t="s">
        <v>35</v>
      </c>
      <c r="BB825" s="1">
        <v>223</v>
      </c>
      <c r="BC825" s="30" t="s">
        <v>41</v>
      </c>
      <c r="BD825">
        <v>5</v>
      </c>
      <c r="BE825" s="1" t="str">
        <f>VLOOKUP(BD825,Legende!$A$10:$B$16,2,FALSE)</f>
        <v>Freitag</v>
      </c>
    </row>
    <row r="826" spans="1:57" x14ac:dyDescent="0.25">
      <c r="A826" s="1" t="s">
        <v>2817</v>
      </c>
      <c r="B826" s="1" t="s">
        <v>2818</v>
      </c>
      <c r="C826" s="1" t="s">
        <v>4420</v>
      </c>
      <c r="D826" s="1" t="s">
        <v>2819</v>
      </c>
      <c r="E826" s="1" t="s">
        <v>17</v>
      </c>
      <c r="F826" s="1" t="s">
        <v>284</v>
      </c>
      <c r="G826" s="1" t="s">
        <v>285</v>
      </c>
      <c r="H826" s="3">
        <v>74</v>
      </c>
      <c r="I826" s="1" t="s">
        <v>286</v>
      </c>
      <c r="J826" s="4">
        <v>186</v>
      </c>
      <c r="K826" s="1" t="s">
        <v>23</v>
      </c>
      <c r="L826" s="1" t="s">
        <v>17</v>
      </c>
      <c r="M826" s="1" t="s">
        <v>17</v>
      </c>
      <c r="N826" s="2">
        <v>45848</v>
      </c>
      <c r="O826" s="5">
        <v>0.85416666666666996</v>
      </c>
      <c r="P826" s="2">
        <v>45848</v>
      </c>
      <c r="Q826" s="5">
        <v>0.85902777777778005</v>
      </c>
      <c r="R826" s="2">
        <v>45848</v>
      </c>
      <c r="S826" s="5">
        <v>0.85486111111110996</v>
      </c>
      <c r="T826" s="1" t="s">
        <v>237</v>
      </c>
      <c r="U826" s="1" t="s">
        <v>50</v>
      </c>
      <c r="V826" s="1" t="str">
        <f>VLOOKUP(U826,Flughäfen!A:F,6,FALSE)</f>
        <v>Basel</v>
      </c>
      <c r="W826" s="1" t="s">
        <v>44</v>
      </c>
      <c r="X826" s="1" t="s">
        <v>123</v>
      </c>
      <c r="Y826" s="1" t="s">
        <v>29</v>
      </c>
      <c r="Z826" s="1">
        <v>158</v>
      </c>
      <c r="AA826" s="1">
        <v>158</v>
      </c>
      <c r="AB826" s="1">
        <v>158</v>
      </c>
      <c r="AC826" s="1" t="s">
        <v>482</v>
      </c>
      <c r="AD826" s="1" t="str">
        <f>VLOOKUP(AC826,Legende!$A$5:$B$6,2,FALSE)</f>
        <v>Abfertigung innerhalb 90 Min</v>
      </c>
      <c r="AE826" s="1" t="s">
        <v>41</v>
      </c>
      <c r="AF826" s="6">
        <v>4</v>
      </c>
      <c r="AG826" s="6" t="str">
        <f>VLOOKUP(AF826,Legende!$A$10:$B$16,2,FALSE)</f>
        <v>Donnerstag</v>
      </c>
      <c r="AH826" s="2">
        <v>45848</v>
      </c>
      <c r="AI826" s="5">
        <v>0.87847222222221999</v>
      </c>
      <c r="AJ826" s="2">
        <v>45848</v>
      </c>
      <c r="AK826" s="5">
        <v>0.89513888888889004</v>
      </c>
      <c r="AL826" s="2">
        <v>45848</v>
      </c>
      <c r="AM826" s="5">
        <v>0.90138888888889002</v>
      </c>
      <c r="AN826" s="1" t="s">
        <v>237</v>
      </c>
      <c r="AO826" s="1" t="str">
        <f>VLOOKUP(AN826,Verkehrsarten!$A:$B,2,FALSE)</f>
        <v>Linienflug</v>
      </c>
      <c r="AP826" s="1" t="s">
        <v>50</v>
      </c>
      <c r="AQ826" s="1" t="s">
        <v>44</v>
      </c>
      <c r="AR826" s="1" t="s">
        <v>123</v>
      </c>
      <c r="AS826" s="1" t="s">
        <v>443</v>
      </c>
      <c r="AT826" s="1" t="s">
        <v>535</v>
      </c>
      <c r="AU826" s="1" t="s">
        <v>34</v>
      </c>
      <c r="AV826" s="1" t="s">
        <v>540</v>
      </c>
      <c r="AW826" s="1">
        <v>161</v>
      </c>
      <c r="AX826" s="1" t="s">
        <v>540</v>
      </c>
      <c r="AY826" s="1" t="s">
        <v>482</v>
      </c>
      <c r="AZ826" s="1" t="str">
        <f>VLOOKUP(AY826,Legende!$A$5:$B$6,2,FALSE)</f>
        <v>Abfertigung innerhalb 90 Min</v>
      </c>
      <c r="BA826" s="1" t="s">
        <v>41</v>
      </c>
      <c r="BB826" s="1">
        <v>34</v>
      </c>
      <c r="BC826" s="30" t="s">
        <v>41</v>
      </c>
      <c r="BD826">
        <v>4</v>
      </c>
      <c r="BE826" s="1" t="str">
        <f>VLOOKUP(BD826,Legende!$A$10:$B$16,2,FALSE)</f>
        <v>Donnerstag</v>
      </c>
    </row>
    <row r="827" spans="1:57" x14ac:dyDescent="0.25">
      <c r="A827" s="1" t="s">
        <v>2820</v>
      </c>
      <c r="B827" s="1" t="s">
        <v>1928</v>
      </c>
      <c r="C827" s="1" t="s">
        <v>4420</v>
      </c>
      <c r="D827" s="1" t="s">
        <v>2821</v>
      </c>
      <c r="E827" s="1" t="s">
        <v>17</v>
      </c>
      <c r="F827" s="1" t="s">
        <v>251</v>
      </c>
      <c r="G827" s="1" t="s">
        <v>252</v>
      </c>
      <c r="H827" s="3">
        <v>68</v>
      </c>
      <c r="I827" s="1" t="s">
        <v>253</v>
      </c>
      <c r="J827" s="4">
        <v>150</v>
      </c>
      <c r="K827" s="1" t="s">
        <v>23</v>
      </c>
      <c r="L827" s="1" t="s">
        <v>17</v>
      </c>
      <c r="M827" s="1" t="s">
        <v>17</v>
      </c>
      <c r="N827" s="2">
        <v>45848</v>
      </c>
      <c r="O827" s="5">
        <v>0.85416666666666996</v>
      </c>
      <c r="P827" s="2">
        <v>45848</v>
      </c>
      <c r="Q827" s="5">
        <v>0.85972222222221995</v>
      </c>
      <c r="R827" s="2">
        <v>45848</v>
      </c>
      <c r="S827" s="5">
        <v>0.85624999999999996</v>
      </c>
      <c r="T827" s="1" t="s">
        <v>237</v>
      </c>
      <c r="U827" s="1" t="s">
        <v>348</v>
      </c>
      <c r="V827" s="1" t="str">
        <f>VLOOKUP(U827,Flughäfen!A:F,6,FALSE)</f>
        <v>Stuttgart</v>
      </c>
      <c r="W827" s="1" t="s">
        <v>27</v>
      </c>
      <c r="X827" s="1" t="s">
        <v>337</v>
      </c>
      <c r="Y827" s="1" t="s">
        <v>29</v>
      </c>
      <c r="Z827" s="1">
        <v>127</v>
      </c>
      <c r="AA827" s="1">
        <v>127</v>
      </c>
      <c r="AB827" s="1">
        <v>127</v>
      </c>
      <c r="AC827" s="1" t="s">
        <v>482</v>
      </c>
      <c r="AD827" s="1" t="str">
        <f>VLOOKUP(AC827,Legende!$A$5:$B$6,2,FALSE)</f>
        <v>Abfertigung innerhalb 90 Min</v>
      </c>
      <c r="AE827" s="1" t="s">
        <v>41</v>
      </c>
      <c r="AF827" s="6">
        <v>4</v>
      </c>
      <c r="AG827" s="6" t="str">
        <f>VLOOKUP(AF827,Legende!$A$10:$B$16,2,FALSE)</f>
        <v>Donnerstag</v>
      </c>
      <c r="AH827" s="2">
        <v>45848</v>
      </c>
      <c r="AI827" s="5">
        <v>0.88194444444443998</v>
      </c>
      <c r="AJ827" s="2">
        <v>45848</v>
      </c>
      <c r="AK827" s="5">
        <v>0.88611111111110996</v>
      </c>
      <c r="AL827" s="2">
        <v>45848</v>
      </c>
      <c r="AM827" s="5">
        <v>0.89097222222221995</v>
      </c>
      <c r="AN827" s="1" t="s">
        <v>237</v>
      </c>
      <c r="AO827" s="1" t="str">
        <f>VLOOKUP(AN827,Verkehrsarten!$A:$B,2,FALSE)</f>
        <v>Linienflug</v>
      </c>
      <c r="AP827" s="1" t="s">
        <v>348</v>
      </c>
      <c r="AQ827" s="1" t="s">
        <v>27</v>
      </c>
      <c r="AR827" s="1" t="s">
        <v>337</v>
      </c>
      <c r="AS827" s="1" t="s">
        <v>339</v>
      </c>
      <c r="AT827" s="1" t="s">
        <v>245</v>
      </c>
      <c r="AU827" s="1" t="s">
        <v>34</v>
      </c>
      <c r="AV827" s="1" t="s">
        <v>1112</v>
      </c>
      <c r="AW827" s="1">
        <v>80</v>
      </c>
      <c r="AX827" s="1" t="s">
        <v>1112</v>
      </c>
      <c r="AY827" s="1" t="s">
        <v>482</v>
      </c>
      <c r="AZ827" s="1" t="str">
        <f>VLOOKUP(AY827,Legende!$A$5:$B$6,2,FALSE)</f>
        <v>Abfertigung innerhalb 90 Min</v>
      </c>
      <c r="BA827" s="1" t="s">
        <v>63</v>
      </c>
      <c r="BB827" s="1">
        <v>19</v>
      </c>
      <c r="BC827" s="30" t="s">
        <v>41</v>
      </c>
      <c r="BD827">
        <v>4</v>
      </c>
      <c r="BE827" s="1" t="str">
        <f>VLOOKUP(BD827,Legende!$A$10:$B$16,2,FALSE)</f>
        <v>Donnerstag</v>
      </c>
    </row>
    <row r="828" spans="1:57" x14ac:dyDescent="0.25">
      <c r="A828" s="1" t="s">
        <v>2822</v>
      </c>
      <c r="B828" s="1" t="s">
        <v>517</v>
      </c>
      <c r="C828" s="1" t="s">
        <v>4420</v>
      </c>
      <c r="D828" s="1" t="s">
        <v>2823</v>
      </c>
      <c r="E828" s="1" t="s">
        <v>17</v>
      </c>
      <c r="F828" s="1" t="s">
        <v>284</v>
      </c>
      <c r="G828" s="1" t="s">
        <v>234</v>
      </c>
      <c r="H828" s="3">
        <v>79</v>
      </c>
      <c r="I828" s="1" t="s">
        <v>286</v>
      </c>
      <c r="J828" s="4">
        <v>194</v>
      </c>
      <c r="K828" s="1" t="s">
        <v>23</v>
      </c>
      <c r="L828" s="1" t="s">
        <v>17</v>
      </c>
      <c r="M828" s="1" t="s">
        <v>17</v>
      </c>
      <c r="N828" s="2">
        <v>45848</v>
      </c>
      <c r="O828" s="5">
        <v>0.87152777777778001</v>
      </c>
      <c r="P828" s="2">
        <v>45848</v>
      </c>
      <c r="Q828" s="5">
        <v>0.86597222222222003</v>
      </c>
      <c r="R828" s="2">
        <v>45848</v>
      </c>
      <c r="S828" s="5">
        <v>0.86319444444444005</v>
      </c>
      <c r="T828" s="1" t="s">
        <v>237</v>
      </c>
      <c r="U828" s="1" t="s">
        <v>521</v>
      </c>
      <c r="V828" s="1" t="str">
        <f>VLOOKUP(U828,Flughäfen!A:F,6,FALSE)</f>
        <v>Fuerteventura</v>
      </c>
      <c r="W828" s="1" t="s">
        <v>44</v>
      </c>
      <c r="X828" s="1" t="s">
        <v>1156</v>
      </c>
      <c r="Y828" s="1" t="s">
        <v>29</v>
      </c>
      <c r="Z828" s="1">
        <v>160</v>
      </c>
      <c r="AA828" s="1">
        <v>160</v>
      </c>
      <c r="AB828" s="1">
        <v>160</v>
      </c>
      <c r="AC828" s="1" t="s">
        <v>22</v>
      </c>
      <c r="AD828" s="1" t="str">
        <f>VLOOKUP(AC828,Legende!$A$5:$B$6,2,FALSE)</f>
        <v>getrennte Abfertigung, länger als 90 Min</v>
      </c>
      <c r="AE828" s="1" t="s">
        <v>41</v>
      </c>
      <c r="AF828" s="6">
        <v>4</v>
      </c>
      <c r="AG828" s="6" t="str">
        <f>VLOOKUP(AF828,Legende!$A$10:$B$16,2,FALSE)</f>
        <v>Donnerstag</v>
      </c>
      <c r="AH828" s="2">
        <v>45848</v>
      </c>
      <c r="AI828" s="5">
        <v>0.9375</v>
      </c>
      <c r="AJ828" s="2">
        <v>45848</v>
      </c>
      <c r="AK828" s="5">
        <v>0.94444444444443998</v>
      </c>
      <c r="AL828" s="2">
        <v>45848</v>
      </c>
      <c r="AM828" s="5">
        <v>0.94722222222221997</v>
      </c>
      <c r="AN828" s="1" t="s">
        <v>237</v>
      </c>
      <c r="AO828" s="1" t="str">
        <f>VLOOKUP(AN828,Verkehrsarten!$A:$B,2,FALSE)</f>
        <v>Linienflug</v>
      </c>
      <c r="AP828" s="1" t="s">
        <v>206</v>
      </c>
      <c r="AQ828" s="1" t="s">
        <v>44</v>
      </c>
      <c r="AR828" s="1" t="s">
        <v>1156</v>
      </c>
      <c r="AS828" s="1" t="s">
        <v>496</v>
      </c>
      <c r="AT828" s="1" t="s">
        <v>952</v>
      </c>
      <c r="AU828" s="1" t="s">
        <v>34</v>
      </c>
      <c r="AV828" s="1" t="s">
        <v>621</v>
      </c>
      <c r="AW828" s="1">
        <v>171</v>
      </c>
      <c r="AX828" s="1" t="s">
        <v>621</v>
      </c>
      <c r="AY828" s="1" t="s">
        <v>22</v>
      </c>
      <c r="AZ828" s="1" t="str">
        <f>VLOOKUP(AY828,Legende!$A$5:$B$6,2,FALSE)</f>
        <v>getrennte Abfertigung, länger als 90 Min</v>
      </c>
      <c r="BA828" s="1" t="s">
        <v>41</v>
      </c>
      <c r="BB828" s="1">
        <v>42</v>
      </c>
      <c r="BC828" s="30" t="s">
        <v>41</v>
      </c>
      <c r="BD828">
        <v>4</v>
      </c>
      <c r="BE828" s="1" t="str">
        <f>VLOOKUP(BD828,Legende!$A$10:$B$16,2,FALSE)</f>
        <v>Donnerstag</v>
      </c>
    </row>
    <row r="829" spans="1:57" x14ac:dyDescent="0.25">
      <c r="A829" s="1" t="s">
        <v>2824</v>
      </c>
      <c r="B829" s="1" t="s">
        <v>2825</v>
      </c>
      <c r="C829" s="1" t="s">
        <v>4420</v>
      </c>
      <c r="D829" s="1" t="s">
        <v>2826</v>
      </c>
      <c r="E829" s="1" t="s">
        <v>17</v>
      </c>
      <c r="F829" s="1" t="s">
        <v>251</v>
      </c>
      <c r="G829" s="1" t="s">
        <v>252</v>
      </c>
      <c r="H829" s="3">
        <v>68</v>
      </c>
      <c r="I829" s="1" t="s">
        <v>253</v>
      </c>
      <c r="J829" s="4">
        <v>138</v>
      </c>
      <c r="K829" s="1" t="s">
        <v>23</v>
      </c>
      <c r="L829" s="1" t="s">
        <v>17</v>
      </c>
      <c r="M829" s="1" t="s">
        <v>17</v>
      </c>
      <c r="N829" s="2">
        <v>45848</v>
      </c>
      <c r="O829" s="5">
        <v>0.85416666666666996</v>
      </c>
      <c r="P829" s="2">
        <v>45848</v>
      </c>
      <c r="Q829" s="5">
        <v>0.86805555555556002</v>
      </c>
      <c r="R829" s="2">
        <v>45848</v>
      </c>
      <c r="S829" s="5">
        <v>0.86458333333333004</v>
      </c>
      <c r="T829" s="1" t="s">
        <v>237</v>
      </c>
      <c r="U829" s="1" t="s">
        <v>299</v>
      </c>
      <c r="V829" s="1" t="str">
        <f>VLOOKUP(U829,Flughäfen!A:F,6,FALSE)</f>
        <v>München</v>
      </c>
      <c r="W829" s="1" t="s">
        <v>27</v>
      </c>
      <c r="X829" s="1" t="s">
        <v>265</v>
      </c>
      <c r="Y829" s="1" t="s">
        <v>29</v>
      </c>
      <c r="Z829" s="1">
        <v>128</v>
      </c>
      <c r="AA829" s="1">
        <v>128</v>
      </c>
      <c r="AB829" s="1">
        <v>128</v>
      </c>
      <c r="AC829" s="1" t="s">
        <v>482</v>
      </c>
      <c r="AD829" s="1" t="str">
        <f>VLOOKUP(AC829,Legende!$A$5:$B$6,2,FALSE)</f>
        <v>Abfertigung innerhalb 90 Min</v>
      </c>
      <c r="AE829" s="1" t="s">
        <v>63</v>
      </c>
      <c r="AF829" s="6">
        <v>4</v>
      </c>
      <c r="AG829" s="6" t="str">
        <f>VLOOKUP(AF829,Legende!$A$10:$B$16,2,FALSE)</f>
        <v>Donnerstag</v>
      </c>
      <c r="AH829" s="2">
        <v>45848</v>
      </c>
      <c r="AI829" s="5">
        <v>0.88541666666666996</v>
      </c>
      <c r="AJ829" s="2">
        <v>45848</v>
      </c>
      <c r="AK829" s="5">
        <v>0.89861111111111003</v>
      </c>
      <c r="AL829" s="2">
        <v>45848</v>
      </c>
      <c r="AM829" s="5">
        <v>0.90416666666667</v>
      </c>
      <c r="AN829" s="1" t="s">
        <v>237</v>
      </c>
      <c r="AO829" s="1" t="str">
        <f>VLOOKUP(AN829,Verkehrsarten!$A:$B,2,FALSE)</f>
        <v>Linienflug</v>
      </c>
      <c r="AP829" s="1" t="s">
        <v>299</v>
      </c>
      <c r="AQ829" s="1" t="s">
        <v>27</v>
      </c>
      <c r="AR829" s="1" t="s">
        <v>265</v>
      </c>
      <c r="AS829" s="1" t="s">
        <v>268</v>
      </c>
      <c r="AT829" s="1" t="s">
        <v>259</v>
      </c>
      <c r="AU829" s="1" t="s">
        <v>34</v>
      </c>
      <c r="AV829" s="1" t="s">
        <v>236</v>
      </c>
      <c r="AW829" s="1">
        <v>88</v>
      </c>
      <c r="AX829" s="1" t="s">
        <v>236</v>
      </c>
      <c r="AY829" s="1" t="s">
        <v>482</v>
      </c>
      <c r="AZ829" s="1" t="str">
        <f>VLOOKUP(AY829,Legende!$A$5:$B$6,2,FALSE)</f>
        <v>Abfertigung innerhalb 90 Min</v>
      </c>
      <c r="BA829" s="1" t="s">
        <v>35</v>
      </c>
      <c r="BB829" s="1">
        <v>22</v>
      </c>
      <c r="BC829" s="30" t="s">
        <v>63</v>
      </c>
      <c r="BD829">
        <v>4</v>
      </c>
      <c r="BE829" s="1" t="str">
        <f>VLOOKUP(BD829,Legende!$A$10:$B$16,2,FALSE)</f>
        <v>Donnerstag</v>
      </c>
    </row>
    <row r="830" spans="1:57" x14ac:dyDescent="0.25">
      <c r="A830" s="1" t="s">
        <v>2827</v>
      </c>
      <c r="B830" s="1" t="s">
        <v>2828</v>
      </c>
      <c r="C830" s="1" t="s">
        <v>4420</v>
      </c>
      <c r="D830" s="1" t="s">
        <v>2829</v>
      </c>
      <c r="E830" s="1" t="s">
        <v>17</v>
      </c>
      <c r="F830" s="1" t="s">
        <v>17</v>
      </c>
      <c r="G830" s="1" t="s">
        <v>597</v>
      </c>
      <c r="H830" s="3">
        <v>83</v>
      </c>
      <c r="I830" s="1" t="s">
        <v>435</v>
      </c>
      <c r="J830" s="4">
        <v>210</v>
      </c>
      <c r="K830" s="1" t="s">
        <v>23</v>
      </c>
      <c r="L830" s="1" t="s">
        <v>17</v>
      </c>
      <c r="M830" s="1" t="s">
        <v>17</v>
      </c>
      <c r="N830" s="2">
        <v>45848</v>
      </c>
      <c r="O830" s="5">
        <v>0.89236111111111005</v>
      </c>
      <c r="P830" s="2">
        <v>45848</v>
      </c>
      <c r="Q830" s="5">
        <v>0.87916666666666998</v>
      </c>
      <c r="R830" s="2">
        <v>45848</v>
      </c>
      <c r="S830" s="5">
        <v>0.875</v>
      </c>
      <c r="T830" s="1" t="s">
        <v>237</v>
      </c>
      <c r="U830" s="1" t="s">
        <v>1732</v>
      </c>
      <c r="V830" s="1" t="str">
        <f>VLOOKUP(U830,Flughäfen!A:F,6,FALSE)</f>
        <v>Reykjavik</v>
      </c>
      <c r="W830" s="1" t="s">
        <v>44</v>
      </c>
      <c r="X830" s="1" t="s">
        <v>287</v>
      </c>
      <c r="Y830" s="1" t="s">
        <v>29</v>
      </c>
      <c r="Z830" s="1">
        <v>127</v>
      </c>
      <c r="AA830" s="1">
        <v>127</v>
      </c>
      <c r="AB830" s="1">
        <v>127</v>
      </c>
      <c r="AC830" s="1" t="s">
        <v>482</v>
      </c>
      <c r="AD830" s="1" t="str">
        <f>VLOOKUP(AC830,Legende!$A$5:$B$6,2,FALSE)</f>
        <v>Abfertigung innerhalb 90 Min</v>
      </c>
      <c r="AE830" s="1" t="s">
        <v>63</v>
      </c>
      <c r="AF830" s="6">
        <v>4</v>
      </c>
      <c r="AG830" s="6" t="str">
        <f>VLOOKUP(AF830,Legende!$A$10:$B$16,2,FALSE)</f>
        <v>Donnerstag</v>
      </c>
      <c r="AH830" s="2">
        <v>45848</v>
      </c>
      <c r="AI830" s="5">
        <v>0.93402777777778001</v>
      </c>
      <c r="AJ830" s="2">
        <v>45848</v>
      </c>
      <c r="AK830" s="5">
        <v>0.92569444444444005</v>
      </c>
      <c r="AL830" s="2">
        <v>45848</v>
      </c>
      <c r="AM830" s="5">
        <v>0.93194444444444002</v>
      </c>
      <c r="AN830" s="1" t="s">
        <v>237</v>
      </c>
      <c r="AO830" s="1" t="str">
        <f>VLOOKUP(AN830,Verkehrsarten!$A:$B,2,FALSE)</f>
        <v>Linienflug</v>
      </c>
      <c r="AP830" s="1" t="s">
        <v>1732</v>
      </c>
      <c r="AQ830" s="1" t="s">
        <v>44</v>
      </c>
      <c r="AR830" s="1" t="s">
        <v>287</v>
      </c>
      <c r="AS830" s="1" t="s">
        <v>414</v>
      </c>
      <c r="AT830" s="1" t="s">
        <v>749</v>
      </c>
      <c r="AU830" s="1" t="s">
        <v>34</v>
      </c>
      <c r="AV830" s="1" t="s">
        <v>372</v>
      </c>
      <c r="AW830" s="1">
        <v>148</v>
      </c>
      <c r="AX830" s="1" t="s">
        <v>372</v>
      </c>
      <c r="AY830" s="1" t="s">
        <v>482</v>
      </c>
      <c r="AZ830" s="1" t="str">
        <f>VLOOKUP(AY830,Legende!$A$5:$B$6,2,FALSE)</f>
        <v>Abfertigung innerhalb 90 Min</v>
      </c>
      <c r="BA830" s="1" t="s">
        <v>35</v>
      </c>
      <c r="BB830" s="1">
        <v>113</v>
      </c>
      <c r="BC830" s="30" t="s">
        <v>63</v>
      </c>
      <c r="BD830">
        <v>4</v>
      </c>
      <c r="BE830" s="1" t="str">
        <f>VLOOKUP(BD830,Legende!$A$10:$B$16,2,FALSE)</f>
        <v>Donnerstag</v>
      </c>
    </row>
    <row r="831" spans="1:57" x14ac:dyDescent="0.25">
      <c r="A831" s="1" t="s">
        <v>2830</v>
      </c>
      <c r="B831" s="1" t="s">
        <v>303</v>
      </c>
      <c r="C831" s="1" t="s">
        <v>4420</v>
      </c>
      <c r="D831" s="1" t="s">
        <v>2831</v>
      </c>
      <c r="E831" s="1" t="s">
        <v>17</v>
      </c>
      <c r="F831" s="1" t="s">
        <v>251</v>
      </c>
      <c r="G831" s="1" t="s">
        <v>252</v>
      </c>
      <c r="H831" s="3">
        <v>70</v>
      </c>
      <c r="I831" s="1" t="s">
        <v>253</v>
      </c>
      <c r="J831" s="4">
        <v>138</v>
      </c>
      <c r="K831" s="1" t="s">
        <v>23</v>
      </c>
      <c r="L831" s="1" t="s">
        <v>24</v>
      </c>
      <c r="M831" s="1" t="s">
        <v>17</v>
      </c>
      <c r="N831" s="2">
        <v>45848</v>
      </c>
      <c r="O831" s="5">
        <v>0.88888888888888995</v>
      </c>
      <c r="P831" s="2">
        <v>45848</v>
      </c>
      <c r="Q831" s="5">
        <v>0.88611111111110996</v>
      </c>
      <c r="R831" s="2">
        <v>45848</v>
      </c>
      <c r="S831" s="5">
        <v>0.88263888888888997</v>
      </c>
      <c r="T831" s="1" t="s">
        <v>237</v>
      </c>
      <c r="U831" s="1" t="s">
        <v>51</v>
      </c>
      <c r="V831" s="1" t="str">
        <f>VLOOKUP(U831,Flughäfen!A:F,6,FALSE)</f>
        <v>Frankfurt</v>
      </c>
      <c r="W831" s="1" t="s">
        <v>27</v>
      </c>
      <c r="X831" s="1" t="s">
        <v>255</v>
      </c>
      <c r="Y831" s="1" t="s">
        <v>29</v>
      </c>
      <c r="Z831" s="1">
        <v>110</v>
      </c>
      <c r="AA831" s="1">
        <v>110</v>
      </c>
      <c r="AB831" s="1">
        <v>110</v>
      </c>
      <c r="AC831" s="1" t="s">
        <v>22</v>
      </c>
      <c r="AD831" s="1" t="str">
        <f>VLOOKUP(AC831,Legende!$A$5:$B$6,2,FALSE)</f>
        <v>getrennte Abfertigung, länger als 90 Min</v>
      </c>
      <c r="AE831" s="1" t="s">
        <v>63</v>
      </c>
      <c r="AF831" s="6">
        <v>4</v>
      </c>
      <c r="AG831" s="6" t="str">
        <f>VLOOKUP(AF831,Legende!$A$10:$B$16,2,FALSE)</f>
        <v>Donnerstag</v>
      </c>
      <c r="AH831" s="2">
        <v>45849</v>
      </c>
      <c r="AI831" s="5">
        <v>0.29166666666667002</v>
      </c>
      <c r="AJ831" s="2">
        <v>45849</v>
      </c>
      <c r="AK831" s="5">
        <v>0.29166666666667002</v>
      </c>
      <c r="AL831" s="2">
        <v>45849</v>
      </c>
      <c r="AM831" s="5">
        <v>0.29861111111110999</v>
      </c>
      <c r="AN831" s="1" t="s">
        <v>237</v>
      </c>
      <c r="AO831" s="1" t="str">
        <f>VLOOKUP(AN831,Verkehrsarten!$A:$B,2,FALSE)</f>
        <v>Linienflug</v>
      </c>
      <c r="AP831" s="1" t="s">
        <v>51</v>
      </c>
      <c r="AQ831" s="1" t="s">
        <v>27</v>
      </c>
      <c r="AR831" s="1" t="s">
        <v>265</v>
      </c>
      <c r="AS831" s="1" t="s">
        <v>268</v>
      </c>
      <c r="AT831" s="1" t="s">
        <v>259</v>
      </c>
      <c r="AU831" s="1" t="s">
        <v>34</v>
      </c>
      <c r="AV831" s="1" t="s">
        <v>1092</v>
      </c>
      <c r="AW831" s="1">
        <v>123</v>
      </c>
      <c r="AX831" s="1" t="s">
        <v>1092</v>
      </c>
      <c r="AY831" s="1" t="s">
        <v>22</v>
      </c>
      <c r="AZ831" s="1" t="str">
        <f>VLOOKUP(AY831,Legende!$A$5:$B$6,2,FALSE)</f>
        <v>getrennte Abfertigung, länger als 90 Min</v>
      </c>
      <c r="BA831" s="1" t="s">
        <v>35</v>
      </c>
      <c r="BB831" s="1">
        <v>57</v>
      </c>
      <c r="BC831" s="30" t="s">
        <v>63</v>
      </c>
      <c r="BD831">
        <v>5</v>
      </c>
      <c r="BE831" s="1" t="str">
        <f>VLOOKUP(BD831,Legende!$A$10:$B$16,2,FALSE)</f>
        <v>Freitag</v>
      </c>
    </row>
    <row r="832" spans="1:57" x14ac:dyDescent="0.25">
      <c r="A832" s="1" t="s">
        <v>2832</v>
      </c>
      <c r="B832" s="1" t="s">
        <v>343</v>
      </c>
      <c r="C832" s="1" t="s">
        <v>4420</v>
      </c>
      <c r="D832" s="1" t="s">
        <v>2833</v>
      </c>
      <c r="E832" s="1" t="s">
        <v>17</v>
      </c>
      <c r="F832" s="1" t="s">
        <v>251</v>
      </c>
      <c r="G832" s="1" t="s">
        <v>252</v>
      </c>
      <c r="H832" s="3">
        <v>68</v>
      </c>
      <c r="I832" s="1" t="s">
        <v>253</v>
      </c>
      <c r="J832" s="4">
        <v>150</v>
      </c>
      <c r="K832" s="1" t="s">
        <v>23</v>
      </c>
      <c r="L832" s="1" t="s">
        <v>24</v>
      </c>
      <c r="M832" s="1" t="s">
        <v>17</v>
      </c>
      <c r="N832" s="2">
        <v>45848</v>
      </c>
      <c r="O832" s="5">
        <v>0.89236111111111005</v>
      </c>
      <c r="P832" s="2">
        <v>45848</v>
      </c>
      <c r="Q832" s="5">
        <v>0.88749999999999996</v>
      </c>
      <c r="R832" s="2">
        <v>45848</v>
      </c>
      <c r="S832" s="5">
        <v>0.88402777777777997</v>
      </c>
      <c r="T832" s="1" t="s">
        <v>237</v>
      </c>
      <c r="U832" s="1" t="s">
        <v>477</v>
      </c>
      <c r="V832" s="1" t="str">
        <f>VLOOKUP(U832,Flughäfen!A:F,6,FALSE)</f>
        <v>Wien</v>
      </c>
      <c r="W832" s="1" t="s">
        <v>44</v>
      </c>
      <c r="X832" s="1" t="s">
        <v>346</v>
      </c>
      <c r="Y832" s="1" t="s">
        <v>29</v>
      </c>
      <c r="Z832" s="1">
        <v>78</v>
      </c>
      <c r="AA832" s="1">
        <v>78</v>
      </c>
      <c r="AB832" s="1">
        <v>78</v>
      </c>
      <c r="AC832" s="1" t="s">
        <v>22</v>
      </c>
      <c r="AD832" s="1" t="str">
        <f>VLOOKUP(AC832,Legende!$A$5:$B$6,2,FALSE)</f>
        <v>getrennte Abfertigung, länger als 90 Min</v>
      </c>
      <c r="AE832" s="1" t="s">
        <v>41</v>
      </c>
      <c r="AF832" s="6">
        <v>4</v>
      </c>
      <c r="AG832" s="6" t="str">
        <f>VLOOKUP(AF832,Legende!$A$10:$B$16,2,FALSE)</f>
        <v>Donnerstag</v>
      </c>
      <c r="AH832" s="2">
        <v>45849</v>
      </c>
      <c r="AI832" s="5">
        <v>0.27083333333332998</v>
      </c>
      <c r="AJ832" s="2">
        <v>45849</v>
      </c>
      <c r="AK832" s="5">
        <v>0.26736111111110999</v>
      </c>
      <c r="AL832" s="2">
        <v>45849</v>
      </c>
      <c r="AM832" s="5">
        <v>0.27361111111110997</v>
      </c>
      <c r="AN832" s="1" t="s">
        <v>237</v>
      </c>
      <c r="AO832" s="1" t="str">
        <f>VLOOKUP(AN832,Verkehrsarten!$A:$B,2,FALSE)</f>
        <v>Linienflug</v>
      </c>
      <c r="AP832" s="1" t="s">
        <v>299</v>
      </c>
      <c r="AQ832" s="1" t="s">
        <v>27</v>
      </c>
      <c r="AR832" s="1" t="s">
        <v>346</v>
      </c>
      <c r="AS832" s="1" t="s">
        <v>349</v>
      </c>
      <c r="AT832" s="1" t="s">
        <v>245</v>
      </c>
      <c r="AU832" s="1" t="s">
        <v>34</v>
      </c>
      <c r="AV832" s="1" t="s">
        <v>508</v>
      </c>
      <c r="AW832" s="1">
        <v>124</v>
      </c>
      <c r="AX832" s="1" t="s">
        <v>508</v>
      </c>
      <c r="AY832" s="1" t="s">
        <v>22</v>
      </c>
      <c r="AZ832" s="1" t="str">
        <f>VLOOKUP(AY832,Legende!$A$5:$B$6,2,FALSE)</f>
        <v>getrennte Abfertigung, länger als 90 Min</v>
      </c>
      <c r="BA832" s="1" t="s">
        <v>63</v>
      </c>
      <c r="BB832" s="1">
        <v>39</v>
      </c>
      <c r="BC832" s="30" t="s">
        <v>41</v>
      </c>
      <c r="BD832">
        <v>5</v>
      </c>
      <c r="BE832" s="1" t="str">
        <f>VLOOKUP(BD832,Legende!$A$10:$B$16,2,FALSE)</f>
        <v>Freitag</v>
      </c>
    </row>
    <row r="833" spans="1:57" x14ac:dyDescent="0.25">
      <c r="A833" s="1" t="s">
        <v>2834</v>
      </c>
      <c r="B833" s="1" t="s">
        <v>2835</v>
      </c>
      <c r="C833" s="1" t="s">
        <v>4420</v>
      </c>
      <c r="D833" s="1" t="s">
        <v>2836</v>
      </c>
      <c r="E833" s="1" t="s">
        <v>17</v>
      </c>
      <c r="F833" s="1" t="s">
        <v>284</v>
      </c>
      <c r="G833" s="1" t="s">
        <v>285</v>
      </c>
      <c r="H833" s="3">
        <v>77</v>
      </c>
      <c r="I833" s="1" t="s">
        <v>286</v>
      </c>
      <c r="J833" s="4">
        <v>180</v>
      </c>
      <c r="K833" s="1" t="s">
        <v>23</v>
      </c>
      <c r="L833" s="1" t="s">
        <v>17</v>
      </c>
      <c r="M833" s="32" t="s">
        <v>4421</v>
      </c>
      <c r="N833" s="2">
        <v>45848</v>
      </c>
      <c r="O833" s="5">
        <v>0.89236111111111005</v>
      </c>
      <c r="P833" s="2">
        <v>45848</v>
      </c>
      <c r="Q833" s="5">
        <v>0.89027777777778005</v>
      </c>
      <c r="R833" s="2">
        <v>45848</v>
      </c>
      <c r="S833" s="5">
        <v>0.88749999999999996</v>
      </c>
      <c r="T833" s="1" t="s">
        <v>237</v>
      </c>
      <c r="U833" s="1" t="s">
        <v>242</v>
      </c>
      <c r="V833" s="1" t="str">
        <f>VLOOKUP(U833,Flughäfen!A:F,6,FALSE)</f>
        <v>Barcelona</v>
      </c>
      <c r="W833" s="1" t="s">
        <v>44</v>
      </c>
      <c r="X833" s="1" t="s">
        <v>257</v>
      </c>
      <c r="Y833" s="1" t="s">
        <v>29</v>
      </c>
      <c r="Z833" s="1">
        <v>136</v>
      </c>
      <c r="AA833" s="1">
        <v>136</v>
      </c>
      <c r="AB833" s="1">
        <v>136</v>
      </c>
      <c r="AC833" s="1" t="s">
        <v>482</v>
      </c>
      <c r="AD833" s="1" t="str">
        <f>VLOOKUP(AC833,Legende!$A$5:$B$6,2,FALSE)</f>
        <v>Abfertigung innerhalb 90 Min</v>
      </c>
      <c r="AE833" s="1" t="s">
        <v>63</v>
      </c>
      <c r="AF833" s="6">
        <v>4</v>
      </c>
      <c r="AG833" s="6" t="str">
        <f>VLOOKUP(AF833,Legende!$A$10:$B$16,2,FALSE)</f>
        <v>Donnerstag</v>
      </c>
      <c r="AH833" s="2">
        <v>45848</v>
      </c>
      <c r="AI833" s="5">
        <v>0.92361111111111005</v>
      </c>
      <c r="AJ833" s="2">
        <v>45848</v>
      </c>
      <c r="AK833" s="5">
        <v>0.92361111111111005</v>
      </c>
      <c r="AL833" s="2">
        <v>45848</v>
      </c>
      <c r="AM833" s="5">
        <v>0.92986111111111003</v>
      </c>
      <c r="AN833" s="1" t="s">
        <v>237</v>
      </c>
      <c r="AO833" s="1" t="str">
        <f>VLOOKUP(AN833,Verkehrsarten!$A:$B,2,FALSE)</f>
        <v>Linienflug</v>
      </c>
      <c r="AP833" s="1" t="s">
        <v>242</v>
      </c>
      <c r="AQ833" s="1" t="s">
        <v>44</v>
      </c>
      <c r="AR833" s="1" t="s">
        <v>257</v>
      </c>
      <c r="AS833" s="1" t="s">
        <v>258</v>
      </c>
      <c r="AT833" s="1" t="s">
        <v>849</v>
      </c>
      <c r="AU833" s="1" t="s">
        <v>34</v>
      </c>
      <c r="AV833" s="1" t="s">
        <v>266</v>
      </c>
      <c r="AW833" s="1">
        <v>125</v>
      </c>
      <c r="AX833" s="1" t="s">
        <v>266</v>
      </c>
      <c r="AY833" s="1" t="s">
        <v>482</v>
      </c>
      <c r="AZ833" s="1" t="str">
        <f>VLOOKUP(AY833,Legende!$A$5:$B$6,2,FALSE)</f>
        <v>Abfertigung innerhalb 90 Min</v>
      </c>
      <c r="BA833" s="1" t="s">
        <v>63</v>
      </c>
      <c r="BB833" s="1">
        <v>20</v>
      </c>
      <c r="BC833" s="30" t="s">
        <v>63</v>
      </c>
      <c r="BD833">
        <v>4</v>
      </c>
      <c r="BE833" s="1" t="str">
        <f>VLOOKUP(BD833,Legende!$A$10:$B$16,2,FALSE)</f>
        <v>Donnerstag</v>
      </c>
    </row>
    <row r="834" spans="1:57" x14ac:dyDescent="0.25">
      <c r="A834" s="1" t="s">
        <v>2837</v>
      </c>
      <c r="B834" s="1" t="s">
        <v>2838</v>
      </c>
      <c r="C834" s="1" t="s">
        <v>4420</v>
      </c>
      <c r="D834" s="1" t="s">
        <v>2839</v>
      </c>
      <c r="E834" s="1" t="s">
        <v>17</v>
      </c>
      <c r="F834" s="1" t="s">
        <v>284</v>
      </c>
      <c r="G834" s="1" t="s">
        <v>285</v>
      </c>
      <c r="H834" s="3">
        <v>74</v>
      </c>
      <c r="I834" s="1" t="s">
        <v>286</v>
      </c>
      <c r="J834" s="4">
        <v>186</v>
      </c>
      <c r="K834" s="1" t="s">
        <v>23</v>
      </c>
      <c r="L834" s="1" t="s">
        <v>17</v>
      </c>
      <c r="M834" s="1" t="s">
        <v>17</v>
      </c>
      <c r="N834" s="2">
        <v>45848</v>
      </c>
      <c r="O834" s="5">
        <v>0.89583333333333004</v>
      </c>
      <c r="P834" s="2">
        <v>45848</v>
      </c>
      <c r="Q834" s="5">
        <v>0.89236111111111005</v>
      </c>
      <c r="R834" s="2">
        <v>45848</v>
      </c>
      <c r="S834" s="5">
        <v>0.88819444444443996</v>
      </c>
      <c r="T834" s="1" t="s">
        <v>237</v>
      </c>
      <c r="U834" s="1" t="s">
        <v>441</v>
      </c>
      <c r="V834" s="1" t="str">
        <f>VLOOKUP(U834,Flughäfen!A:F,6,FALSE)</f>
        <v>Mailand/Malpensa</v>
      </c>
      <c r="W834" s="1" t="s">
        <v>44</v>
      </c>
      <c r="X834" s="1" t="s">
        <v>354</v>
      </c>
      <c r="Y834" s="1" t="s">
        <v>29</v>
      </c>
      <c r="Z834" s="1">
        <v>146</v>
      </c>
      <c r="AA834" s="1">
        <v>146</v>
      </c>
      <c r="AB834" s="1">
        <v>146</v>
      </c>
      <c r="AC834" s="1" t="s">
        <v>482</v>
      </c>
      <c r="AD834" s="1" t="str">
        <f>VLOOKUP(AC834,Legende!$A$5:$B$6,2,FALSE)</f>
        <v>Abfertigung innerhalb 90 Min</v>
      </c>
      <c r="AE834" s="1" t="s">
        <v>41</v>
      </c>
      <c r="AF834" s="6">
        <v>4</v>
      </c>
      <c r="AG834" s="6" t="str">
        <f>VLOOKUP(AF834,Legende!$A$10:$B$16,2,FALSE)</f>
        <v>Donnerstag</v>
      </c>
      <c r="AH834" s="2">
        <v>45848</v>
      </c>
      <c r="AI834" s="5">
        <v>0.91666666666666996</v>
      </c>
      <c r="AJ834" s="2">
        <v>45848</v>
      </c>
      <c r="AK834" s="5">
        <v>0.91944444444443996</v>
      </c>
      <c r="AL834" s="2">
        <v>45848</v>
      </c>
      <c r="AM834" s="5">
        <v>0.92500000000000004</v>
      </c>
      <c r="AN834" s="1" t="s">
        <v>237</v>
      </c>
      <c r="AO834" s="1" t="str">
        <f>VLOOKUP(AN834,Verkehrsarten!$A:$B,2,FALSE)</f>
        <v>Linienflug</v>
      </c>
      <c r="AP834" s="1" t="s">
        <v>441</v>
      </c>
      <c r="AQ834" s="1" t="s">
        <v>44</v>
      </c>
      <c r="AR834" s="1" t="s">
        <v>354</v>
      </c>
      <c r="AS834" s="1" t="s">
        <v>462</v>
      </c>
      <c r="AT834" s="1" t="s">
        <v>535</v>
      </c>
      <c r="AU834" s="1" t="s">
        <v>34</v>
      </c>
      <c r="AV834" s="1" t="s">
        <v>540</v>
      </c>
      <c r="AW834" s="1">
        <v>161</v>
      </c>
      <c r="AX834" s="1" t="s">
        <v>540</v>
      </c>
      <c r="AY834" s="1" t="s">
        <v>482</v>
      </c>
      <c r="AZ834" s="1" t="str">
        <f>VLOOKUP(AY834,Legende!$A$5:$B$6,2,FALSE)</f>
        <v>Abfertigung innerhalb 90 Min</v>
      </c>
      <c r="BA834" s="1" t="s">
        <v>41</v>
      </c>
      <c r="BB834" s="1">
        <v>22</v>
      </c>
      <c r="BC834" s="30" t="s">
        <v>41</v>
      </c>
      <c r="BD834">
        <v>4</v>
      </c>
      <c r="BE834" s="1" t="str">
        <f>VLOOKUP(BD834,Legende!$A$10:$B$16,2,FALSE)</f>
        <v>Donnerstag</v>
      </c>
    </row>
    <row r="835" spans="1:57" x14ac:dyDescent="0.25">
      <c r="A835" s="1" t="s">
        <v>2840</v>
      </c>
      <c r="B835" s="1" t="s">
        <v>384</v>
      </c>
      <c r="C835" s="1" t="s">
        <v>4420</v>
      </c>
      <c r="D835" s="1" t="s">
        <v>2841</v>
      </c>
      <c r="E835" s="1" t="s">
        <v>17</v>
      </c>
      <c r="F835" s="1" t="s">
        <v>284</v>
      </c>
      <c r="G835" s="1" t="s">
        <v>285</v>
      </c>
      <c r="H835" s="3">
        <v>77</v>
      </c>
      <c r="I835" s="1" t="s">
        <v>286</v>
      </c>
      <c r="J835" s="4">
        <v>180</v>
      </c>
      <c r="K835" s="1" t="s">
        <v>23</v>
      </c>
      <c r="L835" s="1" t="s">
        <v>24</v>
      </c>
      <c r="M835" s="1" t="s">
        <v>17</v>
      </c>
      <c r="N835" s="2">
        <v>45848</v>
      </c>
      <c r="O835" s="5">
        <v>0.88194444444443998</v>
      </c>
      <c r="P835" s="2">
        <v>45848</v>
      </c>
      <c r="Q835" s="5">
        <v>0.89305555555556004</v>
      </c>
      <c r="R835" s="2">
        <v>45848</v>
      </c>
      <c r="S835" s="5">
        <v>0.89027777777778005</v>
      </c>
      <c r="T835" s="1" t="s">
        <v>703</v>
      </c>
      <c r="U835" s="1" t="s">
        <v>454</v>
      </c>
      <c r="V835" s="1" t="str">
        <f>VLOOKUP(U835,Flughäfen!A:F,6,FALSE)</f>
        <v>Porto</v>
      </c>
      <c r="W835" s="1" t="s">
        <v>44</v>
      </c>
      <c r="X835" s="1" t="s">
        <v>371</v>
      </c>
      <c r="Y835" s="1" t="s">
        <v>29</v>
      </c>
      <c r="Z835" s="1">
        <v>174</v>
      </c>
      <c r="AA835" s="1">
        <v>174</v>
      </c>
      <c r="AB835" s="1">
        <v>174</v>
      </c>
      <c r="AC835" s="1" t="s">
        <v>22</v>
      </c>
      <c r="AD835" s="1" t="str">
        <f>VLOOKUP(AC835,Legende!$A$5:$B$6,2,FALSE)</f>
        <v>getrennte Abfertigung, länger als 90 Min</v>
      </c>
      <c r="AE835" s="1" t="s">
        <v>41</v>
      </c>
      <c r="AF835" s="6">
        <v>4</v>
      </c>
      <c r="AG835" s="6" t="str">
        <f>VLOOKUP(AF835,Legende!$A$10:$B$16,2,FALSE)</f>
        <v>Donnerstag</v>
      </c>
      <c r="AH835" s="2">
        <v>45849</v>
      </c>
      <c r="AI835" s="5">
        <v>0.25347222222221999</v>
      </c>
      <c r="AJ835" s="2">
        <v>45849</v>
      </c>
      <c r="AK835" s="5">
        <v>0.26319444444444001</v>
      </c>
      <c r="AL835" s="2">
        <v>45849</v>
      </c>
      <c r="AM835" s="5">
        <v>0.27083333333332998</v>
      </c>
      <c r="AN835" s="1" t="s">
        <v>237</v>
      </c>
      <c r="AO835" s="1" t="str">
        <f>VLOOKUP(AN835,Verkehrsarten!$A:$B,2,FALSE)</f>
        <v>Linienflug</v>
      </c>
      <c r="AP835" s="1" t="s">
        <v>311</v>
      </c>
      <c r="AQ835" s="1" t="s">
        <v>44</v>
      </c>
      <c r="AR835" s="1" t="s">
        <v>371</v>
      </c>
      <c r="AS835" s="1" t="s">
        <v>373</v>
      </c>
      <c r="AT835" s="1" t="s">
        <v>245</v>
      </c>
      <c r="AU835" s="1" t="s">
        <v>34</v>
      </c>
      <c r="AV835" s="1" t="s">
        <v>647</v>
      </c>
      <c r="AW835" s="1">
        <v>138</v>
      </c>
      <c r="AX835" s="1" t="s">
        <v>647</v>
      </c>
      <c r="AY835" s="1" t="s">
        <v>22</v>
      </c>
      <c r="AZ835" s="1" t="str">
        <f>VLOOKUP(AY835,Legende!$A$5:$B$6,2,FALSE)</f>
        <v>getrennte Abfertigung, länger als 90 Min</v>
      </c>
      <c r="BA835" s="1" t="s">
        <v>41</v>
      </c>
      <c r="BB835" s="1">
        <v>52</v>
      </c>
      <c r="BC835" s="30" t="s">
        <v>41</v>
      </c>
      <c r="BD835">
        <v>5</v>
      </c>
      <c r="BE835" s="1" t="str">
        <f>VLOOKUP(BD835,Legende!$A$10:$B$16,2,FALSE)</f>
        <v>Freitag</v>
      </c>
    </row>
    <row r="836" spans="1:57" x14ac:dyDescent="0.25">
      <c r="A836" s="1" t="s">
        <v>2842</v>
      </c>
      <c r="B836" s="1" t="s">
        <v>2101</v>
      </c>
      <c r="C836" s="1" t="s">
        <v>4420</v>
      </c>
      <c r="D836" s="1" t="s">
        <v>2843</v>
      </c>
      <c r="E836" s="1" t="s">
        <v>17</v>
      </c>
      <c r="F836" s="1" t="s">
        <v>284</v>
      </c>
      <c r="G836" s="1" t="s">
        <v>285</v>
      </c>
      <c r="H836" s="3">
        <v>74</v>
      </c>
      <c r="I836" s="1" t="s">
        <v>286</v>
      </c>
      <c r="J836" s="4">
        <v>168</v>
      </c>
      <c r="K836" s="1" t="s">
        <v>23</v>
      </c>
      <c r="L836" s="1" t="s">
        <v>24</v>
      </c>
      <c r="M836" s="32" t="s">
        <v>4421</v>
      </c>
      <c r="N836" s="2">
        <v>45848</v>
      </c>
      <c r="O836" s="5">
        <v>0.89583333333333004</v>
      </c>
      <c r="P836" s="2">
        <v>45848</v>
      </c>
      <c r="Q836" s="5">
        <v>0.89444444444444005</v>
      </c>
      <c r="R836" s="2">
        <v>45848</v>
      </c>
      <c r="S836" s="5">
        <v>0.89166666666667005</v>
      </c>
      <c r="T836" s="1" t="s">
        <v>237</v>
      </c>
      <c r="U836" s="1" t="s">
        <v>299</v>
      </c>
      <c r="V836" s="1" t="str">
        <f>VLOOKUP(U836,Flughäfen!A:F,6,FALSE)</f>
        <v>München</v>
      </c>
      <c r="W836" s="1" t="s">
        <v>27</v>
      </c>
      <c r="X836" s="1" t="s">
        <v>519</v>
      </c>
      <c r="Y836" s="1" t="s">
        <v>29</v>
      </c>
      <c r="Z836" s="1">
        <v>151</v>
      </c>
      <c r="AA836" s="1">
        <v>151</v>
      </c>
      <c r="AB836" s="1">
        <v>151</v>
      </c>
      <c r="AC836" s="1" t="s">
        <v>22</v>
      </c>
      <c r="AD836" s="1" t="str">
        <f>VLOOKUP(AC836,Legende!$A$5:$B$6,2,FALSE)</f>
        <v>getrennte Abfertigung, länger als 90 Min</v>
      </c>
      <c r="AE836" s="1" t="s">
        <v>63</v>
      </c>
      <c r="AF836" s="6">
        <v>4</v>
      </c>
      <c r="AG836" s="6" t="str">
        <f>VLOOKUP(AF836,Legende!$A$10:$B$16,2,FALSE)</f>
        <v>Donnerstag</v>
      </c>
      <c r="AH836" s="2">
        <v>45849</v>
      </c>
      <c r="AI836" s="5">
        <v>0.30208333333332998</v>
      </c>
      <c r="AJ836" s="2">
        <v>45849</v>
      </c>
      <c r="AK836" s="5">
        <v>0.3</v>
      </c>
      <c r="AL836" s="2">
        <v>45849</v>
      </c>
      <c r="AM836" s="5">
        <v>0.30555555555556002</v>
      </c>
      <c r="AN836" s="1" t="s">
        <v>237</v>
      </c>
      <c r="AO836" s="1" t="str">
        <f>VLOOKUP(AN836,Verkehrsarten!$A:$B,2,FALSE)</f>
        <v>Linienflug</v>
      </c>
      <c r="AP836" s="1" t="s">
        <v>299</v>
      </c>
      <c r="AQ836" s="1" t="s">
        <v>27</v>
      </c>
      <c r="AR836" s="1" t="s">
        <v>257</v>
      </c>
      <c r="AS836" s="1" t="s">
        <v>258</v>
      </c>
      <c r="AT836" s="1" t="s">
        <v>259</v>
      </c>
      <c r="AU836" s="1" t="s">
        <v>34</v>
      </c>
      <c r="AV836" s="1" t="s">
        <v>442</v>
      </c>
      <c r="AW836" s="1">
        <v>152</v>
      </c>
      <c r="AX836" s="1" t="s">
        <v>442</v>
      </c>
      <c r="AY836" s="1" t="s">
        <v>22</v>
      </c>
      <c r="AZ836" s="1" t="str">
        <f>VLOOKUP(AY836,Legende!$A$5:$B$6,2,FALSE)</f>
        <v>getrennte Abfertigung, länger als 90 Min</v>
      </c>
      <c r="BA836" s="1" t="s">
        <v>35</v>
      </c>
      <c r="BB836" s="1">
        <v>56</v>
      </c>
      <c r="BC836" s="30" t="s">
        <v>63</v>
      </c>
      <c r="BD836">
        <v>5</v>
      </c>
      <c r="BE836" s="1" t="str">
        <f>VLOOKUP(BD836,Legende!$A$10:$B$16,2,FALSE)</f>
        <v>Freitag</v>
      </c>
    </row>
    <row r="837" spans="1:57" x14ac:dyDescent="0.25">
      <c r="A837" s="1" t="s">
        <v>2844</v>
      </c>
      <c r="B837" s="1" t="s">
        <v>2845</v>
      </c>
      <c r="C837" s="1" t="s">
        <v>4420</v>
      </c>
      <c r="D837" s="1" t="s">
        <v>2846</v>
      </c>
      <c r="E837" s="1" t="s">
        <v>17</v>
      </c>
      <c r="F837" s="1" t="s">
        <v>433</v>
      </c>
      <c r="G837" s="1" t="s">
        <v>434</v>
      </c>
      <c r="H837" s="3">
        <v>72</v>
      </c>
      <c r="I837" s="1" t="s">
        <v>435</v>
      </c>
      <c r="J837" s="4">
        <v>189</v>
      </c>
      <c r="K837" s="1" t="s">
        <v>23</v>
      </c>
      <c r="L837" s="1" t="s">
        <v>17</v>
      </c>
      <c r="M837" s="1" t="s">
        <v>17</v>
      </c>
      <c r="N837" s="2">
        <v>45848</v>
      </c>
      <c r="O837" s="5">
        <v>0.89236111111111005</v>
      </c>
      <c r="P837" s="2">
        <v>45848</v>
      </c>
      <c r="Q837" s="5">
        <v>0.89722222222222003</v>
      </c>
      <c r="R837" s="2">
        <v>45848</v>
      </c>
      <c r="S837" s="5">
        <v>0.89305555555556004</v>
      </c>
      <c r="T837" s="1" t="s">
        <v>237</v>
      </c>
      <c r="U837" s="1" t="s">
        <v>121</v>
      </c>
      <c r="V837" s="1" t="str">
        <f>VLOOKUP(U837,Flughäfen!A:F,6,FALSE)</f>
        <v>London/Stansted</v>
      </c>
      <c r="W837" s="1" t="s">
        <v>44</v>
      </c>
      <c r="X837" s="1" t="s">
        <v>513</v>
      </c>
      <c r="Y837" s="1" t="s">
        <v>29</v>
      </c>
      <c r="Z837" s="1">
        <v>175</v>
      </c>
      <c r="AA837" s="1">
        <v>175</v>
      </c>
      <c r="AB837" s="1">
        <v>175</v>
      </c>
      <c r="AC837" s="1" t="s">
        <v>482</v>
      </c>
      <c r="AD837" s="1" t="str">
        <f>VLOOKUP(AC837,Legende!$A$5:$B$6,2,FALSE)</f>
        <v>Abfertigung innerhalb 90 Min</v>
      </c>
      <c r="AE837" s="1" t="s">
        <v>63</v>
      </c>
      <c r="AF837" s="6">
        <v>4</v>
      </c>
      <c r="AG837" s="6" t="str">
        <f>VLOOKUP(AF837,Legende!$A$10:$B$16,2,FALSE)</f>
        <v>Donnerstag</v>
      </c>
      <c r="AH837" s="2">
        <v>45848</v>
      </c>
      <c r="AI837" s="5">
        <v>0.90972222222221999</v>
      </c>
      <c r="AJ837" s="2">
        <v>45848</v>
      </c>
      <c r="AK837" s="5">
        <v>0.92430555555556004</v>
      </c>
      <c r="AL837" s="2">
        <v>45848</v>
      </c>
      <c r="AM837" s="5">
        <v>0.93125000000000002</v>
      </c>
      <c r="AN837" s="1" t="s">
        <v>237</v>
      </c>
      <c r="AO837" s="1" t="str">
        <f>VLOOKUP(AN837,Verkehrsarten!$A:$B,2,FALSE)</f>
        <v>Linienflug</v>
      </c>
      <c r="AP837" s="1" t="s">
        <v>121</v>
      </c>
      <c r="AQ837" s="1" t="s">
        <v>44</v>
      </c>
      <c r="AR837" s="1" t="s">
        <v>513</v>
      </c>
      <c r="AS837" s="1" t="s">
        <v>514</v>
      </c>
      <c r="AT837" s="1" t="s">
        <v>424</v>
      </c>
      <c r="AU837" s="1" t="s">
        <v>34</v>
      </c>
      <c r="AV837" s="1" t="s">
        <v>598</v>
      </c>
      <c r="AW837" s="1">
        <v>169</v>
      </c>
      <c r="AX837" s="1" t="s">
        <v>598</v>
      </c>
      <c r="AY837" s="1" t="s">
        <v>482</v>
      </c>
      <c r="AZ837" s="1" t="str">
        <f>VLOOKUP(AY837,Legende!$A$5:$B$6,2,FALSE)</f>
        <v>Abfertigung innerhalb 90 Min</v>
      </c>
      <c r="BA837" s="1" t="s">
        <v>41</v>
      </c>
      <c r="BB837" s="1">
        <v>29</v>
      </c>
      <c r="BC837" s="30" t="s">
        <v>63</v>
      </c>
      <c r="BD837">
        <v>4</v>
      </c>
      <c r="BE837" s="1" t="str">
        <f>VLOOKUP(BD837,Legende!$A$10:$B$16,2,FALSE)</f>
        <v>Donnerstag</v>
      </c>
    </row>
    <row r="838" spans="1:57" x14ac:dyDescent="0.25">
      <c r="A838" s="1" t="s">
        <v>2847</v>
      </c>
      <c r="B838" s="1" t="s">
        <v>1970</v>
      </c>
      <c r="C838" s="1" t="s">
        <v>4420</v>
      </c>
      <c r="D838" s="1" t="s">
        <v>2848</v>
      </c>
      <c r="E838" s="1" t="s">
        <v>17</v>
      </c>
      <c r="F838" s="1" t="s">
        <v>17</v>
      </c>
      <c r="G838" s="1" t="s">
        <v>234</v>
      </c>
      <c r="H838" s="3">
        <v>89</v>
      </c>
      <c r="I838" s="1" t="s">
        <v>235</v>
      </c>
      <c r="J838" s="4">
        <v>226</v>
      </c>
      <c r="K838" s="1" t="s">
        <v>23</v>
      </c>
      <c r="L838" s="1" t="s">
        <v>24</v>
      </c>
      <c r="M838" s="32" t="s">
        <v>4421</v>
      </c>
      <c r="N838" s="2">
        <v>45848</v>
      </c>
      <c r="O838" s="5">
        <v>0.90277777777778001</v>
      </c>
      <c r="P838" s="2">
        <v>45848</v>
      </c>
      <c r="Q838" s="5">
        <v>0.89861111111111003</v>
      </c>
      <c r="R838" s="2">
        <v>45848</v>
      </c>
      <c r="S838" s="5">
        <v>0.89444444444444005</v>
      </c>
      <c r="T838" s="1" t="s">
        <v>237</v>
      </c>
      <c r="U838" s="1" t="s">
        <v>380</v>
      </c>
      <c r="V838" s="1" t="str">
        <f>VLOOKUP(U838,Flughäfen!A:F,6,FALSE)</f>
        <v>Ibiza</v>
      </c>
      <c r="W838" s="1" t="s">
        <v>44</v>
      </c>
      <c r="X838" s="1" t="s">
        <v>584</v>
      </c>
      <c r="Y838" s="1" t="s">
        <v>29</v>
      </c>
      <c r="Z838" s="1">
        <v>129</v>
      </c>
      <c r="AA838" s="1">
        <v>129</v>
      </c>
      <c r="AB838" s="1">
        <v>129</v>
      </c>
      <c r="AC838" s="1" t="s">
        <v>22</v>
      </c>
      <c r="AD838" s="1" t="str">
        <f>VLOOKUP(AC838,Legende!$A$5:$B$6,2,FALSE)</f>
        <v>getrennte Abfertigung, länger als 90 Min</v>
      </c>
      <c r="AE838" s="1" t="s">
        <v>41</v>
      </c>
      <c r="AF838" s="6">
        <v>4</v>
      </c>
      <c r="AG838" s="6" t="str">
        <f>VLOOKUP(AF838,Legende!$A$10:$B$16,2,FALSE)</f>
        <v>Donnerstag</v>
      </c>
      <c r="AH838" s="2">
        <v>45849</v>
      </c>
      <c r="AI838" s="5">
        <v>0.34722222222221999</v>
      </c>
      <c r="AJ838" s="2">
        <v>45849</v>
      </c>
      <c r="AK838" s="5">
        <v>0.39305555555555999</v>
      </c>
      <c r="AL838" s="2">
        <v>45849</v>
      </c>
      <c r="AM838" s="5">
        <v>0.39791666666667003</v>
      </c>
      <c r="AN838" s="1" t="s">
        <v>237</v>
      </c>
      <c r="AO838" s="1" t="str">
        <f>VLOOKUP(AN838,Verkehrsarten!$A:$B,2,FALSE)</f>
        <v>Linienflug</v>
      </c>
      <c r="AP838" s="1" t="s">
        <v>380</v>
      </c>
      <c r="AQ838" s="1" t="s">
        <v>44</v>
      </c>
      <c r="AR838" s="1" t="s">
        <v>312</v>
      </c>
      <c r="AS838" s="1" t="s">
        <v>313</v>
      </c>
      <c r="AT838" s="1" t="s">
        <v>245</v>
      </c>
      <c r="AU838" s="1" t="s">
        <v>34</v>
      </c>
      <c r="AV838" s="1" t="s">
        <v>1707</v>
      </c>
      <c r="AW838" s="1">
        <v>192</v>
      </c>
      <c r="AX838" s="1" t="s">
        <v>1707</v>
      </c>
      <c r="AY838" s="1" t="s">
        <v>22</v>
      </c>
      <c r="AZ838" s="1" t="str">
        <f>VLOOKUP(AY838,Legende!$A$5:$B$6,2,FALSE)</f>
        <v>getrennte Abfertigung, länger als 90 Min</v>
      </c>
      <c r="BA838" s="1" t="s">
        <v>41</v>
      </c>
      <c r="BB838" s="1">
        <v>115</v>
      </c>
      <c r="BC838" s="30" t="s">
        <v>41</v>
      </c>
      <c r="BD838">
        <v>5</v>
      </c>
      <c r="BE838" s="1" t="str">
        <f>VLOOKUP(BD838,Legende!$A$10:$B$16,2,FALSE)</f>
        <v>Freitag</v>
      </c>
    </row>
    <row r="839" spans="1:57" x14ac:dyDescent="0.25">
      <c r="A839" s="1" t="s">
        <v>2849</v>
      </c>
      <c r="B839" s="1" t="s">
        <v>308</v>
      </c>
      <c r="C839" s="1" t="s">
        <v>4420</v>
      </c>
      <c r="D839" s="1" t="s">
        <v>2850</v>
      </c>
      <c r="E839" s="1" t="s">
        <v>17</v>
      </c>
      <c r="F839" s="1" t="s">
        <v>284</v>
      </c>
      <c r="G839" s="1" t="s">
        <v>285</v>
      </c>
      <c r="H839" s="3">
        <v>77</v>
      </c>
      <c r="I839" s="1" t="s">
        <v>286</v>
      </c>
      <c r="J839" s="4">
        <v>180</v>
      </c>
      <c r="K839" s="1" t="s">
        <v>23</v>
      </c>
      <c r="L839" s="1" t="s">
        <v>24</v>
      </c>
      <c r="M839" s="32" t="s">
        <v>4421</v>
      </c>
      <c r="N839" s="2">
        <v>45848</v>
      </c>
      <c r="O839" s="5">
        <v>0.87847222222221999</v>
      </c>
      <c r="P839" s="2">
        <v>45848</v>
      </c>
      <c r="Q839" s="5">
        <v>0.90347222222222001</v>
      </c>
      <c r="R839" s="2">
        <v>45848</v>
      </c>
      <c r="S839" s="5">
        <v>0.89791666666667003</v>
      </c>
      <c r="T839" s="1" t="s">
        <v>237</v>
      </c>
      <c r="U839" s="1" t="s">
        <v>242</v>
      </c>
      <c r="V839" s="1" t="str">
        <f>VLOOKUP(U839,Flughäfen!A:F,6,FALSE)</f>
        <v>Barcelona</v>
      </c>
      <c r="W839" s="1" t="s">
        <v>44</v>
      </c>
      <c r="X839" s="1" t="s">
        <v>312</v>
      </c>
      <c r="Y839" s="1" t="s">
        <v>29</v>
      </c>
      <c r="Z839" s="1">
        <v>141</v>
      </c>
      <c r="AA839" s="1">
        <v>141</v>
      </c>
      <c r="AB839" s="1">
        <v>141</v>
      </c>
      <c r="AC839" s="1" t="s">
        <v>22</v>
      </c>
      <c r="AD839" s="1" t="str">
        <f>VLOOKUP(AC839,Legende!$A$5:$B$6,2,FALSE)</f>
        <v>getrennte Abfertigung, länger als 90 Min</v>
      </c>
      <c r="AE839" s="1" t="s">
        <v>41</v>
      </c>
      <c r="AF839" s="6">
        <v>4</v>
      </c>
      <c r="AG839" s="6" t="str">
        <f>VLOOKUP(AF839,Legende!$A$10:$B$16,2,FALSE)</f>
        <v>Donnerstag</v>
      </c>
      <c r="AH839" s="2">
        <v>45849</v>
      </c>
      <c r="AI839" s="5">
        <v>0.25</v>
      </c>
      <c r="AJ839" s="2">
        <v>45849</v>
      </c>
      <c r="AK839" s="5">
        <v>0.28194444444444</v>
      </c>
      <c r="AL839" s="2">
        <v>45849</v>
      </c>
      <c r="AM839" s="5">
        <v>0.28888888888889003</v>
      </c>
      <c r="AN839" s="1" t="s">
        <v>237</v>
      </c>
      <c r="AO839" s="1" t="str">
        <f>VLOOKUP(AN839,Verkehrsarten!$A:$B,2,FALSE)</f>
        <v>Linienflug</v>
      </c>
      <c r="AP839" s="1" t="s">
        <v>809</v>
      </c>
      <c r="AQ839" s="1" t="s">
        <v>44</v>
      </c>
      <c r="AR839" s="1" t="s">
        <v>287</v>
      </c>
      <c r="AS839" s="1" t="s">
        <v>414</v>
      </c>
      <c r="AT839" s="1" t="s">
        <v>245</v>
      </c>
      <c r="AU839" s="1" t="s">
        <v>34</v>
      </c>
      <c r="AV839" s="1" t="s">
        <v>455</v>
      </c>
      <c r="AW839" s="1">
        <v>164</v>
      </c>
      <c r="AX839" s="1" t="s">
        <v>455</v>
      </c>
      <c r="AY839" s="1" t="s">
        <v>22</v>
      </c>
      <c r="AZ839" s="1" t="str">
        <f>VLOOKUP(AY839,Legende!$A$5:$B$6,2,FALSE)</f>
        <v>getrennte Abfertigung, länger als 90 Min</v>
      </c>
      <c r="BA839" s="1" t="s">
        <v>41</v>
      </c>
      <c r="BB839" s="1">
        <v>128</v>
      </c>
      <c r="BC839" s="30" t="s">
        <v>41</v>
      </c>
      <c r="BD839">
        <v>5</v>
      </c>
      <c r="BE839" s="1" t="str">
        <f>VLOOKUP(BD839,Legende!$A$10:$B$16,2,FALSE)</f>
        <v>Freitag</v>
      </c>
    </row>
    <row r="840" spans="1:57" x14ac:dyDescent="0.25">
      <c r="A840" s="1" t="s">
        <v>2851</v>
      </c>
      <c r="B840" s="1" t="s">
        <v>452</v>
      </c>
      <c r="C840" s="1" t="s">
        <v>4420</v>
      </c>
      <c r="D840" s="1" t="s">
        <v>2852</v>
      </c>
      <c r="E840" s="1" t="s">
        <v>17</v>
      </c>
      <c r="F840" s="1" t="s">
        <v>284</v>
      </c>
      <c r="G840" s="1" t="s">
        <v>285</v>
      </c>
      <c r="H840" s="3">
        <v>77</v>
      </c>
      <c r="I840" s="1" t="s">
        <v>286</v>
      </c>
      <c r="J840" s="4">
        <v>180</v>
      </c>
      <c r="K840" s="1" t="s">
        <v>23</v>
      </c>
      <c r="L840" s="1" t="s">
        <v>24</v>
      </c>
      <c r="M840" s="32" t="s">
        <v>4421</v>
      </c>
      <c r="N840" s="2">
        <v>45848</v>
      </c>
      <c r="O840" s="5">
        <v>0.90277777777778001</v>
      </c>
      <c r="P840" s="2">
        <v>45848</v>
      </c>
      <c r="Q840" s="5">
        <v>0.90625</v>
      </c>
      <c r="R840" s="2">
        <v>45848</v>
      </c>
      <c r="S840" s="5">
        <v>0.90138888888889002</v>
      </c>
      <c r="T840" s="1" t="s">
        <v>237</v>
      </c>
      <c r="U840" s="1" t="s">
        <v>206</v>
      </c>
      <c r="V840" s="1" t="str">
        <f>VLOOKUP(U840,Flughäfen!A:F,6,FALSE)</f>
        <v>Palma de Mallorca</v>
      </c>
      <c r="W840" s="1" t="s">
        <v>44</v>
      </c>
      <c r="X840" s="1" t="s">
        <v>386</v>
      </c>
      <c r="Y840" s="1" t="s">
        <v>29</v>
      </c>
      <c r="Z840" s="1">
        <v>142</v>
      </c>
      <c r="AA840" s="1">
        <v>142</v>
      </c>
      <c r="AB840" s="1">
        <v>142</v>
      </c>
      <c r="AC840" s="1" t="s">
        <v>22</v>
      </c>
      <c r="AD840" s="1" t="str">
        <f>VLOOKUP(AC840,Legende!$A$5:$B$6,2,FALSE)</f>
        <v>getrennte Abfertigung, länger als 90 Min</v>
      </c>
      <c r="AE840" s="1" t="s">
        <v>41</v>
      </c>
      <c r="AF840" s="6">
        <v>4</v>
      </c>
      <c r="AG840" s="6" t="str">
        <f>VLOOKUP(AF840,Legende!$A$10:$B$16,2,FALSE)</f>
        <v>Donnerstag</v>
      </c>
      <c r="AH840" s="2">
        <v>45849</v>
      </c>
      <c r="AI840" s="5">
        <v>0.27083333333332998</v>
      </c>
      <c r="AJ840" s="2">
        <v>45849</v>
      </c>
      <c r="AK840" s="5">
        <v>0.26944444444443999</v>
      </c>
      <c r="AL840" s="2">
        <v>45849</v>
      </c>
      <c r="AM840" s="5">
        <v>0.27638888888889002</v>
      </c>
      <c r="AN840" s="1" t="s">
        <v>237</v>
      </c>
      <c r="AO840" s="1" t="str">
        <f>VLOOKUP(AN840,Verkehrsarten!$A:$B,2,FALSE)</f>
        <v>Linienflug</v>
      </c>
      <c r="AP840" s="1" t="s">
        <v>348</v>
      </c>
      <c r="AQ840" s="1" t="s">
        <v>27</v>
      </c>
      <c r="AR840" s="1" t="s">
        <v>386</v>
      </c>
      <c r="AS840" s="1" t="s">
        <v>502</v>
      </c>
      <c r="AT840" s="1" t="s">
        <v>245</v>
      </c>
      <c r="AU840" s="1" t="s">
        <v>34</v>
      </c>
      <c r="AV840" s="1" t="s">
        <v>301</v>
      </c>
      <c r="AW840" s="1">
        <v>81</v>
      </c>
      <c r="AX840" s="1" t="s">
        <v>301</v>
      </c>
      <c r="AY840" s="1" t="s">
        <v>22</v>
      </c>
      <c r="AZ840" s="1" t="str">
        <f>VLOOKUP(AY840,Legende!$A$5:$B$6,2,FALSE)</f>
        <v>getrennte Abfertigung, länger als 90 Min</v>
      </c>
      <c r="BA840" s="1" t="s">
        <v>63</v>
      </c>
      <c r="BB840" s="1">
        <v>19</v>
      </c>
      <c r="BC840" s="30" t="s">
        <v>41</v>
      </c>
      <c r="BD840">
        <v>5</v>
      </c>
      <c r="BE840" s="1" t="str">
        <f>VLOOKUP(BD840,Legende!$A$10:$B$16,2,FALSE)</f>
        <v>Freitag</v>
      </c>
    </row>
    <row r="841" spans="1:57" x14ac:dyDescent="0.25">
      <c r="A841" s="1" t="s">
        <v>2853</v>
      </c>
      <c r="B841" s="1" t="s">
        <v>2854</v>
      </c>
      <c r="C841" s="1" t="s">
        <v>4420</v>
      </c>
      <c r="D841" s="1" t="s">
        <v>2855</v>
      </c>
      <c r="E841" s="1" t="s">
        <v>17</v>
      </c>
      <c r="F841" s="1" t="s">
        <v>433</v>
      </c>
      <c r="G841" s="1" t="s">
        <v>434</v>
      </c>
      <c r="H841" s="3">
        <v>69</v>
      </c>
      <c r="I841" s="1" t="s">
        <v>435</v>
      </c>
      <c r="J841" s="4">
        <v>171</v>
      </c>
      <c r="K841" s="1" t="s">
        <v>23</v>
      </c>
      <c r="L841" s="1" t="s">
        <v>24</v>
      </c>
      <c r="M841" s="1" t="s">
        <v>17</v>
      </c>
      <c r="N841" s="2">
        <v>45848</v>
      </c>
      <c r="O841" s="5">
        <v>0.90972222222221999</v>
      </c>
      <c r="P841" s="2">
        <v>45848</v>
      </c>
      <c r="Q841" s="5">
        <v>0.91249999999999998</v>
      </c>
      <c r="R841" s="2">
        <v>45848</v>
      </c>
      <c r="S841" s="5">
        <v>0.90972222222221999</v>
      </c>
      <c r="T841" s="1" t="s">
        <v>237</v>
      </c>
      <c r="U841" s="1" t="s">
        <v>218</v>
      </c>
      <c r="V841" s="1" t="str">
        <f>VLOOKUP(U841,Flughäfen!A:F,6,FALSE)</f>
        <v>Amsterdam</v>
      </c>
      <c r="W841" s="1" t="s">
        <v>44</v>
      </c>
      <c r="X841" s="1" t="s">
        <v>357</v>
      </c>
      <c r="Y841" s="1" t="s">
        <v>29</v>
      </c>
      <c r="Z841" s="1">
        <v>172</v>
      </c>
      <c r="AA841" s="1">
        <v>172</v>
      </c>
      <c r="AB841" s="1">
        <v>172</v>
      </c>
      <c r="AC841" s="1" t="s">
        <v>22</v>
      </c>
      <c r="AD841" s="1" t="str">
        <f>VLOOKUP(AC841,Legende!$A$5:$B$6,2,FALSE)</f>
        <v>getrennte Abfertigung, länger als 90 Min</v>
      </c>
      <c r="AE841" s="1" t="s">
        <v>63</v>
      </c>
      <c r="AF841" s="6">
        <v>4</v>
      </c>
      <c r="AG841" s="6" t="str">
        <f>VLOOKUP(AF841,Legende!$A$10:$B$16,2,FALSE)</f>
        <v>Donnerstag</v>
      </c>
      <c r="AH841" s="2">
        <v>45849</v>
      </c>
      <c r="AI841" s="5">
        <v>0.25694444444443998</v>
      </c>
      <c r="AJ841" s="2">
        <v>45849</v>
      </c>
      <c r="AK841" s="5">
        <v>0.25416666666666998</v>
      </c>
      <c r="AL841" s="2">
        <v>45849</v>
      </c>
      <c r="AM841" s="5">
        <v>0.26111111111111002</v>
      </c>
      <c r="AN841" s="1" t="s">
        <v>237</v>
      </c>
      <c r="AO841" s="1" t="str">
        <f>VLOOKUP(AN841,Verkehrsarten!$A:$B,2,FALSE)</f>
        <v>Linienflug</v>
      </c>
      <c r="AP841" s="1" t="s">
        <v>218</v>
      </c>
      <c r="AQ841" s="1" t="s">
        <v>44</v>
      </c>
      <c r="AR841" s="1" t="s">
        <v>357</v>
      </c>
      <c r="AS841" s="1" t="s">
        <v>358</v>
      </c>
      <c r="AT841" s="1" t="s">
        <v>2856</v>
      </c>
      <c r="AU841" s="1" t="s">
        <v>34</v>
      </c>
      <c r="AV841" s="1" t="s">
        <v>540</v>
      </c>
      <c r="AW841" s="1">
        <v>161</v>
      </c>
      <c r="AX841" s="1" t="s">
        <v>540</v>
      </c>
      <c r="AY841" s="1" t="s">
        <v>22</v>
      </c>
      <c r="AZ841" s="1" t="str">
        <f>VLOOKUP(AY841,Legende!$A$5:$B$6,2,FALSE)</f>
        <v>getrennte Abfertigung, länger als 90 Min</v>
      </c>
      <c r="BA841" s="1" t="s">
        <v>35</v>
      </c>
      <c r="BB841" s="1">
        <v>74</v>
      </c>
      <c r="BC841" s="30" t="s">
        <v>63</v>
      </c>
      <c r="BD841">
        <v>5</v>
      </c>
      <c r="BE841" s="1" t="str">
        <f>VLOOKUP(BD841,Legende!$A$10:$B$16,2,FALSE)</f>
        <v>Freitag</v>
      </c>
    </row>
    <row r="842" spans="1:57" x14ac:dyDescent="0.25">
      <c r="A842" s="1" t="s">
        <v>2857</v>
      </c>
      <c r="B842" s="1" t="s">
        <v>459</v>
      </c>
      <c r="C842" s="1" t="s">
        <v>4420</v>
      </c>
      <c r="D842" s="1" t="s">
        <v>2858</v>
      </c>
      <c r="E842" s="1" t="s">
        <v>17</v>
      </c>
      <c r="F842" s="1" t="s">
        <v>284</v>
      </c>
      <c r="G842" s="1" t="s">
        <v>285</v>
      </c>
      <c r="H842" s="3">
        <v>77</v>
      </c>
      <c r="I842" s="1" t="s">
        <v>286</v>
      </c>
      <c r="J842" s="4">
        <v>180</v>
      </c>
      <c r="K842" s="1" t="s">
        <v>23</v>
      </c>
      <c r="L842" s="1" t="s">
        <v>24</v>
      </c>
      <c r="M842" s="1" t="s">
        <v>17</v>
      </c>
      <c r="N842" s="2">
        <v>45848</v>
      </c>
      <c r="O842" s="5">
        <v>0.91666666666666996</v>
      </c>
      <c r="P842" s="2">
        <v>45848</v>
      </c>
      <c r="Q842" s="5">
        <v>0.91527777777777997</v>
      </c>
      <c r="R842" s="2">
        <v>45848</v>
      </c>
      <c r="S842" s="5">
        <v>0.91180555555555998</v>
      </c>
      <c r="T842" s="1" t="s">
        <v>237</v>
      </c>
      <c r="U842" s="1" t="s">
        <v>377</v>
      </c>
      <c r="V842" s="1" t="str">
        <f>VLOOKUP(U842,Flughäfen!A:F,6,FALSE)</f>
        <v>Zürich</v>
      </c>
      <c r="W842" s="1" t="s">
        <v>44</v>
      </c>
      <c r="X842" s="1" t="s">
        <v>421</v>
      </c>
      <c r="Y842" s="1" t="s">
        <v>29</v>
      </c>
      <c r="Z842" s="1">
        <v>144</v>
      </c>
      <c r="AA842" s="1">
        <v>144</v>
      </c>
      <c r="AB842" s="1">
        <v>144</v>
      </c>
      <c r="AC842" s="1" t="s">
        <v>22</v>
      </c>
      <c r="AD842" s="1" t="str">
        <f>VLOOKUP(AC842,Legende!$A$5:$B$6,2,FALSE)</f>
        <v>getrennte Abfertigung, länger als 90 Min</v>
      </c>
      <c r="AE842" s="1" t="s">
        <v>41</v>
      </c>
      <c r="AF842" s="6">
        <v>4</v>
      </c>
      <c r="AG842" s="6" t="str">
        <f>VLOOKUP(AF842,Legende!$A$10:$B$16,2,FALSE)</f>
        <v>Donnerstag</v>
      </c>
      <c r="AH842" s="2">
        <v>45849</v>
      </c>
      <c r="AI842" s="5">
        <v>0.3125</v>
      </c>
      <c r="AJ842" s="2">
        <v>45849</v>
      </c>
      <c r="AK842" s="5">
        <v>0.32638888888889001</v>
      </c>
      <c r="AL842" s="2">
        <v>45849</v>
      </c>
      <c r="AM842" s="5">
        <v>0.33402777777777998</v>
      </c>
      <c r="AN842" s="1" t="s">
        <v>237</v>
      </c>
      <c r="AO842" s="1" t="str">
        <f>VLOOKUP(AN842,Verkehrsarten!$A:$B,2,FALSE)</f>
        <v>Linienflug</v>
      </c>
      <c r="AP842" s="1" t="s">
        <v>1334</v>
      </c>
      <c r="AQ842" s="1" t="s">
        <v>44</v>
      </c>
      <c r="AR842" s="1" t="s">
        <v>357</v>
      </c>
      <c r="AS842" s="1" t="s">
        <v>358</v>
      </c>
      <c r="AT842" s="1" t="s">
        <v>245</v>
      </c>
      <c r="AU842" s="1" t="s">
        <v>34</v>
      </c>
      <c r="AV842" s="1" t="s">
        <v>437</v>
      </c>
      <c r="AW842" s="1">
        <v>177</v>
      </c>
      <c r="AX842" s="1" t="s">
        <v>437</v>
      </c>
      <c r="AY842" s="1" t="s">
        <v>22</v>
      </c>
      <c r="AZ842" s="1" t="str">
        <f>VLOOKUP(AY842,Legende!$A$5:$B$6,2,FALSE)</f>
        <v>getrennte Abfertigung, länger als 90 Min</v>
      </c>
      <c r="BA842" s="1" t="s">
        <v>41</v>
      </c>
      <c r="BB842" s="1">
        <v>80</v>
      </c>
      <c r="BC842" s="30" t="s">
        <v>41</v>
      </c>
      <c r="BD842">
        <v>5</v>
      </c>
      <c r="BE842" s="1" t="str">
        <f>VLOOKUP(BD842,Legende!$A$10:$B$16,2,FALSE)</f>
        <v>Freitag</v>
      </c>
    </row>
    <row r="843" spans="1:57" x14ac:dyDescent="0.25">
      <c r="A843" s="1" t="s">
        <v>2859</v>
      </c>
      <c r="B843" s="1" t="s">
        <v>505</v>
      </c>
      <c r="C843" s="1" t="s">
        <v>4420</v>
      </c>
      <c r="D843" s="1" t="s">
        <v>2860</v>
      </c>
      <c r="E843" s="1" t="s">
        <v>17</v>
      </c>
      <c r="F843" s="1" t="s">
        <v>251</v>
      </c>
      <c r="G843" s="1" t="s">
        <v>252</v>
      </c>
      <c r="H843" s="3">
        <v>68</v>
      </c>
      <c r="I843" s="1" t="s">
        <v>253</v>
      </c>
      <c r="J843" s="4">
        <v>150</v>
      </c>
      <c r="K843" s="1" t="s">
        <v>23</v>
      </c>
      <c r="L843" s="1" t="s">
        <v>24</v>
      </c>
      <c r="M843" s="1" t="s">
        <v>17</v>
      </c>
      <c r="N843" s="2">
        <v>45848</v>
      </c>
      <c r="O843" s="5">
        <v>0.91666666666666996</v>
      </c>
      <c r="P843" s="2">
        <v>45848</v>
      </c>
      <c r="Q843" s="5">
        <v>0.91666666666666996</v>
      </c>
      <c r="R843" s="2">
        <v>45848</v>
      </c>
      <c r="S843" s="5">
        <v>0.91319444444443998</v>
      </c>
      <c r="T843" s="1" t="s">
        <v>237</v>
      </c>
      <c r="U843" s="1" t="s">
        <v>299</v>
      </c>
      <c r="V843" s="1" t="str">
        <f>VLOOKUP(U843,Flughäfen!A:F,6,FALSE)</f>
        <v>München</v>
      </c>
      <c r="W843" s="1" t="s">
        <v>27</v>
      </c>
      <c r="X843" s="1" t="s">
        <v>866</v>
      </c>
      <c r="Y843" s="1" t="s">
        <v>29</v>
      </c>
      <c r="Z843" s="1">
        <v>108</v>
      </c>
      <c r="AA843" s="1">
        <v>108</v>
      </c>
      <c r="AB843" s="1">
        <v>108</v>
      </c>
      <c r="AC843" s="1" t="s">
        <v>22</v>
      </c>
      <c r="AD843" s="1" t="str">
        <f>VLOOKUP(AC843,Legende!$A$5:$B$6,2,FALSE)</f>
        <v>getrennte Abfertigung, länger als 90 Min</v>
      </c>
      <c r="AE843" s="1" t="s">
        <v>41</v>
      </c>
      <c r="AF843" s="6">
        <v>4</v>
      </c>
      <c r="AG843" s="6" t="str">
        <f>VLOOKUP(AF843,Legende!$A$10:$B$16,2,FALSE)</f>
        <v>Donnerstag</v>
      </c>
      <c r="AH843" s="2">
        <v>45849</v>
      </c>
      <c r="AI843" s="5">
        <v>0.29166666666667002</v>
      </c>
      <c r="AJ843" s="2">
        <v>45849</v>
      </c>
      <c r="AK843" s="5">
        <v>0.29305555555556001</v>
      </c>
      <c r="AL843" s="2">
        <v>45849</v>
      </c>
      <c r="AM843" s="5">
        <v>0.29930555555555999</v>
      </c>
      <c r="AN843" s="1" t="s">
        <v>237</v>
      </c>
      <c r="AO843" s="1" t="str">
        <f>VLOOKUP(AN843,Verkehrsarten!$A:$B,2,FALSE)</f>
        <v>Linienflug</v>
      </c>
      <c r="AP843" s="1" t="s">
        <v>377</v>
      </c>
      <c r="AQ843" s="1" t="s">
        <v>44</v>
      </c>
      <c r="AR843" s="1" t="s">
        <v>378</v>
      </c>
      <c r="AS843" s="1" t="s">
        <v>381</v>
      </c>
      <c r="AT843" s="1" t="s">
        <v>245</v>
      </c>
      <c r="AU843" s="1" t="s">
        <v>34</v>
      </c>
      <c r="AV843" s="1" t="s">
        <v>612</v>
      </c>
      <c r="AW843" s="1">
        <v>99</v>
      </c>
      <c r="AX843" s="1" t="s">
        <v>612</v>
      </c>
      <c r="AY843" s="1" t="s">
        <v>22</v>
      </c>
      <c r="AZ843" s="1" t="str">
        <f>VLOOKUP(AY843,Legende!$A$5:$B$6,2,FALSE)</f>
        <v>getrennte Abfertigung, länger als 90 Min</v>
      </c>
      <c r="BA843" s="1" t="s">
        <v>41</v>
      </c>
      <c r="BB843" s="1">
        <v>35</v>
      </c>
      <c r="BC843" s="30" t="s">
        <v>41</v>
      </c>
      <c r="BD843">
        <v>5</v>
      </c>
      <c r="BE843" s="1" t="str">
        <f>VLOOKUP(BD843,Legende!$A$10:$B$16,2,FALSE)</f>
        <v>Freitag</v>
      </c>
    </row>
    <row r="844" spans="1:57" x14ac:dyDescent="0.25">
      <c r="A844" s="1" t="s">
        <v>2861</v>
      </c>
      <c r="B844" s="1" t="s">
        <v>1592</v>
      </c>
      <c r="C844" s="1" t="s">
        <v>4420</v>
      </c>
      <c r="D844" s="1" t="s">
        <v>2862</v>
      </c>
      <c r="E844" s="1" t="s">
        <v>17</v>
      </c>
      <c r="F844" s="1" t="s">
        <v>251</v>
      </c>
      <c r="G844" s="1" t="s">
        <v>252</v>
      </c>
      <c r="H844" s="3">
        <v>68</v>
      </c>
      <c r="I844" s="1" t="s">
        <v>253</v>
      </c>
      <c r="J844" s="4">
        <v>150</v>
      </c>
      <c r="K844" s="1" t="s">
        <v>23</v>
      </c>
      <c r="L844" s="1" t="s">
        <v>24</v>
      </c>
      <c r="M844" s="1" t="s">
        <v>17</v>
      </c>
      <c r="N844" s="2">
        <v>45848</v>
      </c>
      <c r="O844" s="5">
        <v>0.92013888888888995</v>
      </c>
      <c r="P844" s="2">
        <v>45848</v>
      </c>
      <c r="Q844" s="5">
        <v>0.91666666666666996</v>
      </c>
      <c r="R844" s="2">
        <v>45848</v>
      </c>
      <c r="S844" s="5">
        <v>0.91388888888888997</v>
      </c>
      <c r="T844" s="1" t="s">
        <v>237</v>
      </c>
      <c r="U844" s="1" t="s">
        <v>336</v>
      </c>
      <c r="V844" s="1" t="str">
        <f>VLOOKUP(U844,Flughäfen!A:F,6,FALSE)</f>
        <v>Budapest</v>
      </c>
      <c r="W844" s="1" t="s">
        <v>44</v>
      </c>
      <c r="X844" s="1" t="s">
        <v>240</v>
      </c>
      <c r="Y844" s="1" t="s">
        <v>29</v>
      </c>
      <c r="Z844" s="1">
        <v>145</v>
      </c>
      <c r="AA844" s="1">
        <v>145</v>
      </c>
      <c r="AB844" s="1">
        <v>145</v>
      </c>
      <c r="AC844" s="1" t="s">
        <v>22</v>
      </c>
      <c r="AD844" s="1" t="str">
        <f>VLOOKUP(AC844,Legende!$A$5:$B$6,2,FALSE)</f>
        <v>getrennte Abfertigung, länger als 90 Min</v>
      </c>
      <c r="AE844" s="1" t="s">
        <v>41</v>
      </c>
      <c r="AF844" s="6">
        <v>4</v>
      </c>
      <c r="AG844" s="6" t="str">
        <f>VLOOKUP(AF844,Legende!$A$10:$B$16,2,FALSE)</f>
        <v>Donnerstag</v>
      </c>
      <c r="AH844" s="2">
        <v>45849</v>
      </c>
      <c r="AI844" s="5">
        <v>0.25</v>
      </c>
      <c r="AJ844" s="2">
        <v>45849</v>
      </c>
      <c r="AK844" s="5">
        <v>0.25555555555555998</v>
      </c>
      <c r="AL844" s="2">
        <v>45849</v>
      </c>
      <c r="AM844" s="5">
        <v>0.26250000000000001</v>
      </c>
      <c r="AN844" s="1" t="s">
        <v>237</v>
      </c>
      <c r="AO844" s="1" t="str">
        <f>VLOOKUP(AN844,Verkehrsarten!$A:$B,2,FALSE)</f>
        <v>Linienflug</v>
      </c>
      <c r="AP844" s="1" t="s">
        <v>206</v>
      </c>
      <c r="AQ844" s="1" t="s">
        <v>44</v>
      </c>
      <c r="AR844" s="1" t="s">
        <v>240</v>
      </c>
      <c r="AS844" s="1" t="s">
        <v>388</v>
      </c>
      <c r="AT844" s="1" t="s">
        <v>245</v>
      </c>
      <c r="AU844" s="1" t="s">
        <v>34</v>
      </c>
      <c r="AV844" s="1" t="s">
        <v>856</v>
      </c>
      <c r="AW844" s="1">
        <v>143</v>
      </c>
      <c r="AX844" s="1" t="s">
        <v>856</v>
      </c>
      <c r="AY844" s="1" t="s">
        <v>22</v>
      </c>
      <c r="AZ844" s="1" t="str">
        <f>VLOOKUP(AY844,Legende!$A$5:$B$6,2,FALSE)</f>
        <v>getrennte Abfertigung, länger als 90 Min</v>
      </c>
      <c r="BA844" s="1" t="s">
        <v>41</v>
      </c>
      <c r="BB844" s="1">
        <v>92</v>
      </c>
      <c r="BC844" s="30" t="s">
        <v>41</v>
      </c>
      <c r="BD844">
        <v>5</v>
      </c>
      <c r="BE844" s="1" t="str">
        <f>VLOOKUP(BD844,Legende!$A$10:$B$16,2,FALSE)</f>
        <v>Freitag</v>
      </c>
    </row>
    <row r="845" spans="1:57" x14ac:dyDescent="0.25">
      <c r="A845" s="1" t="s">
        <v>2863</v>
      </c>
      <c r="B845" s="1" t="s">
        <v>2864</v>
      </c>
      <c r="C845" s="1" t="s">
        <v>4420</v>
      </c>
      <c r="D845" s="1" t="s">
        <v>2865</v>
      </c>
      <c r="E845" s="1" t="s">
        <v>17</v>
      </c>
      <c r="F845" s="1" t="s">
        <v>327</v>
      </c>
      <c r="G845" s="1" t="s">
        <v>17</v>
      </c>
      <c r="H845" s="3">
        <v>52</v>
      </c>
      <c r="I845" s="1" t="s">
        <v>327</v>
      </c>
      <c r="J845" s="4">
        <v>106</v>
      </c>
      <c r="K845" s="1" t="s">
        <v>23</v>
      </c>
      <c r="L845" s="1" t="s">
        <v>24</v>
      </c>
      <c r="M845" s="1" t="s">
        <v>17</v>
      </c>
      <c r="N845" s="2">
        <v>45848</v>
      </c>
      <c r="O845" s="5">
        <v>0.92361111111111005</v>
      </c>
      <c r="P845" s="2">
        <v>45848</v>
      </c>
      <c r="Q845" s="5">
        <v>0.91874999999999996</v>
      </c>
      <c r="R845" s="2">
        <v>45848</v>
      </c>
      <c r="S845" s="5">
        <v>0.91527777777777997</v>
      </c>
      <c r="T845" s="1" t="s">
        <v>237</v>
      </c>
      <c r="U845" s="1" t="s">
        <v>328</v>
      </c>
      <c r="V845" s="1" t="str">
        <f>VLOOKUP(U845,Flughäfen!A:F,6,FALSE)</f>
        <v>Warschau</v>
      </c>
      <c r="W845" s="1" t="s">
        <v>44</v>
      </c>
      <c r="X845" s="1" t="s">
        <v>964</v>
      </c>
      <c r="Y845" s="1" t="s">
        <v>29</v>
      </c>
      <c r="Z845" s="1">
        <v>66</v>
      </c>
      <c r="AA845" s="1">
        <v>66</v>
      </c>
      <c r="AB845" s="1">
        <v>66</v>
      </c>
      <c r="AC845" s="1" t="s">
        <v>22</v>
      </c>
      <c r="AD845" s="1" t="str">
        <f>VLOOKUP(AC845,Legende!$A$5:$B$6,2,FALSE)</f>
        <v>getrennte Abfertigung, länger als 90 Min</v>
      </c>
      <c r="AE845" s="1" t="s">
        <v>63</v>
      </c>
      <c r="AF845" s="6">
        <v>4</v>
      </c>
      <c r="AG845" s="6" t="str">
        <f>VLOOKUP(AF845,Legende!$A$10:$B$16,2,FALSE)</f>
        <v>Donnerstag</v>
      </c>
      <c r="AH845" s="2">
        <v>45849</v>
      </c>
      <c r="AI845" s="5">
        <v>0.28819444444443998</v>
      </c>
      <c r="AJ845" s="2">
        <v>45849</v>
      </c>
      <c r="AK845" s="5">
        <v>0.28611111111110998</v>
      </c>
      <c r="AL845" s="2">
        <v>45849</v>
      </c>
      <c r="AM845" s="5">
        <v>0.29305555555556001</v>
      </c>
      <c r="AN845" s="1" t="s">
        <v>237</v>
      </c>
      <c r="AO845" s="1" t="str">
        <f>VLOOKUP(AN845,Verkehrsarten!$A:$B,2,FALSE)</f>
        <v>Linienflug</v>
      </c>
      <c r="AP845" s="1" t="s">
        <v>328</v>
      </c>
      <c r="AQ845" s="1" t="s">
        <v>44</v>
      </c>
      <c r="AR845" s="1" t="s">
        <v>964</v>
      </c>
      <c r="AS845" s="1" t="s">
        <v>330</v>
      </c>
      <c r="AT845" s="1" t="s">
        <v>570</v>
      </c>
      <c r="AU845" s="1" t="s">
        <v>34</v>
      </c>
      <c r="AV845" s="1" t="s">
        <v>626</v>
      </c>
      <c r="AW845" s="1">
        <v>92</v>
      </c>
      <c r="AX845" s="1" t="s">
        <v>626</v>
      </c>
      <c r="AY845" s="1" t="s">
        <v>22</v>
      </c>
      <c r="AZ845" s="1" t="str">
        <f>VLOOKUP(AY845,Legende!$A$5:$B$6,2,FALSE)</f>
        <v>getrennte Abfertigung, länger als 90 Min</v>
      </c>
      <c r="BA845" s="1" t="s">
        <v>63</v>
      </c>
      <c r="BB845" s="1">
        <v>35</v>
      </c>
      <c r="BC845" s="30" t="s">
        <v>63</v>
      </c>
      <c r="BD845">
        <v>5</v>
      </c>
      <c r="BE845" s="1" t="str">
        <f>VLOOKUP(BD845,Legende!$A$10:$B$16,2,FALSE)</f>
        <v>Freitag</v>
      </c>
    </row>
    <row r="846" spans="1:57" x14ac:dyDescent="0.25">
      <c r="A846" s="1" t="s">
        <v>2866</v>
      </c>
      <c r="B846" s="1" t="s">
        <v>1281</v>
      </c>
      <c r="C846" s="1" t="s">
        <v>4420</v>
      </c>
      <c r="D846" s="1" t="s">
        <v>2867</v>
      </c>
      <c r="E846" s="1" t="s">
        <v>17</v>
      </c>
      <c r="F846" s="1" t="s">
        <v>284</v>
      </c>
      <c r="G846" s="1" t="s">
        <v>285</v>
      </c>
      <c r="H846" s="3">
        <v>74</v>
      </c>
      <c r="I846" s="1" t="s">
        <v>286</v>
      </c>
      <c r="J846" s="4">
        <v>174</v>
      </c>
      <c r="K846" s="1" t="s">
        <v>23</v>
      </c>
      <c r="L846" s="1" t="s">
        <v>24</v>
      </c>
      <c r="M846" s="1" t="s">
        <v>17</v>
      </c>
      <c r="N846" s="2">
        <v>45848</v>
      </c>
      <c r="O846" s="5">
        <v>0.92708333333333004</v>
      </c>
      <c r="P846" s="2">
        <v>45848</v>
      </c>
      <c r="Q846" s="5">
        <v>0.92222222222221995</v>
      </c>
      <c r="R846" s="2">
        <v>45848</v>
      </c>
      <c r="S846" s="5">
        <v>0.91736111111110996</v>
      </c>
      <c r="T846" s="1" t="s">
        <v>237</v>
      </c>
      <c r="U846" s="1" t="s">
        <v>477</v>
      </c>
      <c r="V846" s="1" t="str">
        <f>VLOOKUP(U846,Flughäfen!A:F,6,FALSE)</f>
        <v>Wien</v>
      </c>
      <c r="W846" s="1" t="s">
        <v>44</v>
      </c>
      <c r="X846" s="1" t="s">
        <v>360</v>
      </c>
      <c r="Y846" s="1" t="s">
        <v>29</v>
      </c>
      <c r="Z846" s="1">
        <v>133</v>
      </c>
      <c r="AA846" s="1">
        <v>133</v>
      </c>
      <c r="AB846" s="1">
        <v>133</v>
      </c>
      <c r="AC846" s="1" t="s">
        <v>22</v>
      </c>
      <c r="AD846" s="1" t="str">
        <f>VLOOKUP(AC846,Legende!$A$5:$B$6,2,FALSE)</f>
        <v>getrennte Abfertigung, länger als 90 Min</v>
      </c>
      <c r="AE846" s="1" t="s">
        <v>63</v>
      </c>
      <c r="AF846" s="6">
        <v>4</v>
      </c>
      <c r="AG846" s="6" t="str">
        <f>VLOOKUP(AF846,Legende!$A$10:$B$16,2,FALSE)</f>
        <v>Donnerstag</v>
      </c>
      <c r="AH846" s="2">
        <v>45849</v>
      </c>
      <c r="AI846" s="5">
        <v>0.3125</v>
      </c>
      <c r="AJ846" s="2">
        <v>45849</v>
      </c>
      <c r="AK846" s="5">
        <v>0.31388888888888999</v>
      </c>
      <c r="AL846" s="2">
        <v>45849</v>
      </c>
      <c r="AM846" s="5">
        <v>0.31874999999999998</v>
      </c>
      <c r="AN846" s="1" t="s">
        <v>237</v>
      </c>
      <c r="AO846" s="1" t="str">
        <f>VLOOKUP(AN846,Verkehrsarten!$A:$B,2,FALSE)</f>
        <v>Linienflug</v>
      </c>
      <c r="AP846" s="1" t="s">
        <v>477</v>
      </c>
      <c r="AQ846" s="1" t="s">
        <v>44</v>
      </c>
      <c r="AR846" s="1" t="s">
        <v>360</v>
      </c>
      <c r="AS846" s="1" t="s">
        <v>657</v>
      </c>
      <c r="AT846" s="1" t="s">
        <v>259</v>
      </c>
      <c r="AU846" s="1" t="s">
        <v>34</v>
      </c>
      <c r="AV846" s="1" t="s">
        <v>598</v>
      </c>
      <c r="AW846" s="1">
        <v>169</v>
      </c>
      <c r="AX846" s="1" t="s">
        <v>598</v>
      </c>
      <c r="AY846" s="1" t="s">
        <v>22</v>
      </c>
      <c r="AZ846" s="1" t="str">
        <f>VLOOKUP(AY846,Legende!$A$5:$B$6,2,FALSE)</f>
        <v>getrennte Abfertigung, länger als 90 Min</v>
      </c>
      <c r="BA846" s="1" t="s">
        <v>63</v>
      </c>
      <c r="BB846" s="1">
        <v>57</v>
      </c>
      <c r="BC846" s="30" t="s">
        <v>63</v>
      </c>
      <c r="BD846">
        <v>5</v>
      </c>
      <c r="BE846" s="1" t="str">
        <f>VLOOKUP(BD846,Legende!$A$10:$B$16,2,FALSE)</f>
        <v>Freitag</v>
      </c>
    </row>
    <row r="847" spans="1:57" x14ac:dyDescent="0.25">
      <c r="A847" s="1" t="s">
        <v>2868</v>
      </c>
      <c r="B847" s="1" t="s">
        <v>2869</v>
      </c>
      <c r="C847" s="1" t="s">
        <v>4420</v>
      </c>
      <c r="D847" s="1" t="s">
        <v>2870</v>
      </c>
      <c r="E847" s="1" t="s">
        <v>17</v>
      </c>
      <c r="F847" s="1" t="s">
        <v>251</v>
      </c>
      <c r="G847" s="1" t="s">
        <v>252</v>
      </c>
      <c r="H847" s="3">
        <v>70</v>
      </c>
      <c r="I847" s="1" t="s">
        <v>253</v>
      </c>
      <c r="J847" s="4">
        <v>142</v>
      </c>
      <c r="K847" s="1" t="s">
        <v>23</v>
      </c>
      <c r="L847" s="1" t="s">
        <v>24</v>
      </c>
      <c r="M847" s="1" t="s">
        <v>17</v>
      </c>
      <c r="N847" s="2">
        <v>45848</v>
      </c>
      <c r="O847" s="5">
        <v>0.93055555555556002</v>
      </c>
      <c r="P847" s="2">
        <v>45848</v>
      </c>
      <c r="Q847" s="5">
        <v>0.92291666666667005</v>
      </c>
      <c r="R847" s="2">
        <v>45848</v>
      </c>
      <c r="S847" s="5">
        <v>0.91944444444443996</v>
      </c>
      <c r="T847" s="1" t="s">
        <v>237</v>
      </c>
      <c r="U847" s="1" t="s">
        <v>370</v>
      </c>
      <c r="V847" s="1" t="str">
        <f>VLOOKUP(U847,Flughäfen!A:F,6,FALSE)</f>
        <v>Brüssel</v>
      </c>
      <c r="W847" s="1" t="s">
        <v>44</v>
      </c>
      <c r="X847" s="1" t="s">
        <v>123</v>
      </c>
      <c r="Y847" s="1" t="s">
        <v>29</v>
      </c>
      <c r="Z847" s="1">
        <v>104</v>
      </c>
      <c r="AA847" s="1">
        <v>104</v>
      </c>
      <c r="AB847" s="1">
        <v>104</v>
      </c>
      <c r="AC847" s="1" t="s">
        <v>22</v>
      </c>
      <c r="AD847" s="1" t="str">
        <f>VLOOKUP(AC847,Legende!$A$5:$B$6,2,FALSE)</f>
        <v>getrennte Abfertigung, länger als 90 Min</v>
      </c>
      <c r="AE847" s="1" t="s">
        <v>63</v>
      </c>
      <c r="AF847" s="6">
        <v>4</v>
      </c>
      <c r="AG847" s="6" t="str">
        <f>VLOOKUP(AF847,Legende!$A$10:$B$16,2,FALSE)</f>
        <v>Donnerstag</v>
      </c>
      <c r="AH847" s="2">
        <v>45849</v>
      </c>
      <c r="AI847" s="5">
        <v>0.29513888888889001</v>
      </c>
      <c r="AJ847" s="2">
        <v>45849</v>
      </c>
      <c r="AK847" s="5">
        <v>0.28888888888889003</v>
      </c>
      <c r="AL847" s="2">
        <v>45849</v>
      </c>
      <c r="AM847" s="5">
        <v>0.29513888888889001</v>
      </c>
      <c r="AN847" s="1" t="s">
        <v>237</v>
      </c>
      <c r="AO847" s="1" t="str">
        <f>VLOOKUP(AN847,Verkehrsarten!$A:$B,2,FALSE)</f>
        <v>Linienflug</v>
      </c>
      <c r="AP847" s="1" t="s">
        <v>370</v>
      </c>
      <c r="AQ847" s="1" t="s">
        <v>44</v>
      </c>
      <c r="AR847" s="1" t="s">
        <v>123</v>
      </c>
      <c r="AS847" s="1" t="s">
        <v>443</v>
      </c>
      <c r="AT847" s="1" t="s">
        <v>259</v>
      </c>
      <c r="AU847" s="1" t="s">
        <v>34</v>
      </c>
      <c r="AV847" s="1" t="s">
        <v>508</v>
      </c>
      <c r="AW847" s="1">
        <v>124</v>
      </c>
      <c r="AX847" s="1" t="s">
        <v>508</v>
      </c>
      <c r="AY847" s="1" t="s">
        <v>22</v>
      </c>
      <c r="AZ847" s="1" t="str">
        <f>VLOOKUP(AY847,Legende!$A$5:$B$6,2,FALSE)</f>
        <v>getrennte Abfertigung, länger als 90 Min</v>
      </c>
      <c r="BA847" s="1" t="s">
        <v>63</v>
      </c>
      <c r="BB847" s="1">
        <v>77</v>
      </c>
      <c r="BC847" s="30" t="s">
        <v>63</v>
      </c>
      <c r="BD847">
        <v>5</v>
      </c>
      <c r="BE847" s="1" t="str">
        <f>VLOOKUP(BD847,Legende!$A$10:$B$16,2,FALSE)</f>
        <v>Freitag</v>
      </c>
    </row>
    <row r="848" spans="1:57" x14ac:dyDescent="0.25">
      <c r="A848" s="1" t="s">
        <v>2871</v>
      </c>
      <c r="B848" s="1" t="s">
        <v>1808</v>
      </c>
      <c r="C848" s="1" t="s">
        <v>4420</v>
      </c>
      <c r="D848" s="1" t="s">
        <v>2872</v>
      </c>
      <c r="E848" s="1" t="s">
        <v>17</v>
      </c>
      <c r="F848" s="1" t="s">
        <v>284</v>
      </c>
      <c r="G848" s="1" t="s">
        <v>234</v>
      </c>
      <c r="H848" s="3">
        <v>79</v>
      </c>
      <c r="I848" s="1" t="s">
        <v>286</v>
      </c>
      <c r="J848" s="4">
        <v>194</v>
      </c>
      <c r="K848" s="1" t="s">
        <v>23</v>
      </c>
      <c r="L848" s="1" t="s">
        <v>24</v>
      </c>
      <c r="M848" s="1" t="s">
        <v>17</v>
      </c>
      <c r="N848" s="2">
        <v>45848</v>
      </c>
      <c r="O848" s="5">
        <v>0.94097222222221999</v>
      </c>
      <c r="P848" s="2">
        <v>45848</v>
      </c>
      <c r="Q848" s="5">
        <v>0.92638888888889004</v>
      </c>
      <c r="R848" s="2">
        <v>45848</v>
      </c>
      <c r="S848" s="5">
        <v>0.92152777777778005</v>
      </c>
      <c r="T848" s="1" t="s">
        <v>237</v>
      </c>
      <c r="U848" s="1" t="s">
        <v>449</v>
      </c>
      <c r="V848" s="1" t="str">
        <f>VLOOKUP(U848,Flughäfen!A:F,6,FALSE)</f>
        <v>Jerez de la Frontera</v>
      </c>
      <c r="W848" s="1" t="s">
        <v>44</v>
      </c>
      <c r="X848" s="1" t="s">
        <v>552</v>
      </c>
      <c r="Y848" s="1" t="s">
        <v>29</v>
      </c>
      <c r="Z848" s="1">
        <v>110</v>
      </c>
      <c r="AA848" s="1">
        <v>110</v>
      </c>
      <c r="AB848" s="1">
        <v>110</v>
      </c>
      <c r="AC848" s="1" t="s">
        <v>22</v>
      </c>
      <c r="AD848" s="1" t="str">
        <f>VLOOKUP(AC848,Legende!$A$5:$B$6,2,FALSE)</f>
        <v>getrennte Abfertigung, länger als 90 Min</v>
      </c>
      <c r="AE848" s="1" t="s">
        <v>41</v>
      </c>
      <c r="AF848" s="6">
        <v>4</v>
      </c>
      <c r="AG848" s="6" t="str">
        <f>VLOOKUP(AF848,Legende!$A$10:$B$16,2,FALSE)</f>
        <v>Donnerstag</v>
      </c>
      <c r="AH848" s="2">
        <v>45849</v>
      </c>
      <c r="AI848" s="5">
        <v>0.41666666666667002</v>
      </c>
      <c r="AJ848" s="2">
        <v>45849</v>
      </c>
      <c r="AK848" s="5">
        <v>0.42152777777778</v>
      </c>
      <c r="AL848" s="2">
        <v>45849</v>
      </c>
      <c r="AM848" s="5">
        <v>0.42777777777777998</v>
      </c>
      <c r="AN848" s="1" t="s">
        <v>237</v>
      </c>
      <c r="AO848" s="1" t="str">
        <f>VLOOKUP(AN848,Verkehrsarten!$A:$B,2,FALSE)</f>
        <v>Linienflug</v>
      </c>
      <c r="AP848" s="1" t="s">
        <v>1820</v>
      </c>
      <c r="AQ848" s="1" t="s">
        <v>44</v>
      </c>
      <c r="AR848" s="1" t="s">
        <v>287</v>
      </c>
      <c r="AS848" s="1" t="s">
        <v>414</v>
      </c>
      <c r="AT848" s="1" t="s">
        <v>415</v>
      </c>
      <c r="AU848" s="1" t="s">
        <v>34</v>
      </c>
      <c r="AV848" s="1" t="s">
        <v>540</v>
      </c>
      <c r="AW848" s="1">
        <v>161</v>
      </c>
      <c r="AX848" s="1" t="s">
        <v>540</v>
      </c>
      <c r="AY848" s="1" t="s">
        <v>22</v>
      </c>
      <c r="AZ848" s="1" t="str">
        <f>VLOOKUP(AY848,Legende!$A$5:$B$6,2,FALSE)</f>
        <v>getrennte Abfertigung, länger als 90 Min</v>
      </c>
      <c r="BA848" s="1" t="s">
        <v>41</v>
      </c>
      <c r="BB848" s="1">
        <v>146</v>
      </c>
      <c r="BC848" s="30" t="s">
        <v>41</v>
      </c>
      <c r="BD848">
        <v>5</v>
      </c>
      <c r="BE848" s="1" t="str">
        <f>VLOOKUP(BD848,Legende!$A$10:$B$16,2,FALSE)</f>
        <v>Freitag</v>
      </c>
    </row>
    <row r="849" spans="1:57" x14ac:dyDescent="0.25">
      <c r="A849" s="1" t="s">
        <v>2873</v>
      </c>
      <c r="B849" s="1" t="s">
        <v>500</v>
      </c>
      <c r="C849" s="1" t="s">
        <v>4420</v>
      </c>
      <c r="D849" s="1" t="s">
        <v>2874</v>
      </c>
      <c r="E849" s="1" t="s">
        <v>17</v>
      </c>
      <c r="F849" s="1" t="s">
        <v>284</v>
      </c>
      <c r="G849" s="1" t="s">
        <v>285</v>
      </c>
      <c r="H849" s="3">
        <v>77</v>
      </c>
      <c r="I849" s="1" t="s">
        <v>286</v>
      </c>
      <c r="J849" s="4">
        <v>180</v>
      </c>
      <c r="K849" s="1" t="s">
        <v>23</v>
      </c>
      <c r="L849" s="1" t="s">
        <v>24</v>
      </c>
      <c r="M849" s="1" t="s">
        <v>17</v>
      </c>
      <c r="N849" s="2">
        <v>45848</v>
      </c>
      <c r="O849" s="5">
        <v>0.93055555555556002</v>
      </c>
      <c r="P849" s="2">
        <v>45848</v>
      </c>
      <c r="Q849" s="5">
        <v>0.92777777777778003</v>
      </c>
      <c r="R849" s="2">
        <v>45848</v>
      </c>
      <c r="S849" s="5">
        <v>0.92291666666667005</v>
      </c>
      <c r="T849" s="1" t="s">
        <v>237</v>
      </c>
      <c r="U849" s="1" t="s">
        <v>2491</v>
      </c>
      <c r="V849" s="1" t="str">
        <f>VLOOKUP(U849,Flughäfen!A:F,6,FALSE)</f>
        <v>Funchal</v>
      </c>
      <c r="W849" s="1" t="s">
        <v>44</v>
      </c>
      <c r="X849" s="1" t="s">
        <v>337</v>
      </c>
      <c r="Y849" s="1" t="s">
        <v>29</v>
      </c>
      <c r="Z849" s="1">
        <v>160</v>
      </c>
      <c r="AA849" s="1">
        <v>160</v>
      </c>
      <c r="AB849" s="1">
        <v>160</v>
      </c>
      <c r="AC849" s="1" t="s">
        <v>22</v>
      </c>
      <c r="AD849" s="1" t="str">
        <f>VLOOKUP(AC849,Legende!$A$5:$B$6,2,FALSE)</f>
        <v>getrennte Abfertigung, länger als 90 Min</v>
      </c>
      <c r="AE849" s="1" t="s">
        <v>41</v>
      </c>
      <c r="AF849" s="6">
        <v>4</v>
      </c>
      <c r="AG849" s="6" t="str">
        <f>VLOOKUP(AF849,Legende!$A$10:$B$16,2,FALSE)</f>
        <v>Donnerstag</v>
      </c>
      <c r="AH849" s="2">
        <v>45849</v>
      </c>
      <c r="AI849" s="5">
        <v>0.25347222222221999</v>
      </c>
      <c r="AJ849" s="2">
        <v>45849</v>
      </c>
      <c r="AK849" s="5">
        <v>0.25763888888889003</v>
      </c>
      <c r="AL849" s="2">
        <v>45849</v>
      </c>
      <c r="AM849" s="5">
        <v>0.26458333333333001</v>
      </c>
      <c r="AN849" s="1" t="s">
        <v>237</v>
      </c>
      <c r="AO849" s="1" t="str">
        <f>VLOOKUP(AN849,Verkehrsarten!$A:$B,2,FALSE)</f>
        <v>Linienflug</v>
      </c>
      <c r="AP849" s="1" t="s">
        <v>413</v>
      </c>
      <c r="AQ849" s="1" t="s">
        <v>44</v>
      </c>
      <c r="AR849" s="1" t="s">
        <v>337</v>
      </c>
      <c r="AS849" s="1" t="s">
        <v>339</v>
      </c>
      <c r="AT849" s="1" t="s">
        <v>405</v>
      </c>
      <c r="AU849" s="1" t="s">
        <v>34</v>
      </c>
      <c r="AV849" s="1" t="s">
        <v>1060</v>
      </c>
      <c r="AW849" s="1">
        <v>173</v>
      </c>
      <c r="AX849" s="1" t="s">
        <v>1060</v>
      </c>
      <c r="AY849" s="1" t="s">
        <v>22</v>
      </c>
      <c r="AZ849" s="1" t="str">
        <f>VLOOKUP(AY849,Legende!$A$5:$B$6,2,FALSE)</f>
        <v>getrennte Abfertigung, länger als 90 Min</v>
      </c>
      <c r="BA849" s="1" t="s">
        <v>41</v>
      </c>
      <c r="BB849" s="1">
        <v>159</v>
      </c>
      <c r="BC849" s="30" t="s">
        <v>41</v>
      </c>
      <c r="BD849">
        <v>5</v>
      </c>
      <c r="BE849" s="1" t="str">
        <f>VLOOKUP(BD849,Legende!$A$10:$B$16,2,FALSE)</f>
        <v>Freitag</v>
      </c>
    </row>
    <row r="850" spans="1:57" x14ac:dyDescent="0.25">
      <c r="A850" s="1" t="s">
        <v>2875</v>
      </c>
      <c r="B850" s="1" t="s">
        <v>439</v>
      </c>
      <c r="C850" s="1" t="s">
        <v>4420</v>
      </c>
      <c r="D850" s="1" t="s">
        <v>2876</v>
      </c>
      <c r="E850" s="1" t="s">
        <v>17</v>
      </c>
      <c r="F850" s="1" t="s">
        <v>284</v>
      </c>
      <c r="G850" s="1" t="s">
        <v>285</v>
      </c>
      <c r="H850" s="3">
        <v>77</v>
      </c>
      <c r="I850" s="1" t="s">
        <v>286</v>
      </c>
      <c r="J850" s="4">
        <v>180</v>
      </c>
      <c r="K850" s="1" t="s">
        <v>23</v>
      </c>
      <c r="L850" s="1" t="s">
        <v>24</v>
      </c>
      <c r="M850" s="1" t="s">
        <v>17</v>
      </c>
      <c r="N850" s="2">
        <v>45848</v>
      </c>
      <c r="O850" s="5">
        <v>0.92361111111111005</v>
      </c>
      <c r="P850" s="2">
        <v>45848</v>
      </c>
      <c r="Q850" s="5">
        <v>0.92777777777778003</v>
      </c>
      <c r="R850" s="2">
        <v>45848</v>
      </c>
      <c r="S850" s="5">
        <v>0.92430555555556004</v>
      </c>
      <c r="T850" s="1" t="s">
        <v>237</v>
      </c>
      <c r="U850" s="1" t="s">
        <v>454</v>
      </c>
      <c r="V850" s="1" t="str">
        <f>VLOOKUP(U850,Flughäfen!A:F,6,FALSE)</f>
        <v>Porto</v>
      </c>
      <c r="W850" s="1" t="s">
        <v>44</v>
      </c>
      <c r="X850" s="1" t="s">
        <v>857</v>
      </c>
      <c r="Y850" s="1" t="s">
        <v>29</v>
      </c>
      <c r="Z850" s="1">
        <v>118</v>
      </c>
      <c r="AA850" s="1">
        <v>118</v>
      </c>
      <c r="AB850" s="1">
        <v>118</v>
      </c>
      <c r="AC850" s="1" t="s">
        <v>22</v>
      </c>
      <c r="AD850" s="1" t="str">
        <f>VLOOKUP(AC850,Legende!$A$5:$B$6,2,FALSE)</f>
        <v>getrennte Abfertigung, länger als 90 Min</v>
      </c>
      <c r="AE850" s="1" t="s">
        <v>41</v>
      </c>
      <c r="AF850" s="6">
        <v>4</v>
      </c>
      <c r="AG850" s="6" t="str">
        <f>VLOOKUP(AF850,Legende!$A$10:$B$16,2,FALSE)</f>
        <v>Donnerstag</v>
      </c>
      <c r="AH850" s="2">
        <v>45849</v>
      </c>
      <c r="AI850" s="5">
        <v>0.29166666666667002</v>
      </c>
      <c r="AJ850" s="2">
        <v>45849</v>
      </c>
      <c r="AK850" s="5">
        <v>0.3</v>
      </c>
      <c r="AL850" s="2">
        <v>45849</v>
      </c>
      <c r="AM850" s="5">
        <v>0.30486111111110997</v>
      </c>
      <c r="AN850" s="1" t="s">
        <v>237</v>
      </c>
      <c r="AO850" s="1" t="str">
        <f>VLOOKUP(AN850,Verkehrsarten!$A:$B,2,FALSE)</f>
        <v>Linienflug</v>
      </c>
      <c r="AP850" s="1" t="s">
        <v>242</v>
      </c>
      <c r="AQ850" s="1" t="s">
        <v>44</v>
      </c>
      <c r="AR850" s="1" t="s">
        <v>240</v>
      </c>
      <c r="AS850" s="1" t="s">
        <v>388</v>
      </c>
      <c r="AT850" s="1" t="s">
        <v>245</v>
      </c>
      <c r="AU850" s="1" t="s">
        <v>34</v>
      </c>
      <c r="AV850" s="1" t="s">
        <v>1189</v>
      </c>
      <c r="AW850" s="1">
        <v>166</v>
      </c>
      <c r="AX850" s="1" t="s">
        <v>1189</v>
      </c>
      <c r="AY850" s="1" t="s">
        <v>22</v>
      </c>
      <c r="AZ850" s="1" t="str">
        <f>VLOOKUP(AY850,Legende!$A$5:$B$6,2,FALSE)</f>
        <v>getrennte Abfertigung, länger als 90 Min</v>
      </c>
      <c r="BA850" s="1" t="s">
        <v>41</v>
      </c>
      <c r="BB850" s="1">
        <v>90</v>
      </c>
      <c r="BC850" s="30" t="s">
        <v>41</v>
      </c>
      <c r="BD850">
        <v>5</v>
      </c>
      <c r="BE850" s="1" t="str">
        <f>VLOOKUP(BD850,Legende!$A$10:$B$16,2,FALSE)</f>
        <v>Freitag</v>
      </c>
    </row>
    <row r="851" spans="1:57" x14ac:dyDescent="0.25">
      <c r="A851" s="1" t="s">
        <v>2877</v>
      </c>
      <c r="B851" s="1" t="s">
        <v>2878</v>
      </c>
      <c r="C851" s="1" t="s">
        <v>4420</v>
      </c>
      <c r="D851" s="1" t="s">
        <v>2879</v>
      </c>
      <c r="E851" s="1" t="s">
        <v>17</v>
      </c>
      <c r="F851" s="1" t="s">
        <v>327</v>
      </c>
      <c r="G851" s="1" t="s">
        <v>17</v>
      </c>
      <c r="H851" s="3">
        <v>51</v>
      </c>
      <c r="I851" s="1" t="s">
        <v>327</v>
      </c>
      <c r="J851" s="4">
        <v>108</v>
      </c>
      <c r="K851" s="1" t="s">
        <v>23</v>
      </c>
      <c r="L851" s="1" t="s">
        <v>24</v>
      </c>
      <c r="M851" s="1" t="s">
        <v>17</v>
      </c>
      <c r="N851" s="2">
        <v>45848</v>
      </c>
      <c r="O851" s="5">
        <v>0.92361111111111005</v>
      </c>
      <c r="P851" s="2">
        <v>45848</v>
      </c>
      <c r="Q851" s="5">
        <v>0.92986111111111003</v>
      </c>
      <c r="R851" s="2">
        <v>45848</v>
      </c>
      <c r="S851" s="5">
        <v>0.92569444444444005</v>
      </c>
      <c r="T851" s="1" t="s">
        <v>237</v>
      </c>
      <c r="U851" s="1" t="s">
        <v>420</v>
      </c>
      <c r="V851" s="1" t="str">
        <f>VLOOKUP(U851,Flughäfen!A:F,6,FALSE)</f>
        <v>Lissabon</v>
      </c>
      <c r="W851" s="1" t="s">
        <v>44</v>
      </c>
      <c r="X851" s="1" t="s">
        <v>305</v>
      </c>
      <c r="Y851" s="1" t="s">
        <v>29</v>
      </c>
      <c r="Z851" s="1">
        <v>82</v>
      </c>
      <c r="AA851" s="1">
        <v>82</v>
      </c>
      <c r="AB851" s="1">
        <v>82</v>
      </c>
      <c r="AC851" s="1" t="s">
        <v>22</v>
      </c>
      <c r="AD851" s="1" t="str">
        <f>VLOOKUP(AC851,Legende!$A$5:$B$6,2,FALSE)</f>
        <v>getrennte Abfertigung, länger als 90 Min</v>
      </c>
      <c r="AE851" s="1" t="s">
        <v>63</v>
      </c>
      <c r="AF851" s="6">
        <v>4</v>
      </c>
      <c r="AG851" s="6" t="str">
        <f>VLOOKUP(AF851,Legende!$A$10:$B$16,2,FALSE)</f>
        <v>Donnerstag</v>
      </c>
      <c r="AH851" s="2">
        <v>45849</v>
      </c>
      <c r="AI851" s="5">
        <v>0.25</v>
      </c>
      <c r="AJ851" s="2">
        <v>45849</v>
      </c>
      <c r="AK851" s="5">
        <v>0.25138888888888999</v>
      </c>
      <c r="AL851" s="2">
        <v>45849</v>
      </c>
      <c r="AM851" s="5">
        <v>0.25694444444443998</v>
      </c>
      <c r="AN851" s="1" t="s">
        <v>237</v>
      </c>
      <c r="AO851" s="1" t="str">
        <f>VLOOKUP(AN851,Verkehrsarten!$A:$B,2,FALSE)</f>
        <v>Linienflug</v>
      </c>
      <c r="AP851" s="1" t="s">
        <v>420</v>
      </c>
      <c r="AQ851" s="1" t="s">
        <v>44</v>
      </c>
      <c r="AR851" s="1" t="s">
        <v>305</v>
      </c>
      <c r="AS851" s="1" t="s">
        <v>478</v>
      </c>
      <c r="AT851" s="1" t="s">
        <v>489</v>
      </c>
      <c r="AU851" s="1" t="s">
        <v>34</v>
      </c>
      <c r="AV851" s="1" t="s">
        <v>883</v>
      </c>
      <c r="AW851" s="1">
        <v>102</v>
      </c>
      <c r="AX851" s="1" t="s">
        <v>883</v>
      </c>
      <c r="AY851" s="1" t="s">
        <v>22</v>
      </c>
      <c r="AZ851" s="1" t="str">
        <f>VLOOKUP(AY851,Legende!$A$5:$B$6,2,FALSE)</f>
        <v>getrennte Abfertigung, länger als 90 Min</v>
      </c>
      <c r="BA851" s="1" t="s">
        <v>35</v>
      </c>
      <c r="BB851" s="1">
        <v>83</v>
      </c>
      <c r="BC851" s="30" t="s">
        <v>63</v>
      </c>
      <c r="BD851">
        <v>5</v>
      </c>
      <c r="BE851" s="1" t="str">
        <f>VLOOKUP(BD851,Legende!$A$10:$B$16,2,FALSE)</f>
        <v>Freitag</v>
      </c>
    </row>
    <row r="852" spans="1:57" x14ac:dyDescent="0.25">
      <c r="A852" s="1" t="s">
        <v>2880</v>
      </c>
      <c r="B852" s="1" t="s">
        <v>397</v>
      </c>
      <c r="C852" s="1" t="s">
        <v>4420</v>
      </c>
      <c r="D852" s="1" t="s">
        <v>2881</v>
      </c>
      <c r="E852" s="1" t="s">
        <v>17</v>
      </c>
      <c r="F852" s="1" t="s">
        <v>399</v>
      </c>
      <c r="G852" s="1" t="s">
        <v>285</v>
      </c>
      <c r="H852" s="3">
        <v>94</v>
      </c>
      <c r="I852" s="1" t="s">
        <v>235</v>
      </c>
      <c r="J852" s="4">
        <v>215</v>
      </c>
      <c r="K852" s="1" t="s">
        <v>23</v>
      </c>
      <c r="L852" s="1" t="s">
        <v>24</v>
      </c>
      <c r="M852" s="32" t="s">
        <v>4421</v>
      </c>
      <c r="N852" s="2">
        <v>45848</v>
      </c>
      <c r="O852" s="5">
        <v>0.91666666666666996</v>
      </c>
      <c r="P852" s="2">
        <v>45848</v>
      </c>
      <c r="Q852" s="5">
        <v>0.93125000000000002</v>
      </c>
      <c r="R852" s="2">
        <v>45848</v>
      </c>
      <c r="S852" s="5">
        <v>0.92638888888889004</v>
      </c>
      <c r="T852" s="1" t="s">
        <v>237</v>
      </c>
      <c r="U852" s="1" t="s">
        <v>411</v>
      </c>
      <c r="V852" s="1" t="str">
        <f>VLOOKUP(U852,Flughäfen!A:F,6,FALSE)</f>
        <v>Rhodos</v>
      </c>
      <c r="W852" s="1" t="s">
        <v>44</v>
      </c>
      <c r="X852" s="1" t="s">
        <v>290</v>
      </c>
      <c r="Y852" s="1" t="s">
        <v>29</v>
      </c>
      <c r="Z852" s="1">
        <v>166</v>
      </c>
      <c r="AA852" s="1">
        <v>166</v>
      </c>
      <c r="AB852" s="1">
        <v>166</v>
      </c>
      <c r="AC852" s="1" t="s">
        <v>22</v>
      </c>
      <c r="AD852" s="1" t="str">
        <f>VLOOKUP(AC852,Legende!$A$5:$B$6,2,FALSE)</f>
        <v>getrennte Abfertigung, länger als 90 Min</v>
      </c>
      <c r="AE852" s="1" t="s">
        <v>41</v>
      </c>
      <c r="AF852" s="6">
        <v>4</v>
      </c>
      <c r="AG852" s="6" t="str">
        <f>VLOOKUP(AF852,Legende!$A$10:$B$16,2,FALSE)</f>
        <v>Donnerstag</v>
      </c>
      <c r="AH852" s="2">
        <v>45849</v>
      </c>
      <c r="AI852" s="5">
        <v>0.25347222222221999</v>
      </c>
      <c r="AJ852" s="2">
        <v>45849</v>
      </c>
      <c r="AK852" s="5">
        <v>0.26458333333333001</v>
      </c>
      <c r="AL852" s="2">
        <v>45849</v>
      </c>
      <c r="AM852" s="5">
        <v>0.26944444444443999</v>
      </c>
      <c r="AN852" s="1" t="s">
        <v>237</v>
      </c>
      <c r="AO852" s="1" t="str">
        <f>VLOOKUP(AN852,Verkehrsarten!$A:$B,2,FALSE)</f>
        <v>Linienflug</v>
      </c>
      <c r="AP852" s="1" t="s">
        <v>400</v>
      </c>
      <c r="AQ852" s="1" t="s">
        <v>15</v>
      </c>
      <c r="AR852" s="1" t="s">
        <v>290</v>
      </c>
      <c r="AS852" s="1" t="s">
        <v>291</v>
      </c>
      <c r="AT852" s="1" t="s">
        <v>405</v>
      </c>
      <c r="AU852" s="1" t="s">
        <v>34</v>
      </c>
      <c r="AV852" s="1" t="s">
        <v>788</v>
      </c>
      <c r="AW852" s="1">
        <v>210</v>
      </c>
      <c r="AX852" s="1" t="s">
        <v>788</v>
      </c>
      <c r="AY852" s="1" t="s">
        <v>22</v>
      </c>
      <c r="AZ852" s="1" t="str">
        <f>VLOOKUP(AY852,Legende!$A$5:$B$6,2,FALSE)</f>
        <v>getrennte Abfertigung, länger als 90 Min</v>
      </c>
      <c r="BA852" s="1" t="s">
        <v>41</v>
      </c>
      <c r="BB852" s="1">
        <v>189</v>
      </c>
      <c r="BC852" s="30" t="s">
        <v>41</v>
      </c>
      <c r="BD852">
        <v>5</v>
      </c>
      <c r="BE852" s="1" t="str">
        <f>VLOOKUP(BD852,Legende!$A$10:$B$16,2,FALSE)</f>
        <v>Freitag</v>
      </c>
    </row>
    <row r="853" spans="1:57" x14ac:dyDescent="0.25">
      <c r="A853" s="1" t="s">
        <v>2882</v>
      </c>
      <c r="B853" s="1" t="s">
        <v>232</v>
      </c>
      <c r="C853" s="1" t="s">
        <v>4420</v>
      </c>
      <c r="D853" s="1" t="s">
        <v>2883</v>
      </c>
      <c r="E853" s="1" t="s">
        <v>17</v>
      </c>
      <c r="F853" s="1" t="s">
        <v>17</v>
      </c>
      <c r="G853" s="1" t="s">
        <v>234</v>
      </c>
      <c r="H853" s="3">
        <v>89</v>
      </c>
      <c r="I853" s="1" t="s">
        <v>235</v>
      </c>
      <c r="J853" s="4">
        <v>226</v>
      </c>
      <c r="K853" s="1" t="s">
        <v>23</v>
      </c>
      <c r="L853" s="1" t="s">
        <v>24</v>
      </c>
      <c r="M853" s="32" t="s">
        <v>4421</v>
      </c>
      <c r="N853" s="2">
        <v>45848</v>
      </c>
      <c r="O853" s="5">
        <v>0.92361111111111005</v>
      </c>
      <c r="P853" s="2">
        <v>45848</v>
      </c>
      <c r="Q853" s="5">
        <v>0.93263888888889002</v>
      </c>
      <c r="R853" s="2">
        <v>45848</v>
      </c>
      <c r="S853" s="5">
        <v>0.92777777777778003</v>
      </c>
      <c r="T853" s="1" t="s">
        <v>237</v>
      </c>
      <c r="U853" s="1" t="s">
        <v>894</v>
      </c>
      <c r="V853" s="1" t="str">
        <f>VLOOKUP(U853,Flughäfen!A:F,6,FALSE)</f>
        <v>Malaga</v>
      </c>
      <c r="W853" s="1" t="s">
        <v>44</v>
      </c>
      <c r="X853" s="1" t="s">
        <v>346</v>
      </c>
      <c r="Y853" s="1" t="s">
        <v>29</v>
      </c>
      <c r="Z853" s="1">
        <v>208</v>
      </c>
      <c r="AA853" s="1">
        <v>208</v>
      </c>
      <c r="AB853" s="1">
        <v>208</v>
      </c>
      <c r="AC853" s="1" t="s">
        <v>22</v>
      </c>
      <c r="AD853" s="1" t="str">
        <f>VLOOKUP(AC853,Legende!$A$5:$B$6,2,FALSE)</f>
        <v>getrennte Abfertigung, länger als 90 Min</v>
      </c>
      <c r="AE853" s="1" t="s">
        <v>41</v>
      </c>
      <c r="AF853" s="6">
        <v>4</v>
      </c>
      <c r="AG853" s="6" t="str">
        <f>VLOOKUP(AF853,Legende!$A$10:$B$16,2,FALSE)</f>
        <v>Donnerstag</v>
      </c>
      <c r="AH853" s="2">
        <v>45849</v>
      </c>
      <c r="AI853" s="5">
        <v>0.34722222222221999</v>
      </c>
      <c r="AJ853" s="2">
        <v>45849</v>
      </c>
      <c r="AK853" s="5">
        <v>0.36180555555555999</v>
      </c>
      <c r="AL853" s="2">
        <v>45849</v>
      </c>
      <c r="AM853" s="5">
        <v>0.36805555555556002</v>
      </c>
      <c r="AN853" s="1" t="s">
        <v>237</v>
      </c>
      <c r="AO853" s="1" t="str">
        <f>VLOOKUP(AN853,Verkehrsarten!$A:$B,2,FALSE)</f>
        <v>Linienflug</v>
      </c>
      <c r="AP853" s="1" t="s">
        <v>206</v>
      </c>
      <c r="AQ853" s="1" t="s">
        <v>44</v>
      </c>
      <c r="AR853" s="1" t="s">
        <v>265</v>
      </c>
      <c r="AS853" s="1" t="s">
        <v>268</v>
      </c>
      <c r="AT853" s="1" t="s">
        <v>245</v>
      </c>
      <c r="AU853" s="1" t="s">
        <v>34</v>
      </c>
      <c r="AV853" s="1" t="s">
        <v>1608</v>
      </c>
      <c r="AW853" s="1">
        <v>228</v>
      </c>
      <c r="AX853" s="1" t="s">
        <v>1608</v>
      </c>
      <c r="AY853" s="1" t="s">
        <v>22</v>
      </c>
      <c r="AZ853" s="1" t="str">
        <f>VLOOKUP(AY853,Legende!$A$5:$B$6,2,FALSE)</f>
        <v>getrennte Abfertigung, länger als 90 Min</v>
      </c>
      <c r="BA853" s="1" t="s">
        <v>41</v>
      </c>
      <c r="BB853" s="1">
        <v>164</v>
      </c>
      <c r="BC853" s="30" t="s">
        <v>41</v>
      </c>
      <c r="BD853">
        <v>5</v>
      </c>
      <c r="BE853" s="1" t="str">
        <f>VLOOKUP(BD853,Legende!$A$10:$B$16,2,FALSE)</f>
        <v>Freitag</v>
      </c>
    </row>
    <row r="854" spans="1:57" x14ac:dyDescent="0.25">
      <c r="A854" s="1" t="s">
        <v>2884</v>
      </c>
      <c r="B854" s="1" t="s">
        <v>1247</v>
      </c>
      <c r="C854" s="1" t="s">
        <v>4420</v>
      </c>
      <c r="D854" s="1" t="s">
        <v>2885</v>
      </c>
      <c r="E854" s="1" t="s">
        <v>17</v>
      </c>
      <c r="F854" s="1" t="s">
        <v>284</v>
      </c>
      <c r="G854" s="1" t="s">
        <v>234</v>
      </c>
      <c r="H854" s="3">
        <v>77</v>
      </c>
      <c r="I854" s="1" t="s">
        <v>286</v>
      </c>
      <c r="J854" s="4">
        <v>180</v>
      </c>
      <c r="K854" s="1" t="s">
        <v>23</v>
      </c>
      <c r="L854" s="1" t="s">
        <v>24</v>
      </c>
      <c r="M854" s="32" t="s">
        <v>4421</v>
      </c>
      <c r="N854" s="2">
        <v>45848</v>
      </c>
      <c r="O854" s="5">
        <v>0.91666666666666996</v>
      </c>
      <c r="P854" s="2">
        <v>45848</v>
      </c>
      <c r="Q854" s="5">
        <v>0.93263888888889002</v>
      </c>
      <c r="R854" s="2">
        <v>45848</v>
      </c>
      <c r="S854" s="5">
        <v>0.92916666666667003</v>
      </c>
      <c r="T854" s="1" t="s">
        <v>237</v>
      </c>
      <c r="U854" s="1" t="s">
        <v>467</v>
      </c>
      <c r="V854" s="1" t="str">
        <f>VLOOKUP(U854,Flughäfen!A:F,6,FALSE)</f>
        <v>London/Heathrow</v>
      </c>
      <c r="W854" s="1" t="s">
        <v>44</v>
      </c>
      <c r="X854" s="1" t="s">
        <v>487</v>
      </c>
      <c r="Y854" s="1" t="s">
        <v>29</v>
      </c>
      <c r="Z854" s="1">
        <v>146</v>
      </c>
      <c r="AA854" s="1">
        <v>146</v>
      </c>
      <c r="AB854" s="1">
        <v>146</v>
      </c>
      <c r="AC854" s="1" t="s">
        <v>22</v>
      </c>
      <c r="AD854" s="1" t="str">
        <f>VLOOKUP(AC854,Legende!$A$5:$B$6,2,FALSE)</f>
        <v>getrennte Abfertigung, länger als 90 Min</v>
      </c>
      <c r="AE854" s="1" t="s">
        <v>41</v>
      </c>
      <c r="AF854" s="6">
        <v>4</v>
      </c>
      <c r="AG854" s="6" t="str">
        <f>VLOOKUP(AF854,Legende!$A$10:$B$16,2,FALSE)</f>
        <v>Donnerstag</v>
      </c>
      <c r="AH854" s="2">
        <v>45849</v>
      </c>
      <c r="AI854" s="5">
        <v>0.25</v>
      </c>
      <c r="AJ854" s="2">
        <v>45849</v>
      </c>
      <c r="AK854" s="5">
        <v>0.24861111111111001</v>
      </c>
      <c r="AL854" s="2">
        <v>45849</v>
      </c>
      <c r="AM854" s="5">
        <v>0.25486111111110998</v>
      </c>
      <c r="AN854" s="1" t="s">
        <v>237</v>
      </c>
      <c r="AO854" s="1" t="str">
        <f>VLOOKUP(AN854,Verkehrsarten!$A:$B,2,FALSE)</f>
        <v>Linienflug</v>
      </c>
      <c r="AP854" s="1" t="s">
        <v>353</v>
      </c>
      <c r="AQ854" s="1" t="s">
        <v>44</v>
      </c>
      <c r="AR854" s="1" t="s">
        <v>487</v>
      </c>
      <c r="AS854" s="1" t="s">
        <v>488</v>
      </c>
      <c r="AT854" s="1" t="s">
        <v>245</v>
      </c>
      <c r="AU854" s="1" t="s">
        <v>34</v>
      </c>
      <c r="AV854" s="1" t="s">
        <v>347</v>
      </c>
      <c r="AW854" s="1">
        <v>107</v>
      </c>
      <c r="AX854" s="1" t="s">
        <v>347</v>
      </c>
      <c r="AY854" s="1" t="s">
        <v>22</v>
      </c>
      <c r="AZ854" s="1" t="str">
        <f>VLOOKUP(AY854,Legende!$A$5:$B$6,2,FALSE)</f>
        <v>getrennte Abfertigung, länger als 90 Min</v>
      </c>
      <c r="BA854" s="1" t="s">
        <v>41</v>
      </c>
      <c r="BB854" s="1">
        <v>72</v>
      </c>
      <c r="BC854" s="30" t="s">
        <v>41</v>
      </c>
      <c r="BD854">
        <v>5</v>
      </c>
      <c r="BE854" s="1" t="str">
        <f>VLOOKUP(BD854,Legende!$A$10:$B$16,2,FALSE)</f>
        <v>Freitag</v>
      </c>
    </row>
    <row r="855" spans="1:57" x14ac:dyDescent="0.25">
      <c r="A855" s="1" t="s">
        <v>2886</v>
      </c>
      <c r="B855" s="1" t="s">
        <v>1126</v>
      </c>
      <c r="C855" s="1" t="s">
        <v>4420</v>
      </c>
      <c r="D855" s="1" t="s">
        <v>2887</v>
      </c>
      <c r="E855" s="1" t="s">
        <v>17</v>
      </c>
      <c r="F855" s="1" t="s">
        <v>251</v>
      </c>
      <c r="G855" s="1" t="s">
        <v>252</v>
      </c>
      <c r="H855" s="3">
        <v>68</v>
      </c>
      <c r="I855" s="1" t="s">
        <v>253</v>
      </c>
      <c r="J855" s="4">
        <v>144</v>
      </c>
      <c r="K855" s="1" t="s">
        <v>23</v>
      </c>
      <c r="L855" s="1" t="s">
        <v>24</v>
      </c>
      <c r="M855" s="1" t="s">
        <v>17</v>
      </c>
      <c r="N855" s="2">
        <v>45848</v>
      </c>
      <c r="O855" s="5">
        <v>0.92708333333333004</v>
      </c>
      <c r="P855" s="2">
        <v>45848</v>
      </c>
      <c r="Q855" s="5">
        <v>0.93402777777778001</v>
      </c>
      <c r="R855" s="2">
        <v>45848</v>
      </c>
      <c r="S855" s="5">
        <v>0.93055555555556002</v>
      </c>
      <c r="T855" s="1" t="s">
        <v>237</v>
      </c>
      <c r="U855" s="1" t="s">
        <v>1506</v>
      </c>
      <c r="V855" s="1" t="str">
        <f>VLOOKUP(U855,Flughäfen!A:F,6,FALSE)</f>
        <v>Catania</v>
      </c>
      <c r="W855" s="1" t="s">
        <v>44</v>
      </c>
      <c r="X855" s="1" t="s">
        <v>265</v>
      </c>
      <c r="Y855" s="1" t="s">
        <v>29</v>
      </c>
      <c r="Z855" s="1">
        <v>81</v>
      </c>
      <c r="AA855" s="1">
        <v>81</v>
      </c>
      <c r="AB855" s="1">
        <v>81</v>
      </c>
      <c r="AC855" s="1" t="s">
        <v>22</v>
      </c>
      <c r="AD855" s="1" t="str">
        <f>VLOOKUP(AC855,Legende!$A$5:$B$6,2,FALSE)</f>
        <v>getrennte Abfertigung, länger als 90 Min</v>
      </c>
      <c r="AE855" s="1" t="s">
        <v>41</v>
      </c>
      <c r="AF855" s="6">
        <v>4</v>
      </c>
      <c r="AG855" s="6" t="str">
        <f>VLOOKUP(AF855,Legende!$A$10:$B$16,2,FALSE)</f>
        <v>Donnerstag</v>
      </c>
      <c r="AH855" s="2">
        <v>45849</v>
      </c>
      <c r="AI855" s="5">
        <v>0.77777777777778001</v>
      </c>
      <c r="AJ855" s="2">
        <v>45849</v>
      </c>
      <c r="AK855" s="5">
        <v>0.78402777777777999</v>
      </c>
      <c r="AL855" s="2">
        <v>45849</v>
      </c>
      <c r="AM855" s="5">
        <v>0.78888888888888997</v>
      </c>
      <c r="AN855" s="1" t="s">
        <v>237</v>
      </c>
      <c r="AO855" s="1" t="str">
        <f>VLOOKUP(AN855,Verkehrsarten!$A:$B,2,FALSE)</f>
        <v>Linienflug</v>
      </c>
      <c r="AP855" s="1" t="s">
        <v>299</v>
      </c>
      <c r="AQ855" s="1" t="s">
        <v>27</v>
      </c>
      <c r="AR855" s="1" t="s">
        <v>123</v>
      </c>
      <c r="AS855" s="1" t="s">
        <v>443</v>
      </c>
      <c r="AT855" s="1" t="s">
        <v>245</v>
      </c>
      <c r="AU855" s="1" t="s">
        <v>34</v>
      </c>
      <c r="AV855" s="1" t="s">
        <v>425</v>
      </c>
      <c r="AW855" s="1">
        <v>106</v>
      </c>
      <c r="AX855" s="1" t="s">
        <v>425</v>
      </c>
      <c r="AY855" s="1" t="s">
        <v>22</v>
      </c>
      <c r="AZ855" s="1" t="str">
        <f>VLOOKUP(AY855,Legende!$A$5:$B$6,2,FALSE)</f>
        <v>getrennte Abfertigung, länger als 90 Min</v>
      </c>
      <c r="BA855" s="1" t="s">
        <v>63</v>
      </c>
      <c r="BB855" s="1">
        <v>26</v>
      </c>
      <c r="BC855" s="30" t="s">
        <v>41</v>
      </c>
      <c r="BD855">
        <v>5</v>
      </c>
      <c r="BE855" s="1" t="str">
        <f>VLOOKUP(BD855,Legende!$A$10:$B$16,2,FALSE)</f>
        <v>Freitag</v>
      </c>
    </row>
    <row r="856" spans="1:57" x14ac:dyDescent="0.25">
      <c r="A856" s="1" t="s">
        <v>2888</v>
      </c>
      <c r="B856" s="1" t="s">
        <v>2889</v>
      </c>
      <c r="C856" s="1" t="s">
        <v>4420</v>
      </c>
      <c r="D856" s="1" t="s">
        <v>2890</v>
      </c>
      <c r="E856" s="1" t="s">
        <v>17</v>
      </c>
      <c r="F856" s="1" t="s">
        <v>284</v>
      </c>
      <c r="G856" s="1" t="s">
        <v>285</v>
      </c>
      <c r="H856" s="3">
        <v>74</v>
      </c>
      <c r="I856" s="1" t="s">
        <v>286</v>
      </c>
      <c r="J856" s="4">
        <v>168</v>
      </c>
      <c r="K856" s="1" t="s">
        <v>23</v>
      </c>
      <c r="L856" s="1" t="s">
        <v>24</v>
      </c>
      <c r="M856" s="32" t="s">
        <v>4421</v>
      </c>
      <c r="N856" s="2">
        <v>45848</v>
      </c>
      <c r="O856" s="5">
        <v>0.93055555555556002</v>
      </c>
      <c r="P856" s="2">
        <v>45848</v>
      </c>
      <c r="Q856" s="5">
        <v>0.93611111111111001</v>
      </c>
      <c r="R856" s="2">
        <v>45848</v>
      </c>
      <c r="S856" s="5">
        <v>0.93263888888889002</v>
      </c>
      <c r="T856" s="1" t="s">
        <v>237</v>
      </c>
      <c r="U856" s="1" t="s">
        <v>51</v>
      </c>
      <c r="V856" s="1" t="str">
        <f>VLOOKUP(U856,Flughäfen!A:F,6,FALSE)</f>
        <v>Frankfurt</v>
      </c>
      <c r="W856" s="1" t="s">
        <v>27</v>
      </c>
      <c r="X856" s="1" t="s">
        <v>257</v>
      </c>
      <c r="Y856" s="1" t="s">
        <v>29</v>
      </c>
      <c r="Z856" s="1">
        <v>138</v>
      </c>
      <c r="AA856" s="1">
        <v>138</v>
      </c>
      <c r="AB856" s="1">
        <v>138</v>
      </c>
      <c r="AC856" s="1" t="s">
        <v>22</v>
      </c>
      <c r="AD856" s="1" t="str">
        <f>VLOOKUP(AC856,Legende!$A$5:$B$6,2,FALSE)</f>
        <v>getrennte Abfertigung, länger als 90 Min</v>
      </c>
      <c r="AE856" s="1" t="s">
        <v>63</v>
      </c>
      <c r="AF856" s="6">
        <v>4</v>
      </c>
      <c r="AG856" s="6" t="str">
        <f>VLOOKUP(AF856,Legende!$A$10:$B$16,2,FALSE)</f>
        <v>Donnerstag</v>
      </c>
      <c r="AH856" s="2">
        <v>45849</v>
      </c>
      <c r="AI856" s="5">
        <v>0.25</v>
      </c>
      <c r="AJ856" s="2">
        <v>45849</v>
      </c>
      <c r="AK856" s="5">
        <v>0.25486111111110998</v>
      </c>
      <c r="AL856" s="2">
        <v>45849</v>
      </c>
      <c r="AM856" s="5">
        <v>0.25972222222222002</v>
      </c>
      <c r="AN856" s="1" t="s">
        <v>237</v>
      </c>
      <c r="AO856" s="1" t="str">
        <f>VLOOKUP(AN856,Verkehrsarten!$A:$B,2,FALSE)</f>
        <v>Linienflug</v>
      </c>
      <c r="AP856" s="1" t="s">
        <v>51</v>
      </c>
      <c r="AQ856" s="1" t="s">
        <v>27</v>
      </c>
      <c r="AR856" s="1" t="s">
        <v>257</v>
      </c>
      <c r="AS856" s="1" t="s">
        <v>258</v>
      </c>
      <c r="AT856" s="1" t="s">
        <v>259</v>
      </c>
      <c r="AU856" s="1" t="s">
        <v>34</v>
      </c>
      <c r="AV856" s="1" t="s">
        <v>322</v>
      </c>
      <c r="AW856" s="1">
        <v>140</v>
      </c>
      <c r="AX856" s="1" t="s">
        <v>322</v>
      </c>
      <c r="AY856" s="1" t="s">
        <v>22</v>
      </c>
      <c r="AZ856" s="1" t="str">
        <f>VLOOKUP(AY856,Legende!$A$5:$B$6,2,FALSE)</f>
        <v>getrennte Abfertigung, länger als 90 Min</v>
      </c>
      <c r="BA856" s="1" t="s">
        <v>35</v>
      </c>
      <c r="BB856" s="1">
        <v>56</v>
      </c>
      <c r="BC856" s="30" t="s">
        <v>63</v>
      </c>
      <c r="BD856">
        <v>5</v>
      </c>
      <c r="BE856" s="1" t="str">
        <f>VLOOKUP(BD856,Legende!$A$10:$B$16,2,FALSE)</f>
        <v>Freitag</v>
      </c>
    </row>
    <row r="857" spans="1:57" x14ac:dyDescent="0.25">
      <c r="A857" s="1" t="s">
        <v>2891</v>
      </c>
      <c r="B857" s="1" t="s">
        <v>1804</v>
      </c>
      <c r="C857" s="1" t="s">
        <v>4420</v>
      </c>
      <c r="D857" s="1" t="s">
        <v>2892</v>
      </c>
      <c r="E857" s="1" t="s">
        <v>17</v>
      </c>
      <c r="F857" s="1" t="s">
        <v>399</v>
      </c>
      <c r="G857" s="1" t="s">
        <v>285</v>
      </c>
      <c r="H857" s="3">
        <v>93</v>
      </c>
      <c r="I857" s="1" t="s">
        <v>235</v>
      </c>
      <c r="J857" s="4">
        <v>220</v>
      </c>
      <c r="K857" s="1" t="s">
        <v>23</v>
      </c>
      <c r="L857" s="1" t="s">
        <v>24</v>
      </c>
      <c r="M857" s="32" t="s">
        <v>4421</v>
      </c>
      <c r="N857" s="2">
        <v>45848</v>
      </c>
      <c r="O857" s="5">
        <v>0.94097222222221999</v>
      </c>
      <c r="P857" s="2">
        <v>45848</v>
      </c>
      <c r="Q857" s="5">
        <v>0.93680555555556</v>
      </c>
      <c r="R857" s="2">
        <v>45848</v>
      </c>
      <c r="S857" s="5">
        <v>0.93125000000000002</v>
      </c>
      <c r="T857" s="1" t="s">
        <v>237</v>
      </c>
      <c r="U857" s="1" t="s">
        <v>400</v>
      </c>
      <c r="V857" s="1" t="str">
        <f>VLOOKUP(U857,Flughäfen!A:F,6,FALSE)</f>
        <v>Hurghada</v>
      </c>
      <c r="W857" s="1" t="s">
        <v>15</v>
      </c>
      <c r="X857" s="1" t="s">
        <v>378</v>
      </c>
      <c r="Y857" s="1" t="s">
        <v>29</v>
      </c>
      <c r="Z857" s="1">
        <v>183</v>
      </c>
      <c r="AA857" s="1">
        <v>183</v>
      </c>
      <c r="AB857" s="1">
        <v>183</v>
      </c>
      <c r="AC857" s="1" t="s">
        <v>22</v>
      </c>
      <c r="AD857" s="1" t="str">
        <f>VLOOKUP(AC857,Legende!$A$5:$B$6,2,FALSE)</f>
        <v>getrennte Abfertigung, länger als 90 Min</v>
      </c>
      <c r="AE857" s="1" t="s">
        <v>41</v>
      </c>
      <c r="AF857" s="6">
        <v>4</v>
      </c>
      <c r="AG857" s="6" t="str">
        <f>VLOOKUP(AF857,Legende!$A$10:$B$16,2,FALSE)</f>
        <v>Donnerstag</v>
      </c>
      <c r="AH857" s="2">
        <v>45849</v>
      </c>
      <c r="AI857" s="5">
        <v>0.25</v>
      </c>
      <c r="AJ857" s="2">
        <v>45849</v>
      </c>
      <c r="AK857" s="5">
        <v>0.25624999999999998</v>
      </c>
      <c r="AL857" s="2">
        <v>45849</v>
      </c>
      <c r="AM857" s="5">
        <v>0.26319444444444001</v>
      </c>
      <c r="AN857" s="1" t="s">
        <v>237</v>
      </c>
      <c r="AO857" s="1" t="str">
        <f>VLOOKUP(AN857,Verkehrsarten!$A:$B,2,FALSE)</f>
        <v>Linienflug</v>
      </c>
      <c r="AP857" s="1" t="s">
        <v>206</v>
      </c>
      <c r="AQ857" s="1" t="s">
        <v>44</v>
      </c>
      <c r="AR857" s="1" t="s">
        <v>378</v>
      </c>
      <c r="AS857" s="1" t="s">
        <v>381</v>
      </c>
      <c r="AT857" s="1" t="s">
        <v>405</v>
      </c>
      <c r="AU857" s="1" t="s">
        <v>34</v>
      </c>
      <c r="AV857" s="1" t="s">
        <v>1806</v>
      </c>
      <c r="AW857" s="1">
        <v>213</v>
      </c>
      <c r="AX857" s="1" t="s">
        <v>1806</v>
      </c>
      <c r="AY857" s="1" t="s">
        <v>22</v>
      </c>
      <c r="AZ857" s="1" t="str">
        <f>VLOOKUP(AY857,Legende!$A$5:$B$6,2,FALSE)</f>
        <v>getrennte Abfertigung, länger als 90 Min</v>
      </c>
      <c r="BA857" s="1" t="s">
        <v>41</v>
      </c>
      <c r="BB857" s="1">
        <v>146</v>
      </c>
      <c r="BC857" s="30" t="s">
        <v>41</v>
      </c>
      <c r="BD857">
        <v>5</v>
      </c>
      <c r="BE857" s="1" t="str">
        <f>VLOOKUP(BD857,Legende!$A$10:$B$16,2,FALSE)</f>
        <v>Freitag</v>
      </c>
    </row>
    <row r="858" spans="1:57" x14ac:dyDescent="0.25">
      <c r="A858" s="1" t="s">
        <v>2893</v>
      </c>
      <c r="B858" s="1" t="s">
        <v>465</v>
      </c>
      <c r="C858" s="1" t="s">
        <v>4420</v>
      </c>
      <c r="D858" s="1" t="s">
        <v>2894</v>
      </c>
      <c r="E858" s="1" t="s">
        <v>17</v>
      </c>
      <c r="F858" s="1" t="s">
        <v>251</v>
      </c>
      <c r="G858" s="1" t="s">
        <v>252</v>
      </c>
      <c r="H858" s="3">
        <v>68</v>
      </c>
      <c r="I858" s="1" t="s">
        <v>253</v>
      </c>
      <c r="J858" s="4">
        <v>150</v>
      </c>
      <c r="K858" s="1" t="s">
        <v>23</v>
      </c>
      <c r="L858" s="1" t="s">
        <v>24</v>
      </c>
      <c r="M858" s="1" t="s">
        <v>17</v>
      </c>
      <c r="N858" s="2">
        <v>45848</v>
      </c>
      <c r="O858" s="5">
        <v>0.93402777777778001</v>
      </c>
      <c r="P858" s="2">
        <v>45848</v>
      </c>
      <c r="Q858" s="5">
        <v>0.94374999999999998</v>
      </c>
      <c r="R858" s="2">
        <v>45848</v>
      </c>
      <c r="S858" s="5">
        <v>0.93958333333333</v>
      </c>
      <c r="T858" s="1" t="s">
        <v>237</v>
      </c>
      <c r="U858" s="1" t="s">
        <v>311</v>
      </c>
      <c r="V858" s="1" t="str">
        <f>VLOOKUP(U858,Flughäfen!A:F,6,FALSE)</f>
        <v>Paris/Ch.de Gaulle</v>
      </c>
      <c r="W858" s="1" t="s">
        <v>44</v>
      </c>
      <c r="X858" s="1" t="s">
        <v>507</v>
      </c>
      <c r="Y858" s="1" t="s">
        <v>29</v>
      </c>
      <c r="Z858" s="1">
        <v>129</v>
      </c>
      <c r="AA858" s="1">
        <v>129</v>
      </c>
      <c r="AB858" s="1">
        <v>129</v>
      </c>
      <c r="AC858" s="1" t="s">
        <v>22</v>
      </c>
      <c r="AD858" s="1" t="str">
        <f>VLOOKUP(AC858,Legende!$A$5:$B$6,2,FALSE)</f>
        <v>getrennte Abfertigung, länger als 90 Min</v>
      </c>
      <c r="AE858" s="1" t="s">
        <v>41</v>
      </c>
      <c r="AF858" s="6">
        <v>4</v>
      </c>
      <c r="AG858" s="6" t="str">
        <f>VLOOKUP(AF858,Legende!$A$10:$B$16,2,FALSE)</f>
        <v>Donnerstag</v>
      </c>
      <c r="AH858" s="2">
        <v>45849</v>
      </c>
      <c r="AI858" s="5">
        <v>0.29166666666667002</v>
      </c>
      <c r="AJ858" s="2">
        <v>45849</v>
      </c>
      <c r="AK858" s="5">
        <v>0.30347222222221998</v>
      </c>
      <c r="AL858" s="2">
        <v>45849</v>
      </c>
      <c r="AM858" s="5">
        <v>0.31180555555556</v>
      </c>
      <c r="AN858" s="1" t="s">
        <v>237</v>
      </c>
      <c r="AO858" s="1" t="str">
        <f>VLOOKUP(AN858,Verkehrsarten!$A:$B,2,FALSE)</f>
        <v>Linienflug</v>
      </c>
      <c r="AP858" s="1" t="s">
        <v>228</v>
      </c>
      <c r="AQ858" s="1" t="s">
        <v>44</v>
      </c>
      <c r="AR858" s="1" t="s">
        <v>487</v>
      </c>
      <c r="AS858" s="1" t="s">
        <v>488</v>
      </c>
      <c r="AT858" s="1" t="s">
        <v>245</v>
      </c>
      <c r="AU858" s="1" t="s">
        <v>34</v>
      </c>
      <c r="AV858" s="1" t="s">
        <v>1100</v>
      </c>
      <c r="AW858" s="1">
        <v>114</v>
      </c>
      <c r="AX858" s="1" t="s">
        <v>1100</v>
      </c>
      <c r="AY858" s="1" t="s">
        <v>22</v>
      </c>
      <c r="AZ858" s="1" t="str">
        <f>VLOOKUP(AY858,Legende!$A$5:$B$6,2,FALSE)</f>
        <v>getrennte Abfertigung, länger als 90 Min</v>
      </c>
      <c r="BA858" s="1" t="s">
        <v>41</v>
      </c>
      <c r="BB858" s="1">
        <v>74</v>
      </c>
      <c r="BC858" s="30" t="s">
        <v>41</v>
      </c>
      <c r="BD858">
        <v>5</v>
      </c>
      <c r="BE858" s="1" t="str">
        <f>VLOOKUP(BD858,Legende!$A$10:$B$16,2,FALSE)</f>
        <v>Freitag</v>
      </c>
    </row>
    <row r="859" spans="1:57" x14ac:dyDescent="0.25">
      <c r="A859" s="1" t="s">
        <v>2895</v>
      </c>
      <c r="B859" s="1" t="s">
        <v>2896</v>
      </c>
      <c r="C859" s="1" t="s">
        <v>4420</v>
      </c>
      <c r="D859" s="1" t="s">
        <v>2897</v>
      </c>
      <c r="E859" s="1" t="s">
        <v>17</v>
      </c>
      <c r="F859" s="1" t="s">
        <v>284</v>
      </c>
      <c r="G859" s="1" t="s">
        <v>285</v>
      </c>
      <c r="H859" s="3">
        <v>74</v>
      </c>
      <c r="I859" s="1" t="s">
        <v>286</v>
      </c>
      <c r="J859" s="4">
        <v>180</v>
      </c>
      <c r="K859" s="1" t="s">
        <v>23</v>
      </c>
      <c r="L859" s="1" t="s">
        <v>24</v>
      </c>
      <c r="M859" s="32" t="s">
        <v>4421</v>
      </c>
      <c r="N859" s="2">
        <v>45848</v>
      </c>
      <c r="O859" s="5">
        <v>0.94791666666666996</v>
      </c>
      <c r="P859" s="2">
        <v>45848</v>
      </c>
      <c r="Q859" s="5">
        <v>0.94652777777777997</v>
      </c>
      <c r="R859" s="2">
        <v>45848</v>
      </c>
      <c r="S859" s="5">
        <v>0.94166666666666998</v>
      </c>
      <c r="T859" s="1" t="s">
        <v>237</v>
      </c>
      <c r="U859" s="1" t="s">
        <v>486</v>
      </c>
      <c r="V859" s="1" t="str">
        <f>VLOOKUP(U859,Flughäfen!A:F,6,FALSE)</f>
        <v>Madrid</v>
      </c>
      <c r="W859" s="1" t="s">
        <v>44</v>
      </c>
      <c r="X859" s="1" t="s">
        <v>312</v>
      </c>
      <c r="Y859" s="1" t="s">
        <v>29</v>
      </c>
      <c r="Z859" s="1">
        <v>148</v>
      </c>
      <c r="AA859" s="1">
        <v>148</v>
      </c>
      <c r="AB859" s="1">
        <v>148</v>
      </c>
      <c r="AC859" s="1" t="s">
        <v>22</v>
      </c>
      <c r="AD859" s="1" t="str">
        <f>VLOOKUP(AC859,Legende!$A$5:$B$6,2,FALSE)</f>
        <v>getrennte Abfertigung, länger als 90 Min</v>
      </c>
      <c r="AE859" s="1" t="s">
        <v>63</v>
      </c>
      <c r="AF859" s="6">
        <v>4</v>
      </c>
      <c r="AG859" s="6" t="str">
        <f>VLOOKUP(AF859,Legende!$A$10:$B$16,2,FALSE)</f>
        <v>Donnerstag</v>
      </c>
      <c r="AH859" s="2">
        <v>45849</v>
      </c>
      <c r="AI859" s="5">
        <v>0.28472222222221999</v>
      </c>
      <c r="AJ859" s="2">
        <v>45849</v>
      </c>
      <c r="AK859" s="5">
        <v>0.28611111111110998</v>
      </c>
      <c r="AL859" s="2">
        <v>45849</v>
      </c>
      <c r="AM859" s="5">
        <v>0.29166666666667002</v>
      </c>
      <c r="AN859" s="1" t="s">
        <v>237</v>
      </c>
      <c r="AO859" s="1" t="str">
        <f>VLOOKUP(AN859,Verkehrsarten!$A:$B,2,FALSE)</f>
        <v>Linienflug</v>
      </c>
      <c r="AP859" s="1" t="s">
        <v>486</v>
      </c>
      <c r="AQ859" s="1" t="s">
        <v>44</v>
      </c>
      <c r="AR859" s="1" t="s">
        <v>312</v>
      </c>
      <c r="AS859" s="1" t="s">
        <v>313</v>
      </c>
      <c r="AT859" s="1" t="s">
        <v>1363</v>
      </c>
      <c r="AU859" s="1" t="s">
        <v>34</v>
      </c>
      <c r="AV859" s="1" t="s">
        <v>372</v>
      </c>
      <c r="AW859" s="1">
        <v>148</v>
      </c>
      <c r="AX859" s="1" t="s">
        <v>372</v>
      </c>
      <c r="AY859" s="1" t="s">
        <v>22</v>
      </c>
      <c r="AZ859" s="1" t="str">
        <f>VLOOKUP(AY859,Legende!$A$5:$B$6,2,FALSE)</f>
        <v>getrennte Abfertigung, länger als 90 Min</v>
      </c>
      <c r="BA859" s="1" t="s">
        <v>35</v>
      </c>
      <c r="BB859" s="1">
        <v>89</v>
      </c>
      <c r="BC859" s="30" t="s">
        <v>63</v>
      </c>
      <c r="BD859">
        <v>5</v>
      </c>
      <c r="BE859" s="1" t="str">
        <f>VLOOKUP(BD859,Legende!$A$10:$B$16,2,FALSE)</f>
        <v>Freitag</v>
      </c>
    </row>
    <row r="860" spans="1:57" x14ac:dyDescent="0.25">
      <c r="A860" s="1" t="s">
        <v>2898</v>
      </c>
      <c r="B860" s="1" t="s">
        <v>2899</v>
      </c>
      <c r="C860" s="1" t="s">
        <v>4420</v>
      </c>
      <c r="D860" s="1" t="s">
        <v>2900</v>
      </c>
      <c r="E860" s="1" t="s">
        <v>17</v>
      </c>
      <c r="F860" s="1" t="s">
        <v>17</v>
      </c>
      <c r="G860" s="1" t="s">
        <v>394</v>
      </c>
      <c r="H860" s="3">
        <v>64</v>
      </c>
      <c r="I860" s="1" t="s">
        <v>395</v>
      </c>
      <c r="J860" s="4">
        <v>160</v>
      </c>
      <c r="K860" s="1" t="s">
        <v>23</v>
      </c>
      <c r="L860" s="1" t="s">
        <v>24</v>
      </c>
      <c r="M860" s="1" t="s">
        <v>17</v>
      </c>
      <c r="N860" s="2">
        <v>45848</v>
      </c>
      <c r="O860" s="5">
        <v>0.91666666666666996</v>
      </c>
      <c r="P860" s="2">
        <v>45848</v>
      </c>
      <c r="Q860" s="5">
        <v>0.94652777777777997</v>
      </c>
      <c r="R860" s="2">
        <v>45848</v>
      </c>
      <c r="S860" s="5">
        <v>0.94305555555555998</v>
      </c>
      <c r="T860" s="1" t="s">
        <v>237</v>
      </c>
      <c r="U860" s="1" t="s">
        <v>311</v>
      </c>
      <c r="V860" s="1" t="str">
        <f>VLOOKUP(U860,Flughäfen!A:F,6,FALSE)</f>
        <v>Paris/Ch.de Gaulle</v>
      </c>
      <c r="W860" s="1" t="s">
        <v>44</v>
      </c>
      <c r="X860" s="1" t="s">
        <v>243</v>
      </c>
      <c r="Y860" s="1" t="s">
        <v>29</v>
      </c>
      <c r="Z860" s="1">
        <v>136</v>
      </c>
      <c r="AA860" s="1">
        <v>136</v>
      </c>
      <c r="AB860" s="1">
        <v>136</v>
      </c>
      <c r="AC860" s="1" t="s">
        <v>22</v>
      </c>
      <c r="AD860" s="1" t="str">
        <f>VLOOKUP(AC860,Legende!$A$5:$B$6,2,FALSE)</f>
        <v>getrennte Abfertigung, länger als 90 Min</v>
      </c>
      <c r="AE860" s="1" t="s">
        <v>63</v>
      </c>
      <c r="AF860" s="6">
        <v>4</v>
      </c>
      <c r="AG860" s="6" t="str">
        <f>VLOOKUP(AF860,Legende!$A$10:$B$16,2,FALSE)</f>
        <v>Donnerstag</v>
      </c>
      <c r="AH860" s="2">
        <v>45849</v>
      </c>
      <c r="AI860" s="5">
        <v>0.25</v>
      </c>
      <c r="AJ860" s="2">
        <v>45849</v>
      </c>
      <c r="AK860" s="5">
        <v>0.24722222222222001</v>
      </c>
      <c r="AL860" s="2">
        <v>45849</v>
      </c>
      <c r="AM860" s="5">
        <v>0.25555555555555998</v>
      </c>
      <c r="AN860" s="1" t="s">
        <v>237</v>
      </c>
      <c r="AO860" s="1" t="str">
        <f>VLOOKUP(AN860,Verkehrsarten!$A:$B,2,FALSE)</f>
        <v>Linienflug</v>
      </c>
      <c r="AP860" s="1" t="s">
        <v>311</v>
      </c>
      <c r="AQ860" s="1" t="s">
        <v>44</v>
      </c>
      <c r="AR860" s="1" t="s">
        <v>243</v>
      </c>
      <c r="AS860" s="1" t="s">
        <v>244</v>
      </c>
      <c r="AT860" s="1" t="s">
        <v>2856</v>
      </c>
      <c r="AU860" s="1" t="s">
        <v>34</v>
      </c>
      <c r="AV860" s="1" t="s">
        <v>476</v>
      </c>
      <c r="AW860" s="1">
        <v>120</v>
      </c>
      <c r="AX860" s="1" t="s">
        <v>476</v>
      </c>
      <c r="AY860" s="1" t="s">
        <v>22</v>
      </c>
      <c r="AZ860" s="1" t="str">
        <f>VLOOKUP(AY860,Legende!$A$5:$B$6,2,FALSE)</f>
        <v>getrennte Abfertigung, länger als 90 Min</v>
      </c>
      <c r="BA860" s="1" t="s">
        <v>35</v>
      </c>
      <c r="BB860" s="1">
        <v>69</v>
      </c>
      <c r="BC860" s="30" t="s">
        <v>63</v>
      </c>
      <c r="BD860">
        <v>5</v>
      </c>
      <c r="BE860" s="1" t="str">
        <f>VLOOKUP(BD860,Legende!$A$10:$B$16,2,FALSE)</f>
        <v>Freitag</v>
      </c>
    </row>
    <row r="861" spans="1:57" x14ac:dyDescent="0.25">
      <c r="A861" s="1" t="s">
        <v>2901</v>
      </c>
      <c r="B861" s="1" t="s">
        <v>472</v>
      </c>
      <c r="C861" s="1" t="s">
        <v>4420</v>
      </c>
      <c r="D861" s="1" t="s">
        <v>2902</v>
      </c>
      <c r="E861" s="1" t="s">
        <v>17</v>
      </c>
      <c r="F861" s="1" t="s">
        <v>251</v>
      </c>
      <c r="G861" s="1" t="s">
        <v>252</v>
      </c>
      <c r="H861" s="3">
        <v>68</v>
      </c>
      <c r="I861" s="1" t="s">
        <v>253</v>
      </c>
      <c r="J861" s="4">
        <v>150</v>
      </c>
      <c r="K861" s="1" t="s">
        <v>23</v>
      </c>
      <c r="L861" s="1" t="s">
        <v>24</v>
      </c>
      <c r="M861" s="1" t="s">
        <v>17</v>
      </c>
      <c r="N861" s="2">
        <v>45848</v>
      </c>
      <c r="O861" s="5">
        <v>0.93055555555556002</v>
      </c>
      <c r="P861" s="2">
        <v>45848</v>
      </c>
      <c r="Q861" s="5">
        <v>0.94791666666666996</v>
      </c>
      <c r="R861" s="2">
        <v>45848</v>
      </c>
      <c r="S861" s="5">
        <v>0.94444444444443998</v>
      </c>
      <c r="T861" s="1" t="s">
        <v>237</v>
      </c>
      <c r="U861" s="1" t="s">
        <v>441</v>
      </c>
      <c r="V861" s="1" t="str">
        <f>VLOOKUP(U861,Flughäfen!A:F,6,FALSE)</f>
        <v>Mailand/Malpensa</v>
      </c>
      <c r="W861" s="1" t="s">
        <v>44</v>
      </c>
      <c r="X861" s="1" t="s">
        <v>354</v>
      </c>
      <c r="Y861" s="1" t="s">
        <v>29</v>
      </c>
      <c r="Z861" s="1">
        <v>92</v>
      </c>
      <c r="AA861" s="1">
        <v>92</v>
      </c>
      <c r="AB861" s="1">
        <v>92</v>
      </c>
      <c r="AC861" s="1" t="s">
        <v>22</v>
      </c>
      <c r="AD861" s="1" t="str">
        <f>VLOOKUP(AC861,Legende!$A$5:$B$6,2,FALSE)</f>
        <v>getrennte Abfertigung, länger als 90 Min</v>
      </c>
      <c r="AE861" s="1" t="s">
        <v>41</v>
      </c>
      <c r="AF861" s="6">
        <v>4</v>
      </c>
      <c r="AG861" s="6" t="str">
        <f>VLOOKUP(AF861,Legende!$A$10:$B$16,2,FALSE)</f>
        <v>Donnerstag</v>
      </c>
      <c r="AH861" s="2">
        <v>45849</v>
      </c>
      <c r="AI861" s="5">
        <v>0.28125</v>
      </c>
      <c r="AJ861" s="2">
        <v>45849</v>
      </c>
      <c r="AK861" s="5">
        <v>0.27916666666667</v>
      </c>
      <c r="AL861" s="2">
        <v>45849</v>
      </c>
      <c r="AM861" s="5">
        <v>0.28402777777777999</v>
      </c>
      <c r="AN861" s="1" t="s">
        <v>237</v>
      </c>
      <c r="AO861" s="1" t="str">
        <f>VLOOKUP(AN861,Verkehrsarten!$A:$B,2,FALSE)</f>
        <v>Linienflug</v>
      </c>
      <c r="AP861" s="1" t="s">
        <v>477</v>
      </c>
      <c r="AQ861" s="1" t="s">
        <v>44</v>
      </c>
      <c r="AR861" s="1" t="s">
        <v>354</v>
      </c>
      <c r="AS861" s="1" t="s">
        <v>462</v>
      </c>
      <c r="AT861" s="1" t="s">
        <v>245</v>
      </c>
      <c r="AU861" s="1" t="s">
        <v>34</v>
      </c>
      <c r="AV861" s="1" t="s">
        <v>278</v>
      </c>
      <c r="AW861" s="1">
        <v>101</v>
      </c>
      <c r="AX861" s="1" t="s">
        <v>278</v>
      </c>
      <c r="AY861" s="1" t="s">
        <v>22</v>
      </c>
      <c r="AZ861" s="1" t="str">
        <f>VLOOKUP(AY861,Legende!$A$5:$B$6,2,FALSE)</f>
        <v>getrennte Abfertigung, länger als 90 Min</v>
      </c>
      <c r="BA861" s="1" t="s">
        <v>41</v>
      </c>
      <c r="BB861" s="1">
        <v>38</v>
      </c>
      <c r="BC861" s="30" t="s">
        <v>41</v>
      </c>
      <c r="BD861">
        <v>5</v>
      </c>
      <c r="BE861" s="1" t="str">
        <f>VLOOKUP(BD861,Legende!$A$10:$B$16,2,FALSE)</f>
        <v>Freitag</v>
      </c>
    </row>
    <row r="862" spans="1:57" x14ac:dyDescent="0.25">
      <c r="A862" s="1" t="s">
        <v>2903</v>
      </c>
      <c r="B862" s="1" t="s">
        <v>2904</v>
      </c>
      <c r="C862" s="1" t="s">
        <v>4420</v>
      </c>
      <c r="D862" s="1" t="s">
        <v>2905</v>
      </c>
      <c r="E862" s="1" t="s">
        <v>17</v>
      </c>
      <c r="F862" s="1" t="s">
        <v>284</v>
      </c>
      <c r="G862" s="1" t="s">
        <v>234</v>
      </c>
      <c r="H862" s="3">
        <v>78</v>
      </c>
      <c r="I862" s="1" t="s">
        <v>286</v>
      </c>
      <c r="J862" s="4">
        <v>194</v>
      </c>
      <c r="K862" s="1" t="s">
        <v>23</v>
      </c>
      <c r="L862" s="1" t="s">
        <v>24</v>
      </c>
      <c r="M862" s="32" t="s">
        <v>4421</v>
      </c>
      <c r="N862" s="2">
        <v>45848</v>
      </c>
      <c r="O862" s="5">
        <v>0.94444444444443998</v>
      </c>
      <c r="P862" s="2">
        <v>45848</v>
      </c>
      <c r="Q862" s="5">
        <v>0.95</v>
      </c>
      <c r="R862" s="2">
        <v>45848</v>
      </c>
      <c r="S862" s="5">
        <v>0.94513888888888997</v>
      </c>
      <c r="T862" s="1" t="s">
        <v>237</v>
      </c>
      <c r="U862" s="1" t="s">
        <v>467</v>
      </c>
      <c r="V862" s="1" t="str">
        <f>VLOOKUP(U862,Flughäfen!A:F,6,FALSE)</f>
        <v>London/Heathrow</v>
      </c>
      <c r="W862" s="1" t="s">
        <v>44</v>
      </c>
      <c r="X862" s="1" t="s">
        <v>402</v>
      </c>
      <c r="Y862" s="1" t="s">
        <v>29</v>
      </c>
      <c r="Z862" s="1">
        <v>139</v>
      </c>
      <c r="AA862" s="1">
        <v>139</v>
      </c>
      <c r="AB862" s="1">
        <v>139</v>
      </c>
      <c r="AC862" s="1" t="s">
        <v>22</v>
      </c>
      <c r="AD862" s="1" t="str">
        <f>VLOOKUP(AC862,Legende!$A$5:$B$6,2,FALSE)</f>
        <v>getrennte Abfertigung, länger als 90 Min</v>
      </c>
      <c r="AE862" s="1" t="s">
        <v>63</v>
      </c>
      <c r="AF862" s="6">
        <v>4</v>
      </c>
      <c r="AG862" s="6" t="str">
        <f>VLOOKUP(AF862,Legende!$A$10:$B$16,2,FALSE)</f>
        <v>Donnerstag</v>
      </c>
      <c r="AH862" s="2">
        <v>45849</v>
      </c>
      <c r="AI862" s="5">
        <v>0.25347222222221999</v>
      </c>
      <c r="AJ862" s="2">
        <v>45849</v>
      </c>
      <c r="AK862" s="5">
        <v>0.25069444444444</v>
      </c>
      <c r="AL862" s="2">
        <v>45849</v>
      </c>
      <c r="AM862" s="5">
        <v>0.25763888888889003</v>
      </c>
      <c r="AN862" s="1" t="s">
        <v>237</v>
      </c>
      <c r="AO862" s="1" t="str">
        <f>VLOOKUP(AN862,Verkehrsarten!$A:$B,2,FALSE)</f>
        <v>Linienflug</v>
      </c>
      <c r="AP862" s="1" t="s">
        <v>467</v>
      </c>
      <c r="AQ862" s="1" t="s">
        <v>44</v>
      </c>
      <c r="AR862" s="1" t="s">
        <v>402</v>
      </c>
      <c r="AS862" s="1" t="s">
        <v>404</v>
      </c>
      <c r="AT862" s="1" t="s">
        <v>515</v>
      </c>
      <c r="AU862" s="1" t="s">
        <v>34</v>
      </c>
      <c r="AV862" s="1" t="s">
        <v>534</v>
      </c>
      <c r="AW862" s="1">
        <v>141</v>
      </c>
      <c r="AX862" s="1" t="s">
        <v>534</v>
      </c>
      <c r="AY862" s="1" t="s">
        <v>22</v>
      </c>
      <c r="AZ862" s="1" t="str">
        <f>VLOOKUP(AY862,Legende!$A$5:$B$6,2,FALSE)</f>
        <v>getrennte Abfertigung, länger als 90 Min</v>
      </c>
      <c r="BA862" s="1" t="s">
        <v>63</v>
      </c>
      <c r="BB862" s="1">
        <v>101</v>
      </c>
      <c r="BC862" s="30" t="s">
        <v>63</v>
      </c>
      <c r="BD862">
        <v>5</v>
      </c>
      <c r="BE862" s="1" t="str">
        <f>VLOOKUP(BD862,Legende!$A$10:$B$16,2,FALSE)</f>
        <v>Freitag</v>
      </c>
    </row>
    <row r="863" spans="1:57" x14ac:dyDescent="0.25">
      <c r="A863" s="1" t="s">
        <v>2906</v>
      </c>
      <c r="B863" s="1" t="s">
        <v>2907</v>
      </c>
      <c r="C863" s="1" t="s">
        <v>4420</v>
      </c>
      <c r="D863" s="1" t="s">
        <v>2908</v>
      </c>
      <c r="E863" s="1" t="s">
        <v>17</v>
      </c>
      <c r="F863" s="1" t="s">
        <v>298</v>
      </c>
      <c r="G863" s="1" t="s">
        <v>252</v>
      </c>
      <c r="H863" s="3">
        <v>83</v>
      </c>
      <c r="I863" s="1" t="s">
        <v>235</v>
      </c>
      <c r="J863" s="4">
        <v>200</v>
      </c>
      <c r="K863" s="1" t="s">
        <v>23</v>
      </c>
      <c r="L863" s="1" t="s">
        <v>24</v>
      </c>
      <c r="M863" s="32" t="s">
        <v>4421</v>
      </c>
      <c r="N863" s="2">
        <v>45848</v>
      </c>
      <c r="O863" s="5">
        <v>0.9375</v>
      </c>
      <c r="P863" s="2">
        <v>45848</v>
      </c>
      <c r="Q863" s="5">
        <v>0.95277777777778005</v>
      </c>
      <c r="R863" s="2">
        <v>45848</v>
      </c>
      <c r="S863" s="5">
        <v>0.94722222222221997</v>
      </c>
      <c r="T863" s="1" t="s">
        <v>237</v>
      </c>
      <c r="U863" s="1" t="s">
        <v>299</v>
      </c>
      <c r="V863" s="1" t="str">
        <f>VLOOKUP(U863,Flughäfen!A:F,6,FALSE)</f>
        <v>München</v>
      </c>
      <c r="W863" s="1" t="s">
        <v>27</v>
      </c>
      <c r="X863" s="1" t="s">
        <v>255</v>
      </c>
      <c r="Y863" s="1" t="s">
        <v>29</v>
      </c>
      <c r="Z863" s="1">
        <v>192</v>
      </c>
      <c r="AA863" s="1">
        <v>192</v>
      </c>
      <c r="AB863" s="1">
        <v>192</v>
      </c>
      <c r="AC863" s="1" t="s">
        <v>22</v>
      </c>
      <c r="AD863" s="1" t="str">
        <f>VLOOKUP(AC863,Legende!$A$5:$B$6,2,FALSE)</f>
        <v>getrennte Abfertigung, länger als 90 Min</v>
      </c>
      <c r="AE863" s="1" t="s">
        <v>63</v>
      </c>
      <c r="AF863" s="6">
        <v>4</v>
      </c>
      <c r="AG863" s="6" t="str">
        <f>VLOOKUP(AF863,Legende!$A$10:$B$16,2,FALSE)</f>
        <v>Donnerstag</v>
      </c>
      <c r="AH863" s="2">
        <v>45849</v>
      </c>
      <c r="AI863" s="5">
        <v>0.26041666666667002</v>
      </c>
      <c r="AJ863" s="2">
        <v>45849</v>
      </c>
      <c r="AK863" s="5">
        <v>0.26180555555556001</v>
      </c>
      <c r="AL863" s="2">
        <v>45849</v>
      </c>
      <c r="AM863" s="5">
        <v>0.26805555555555999</v>
      </c>
      <c r="AN863" s="1" t="s">
        <v>237</v>
      </c>
      <c r="AO863" s="1" t="str">
        <f>VLOOKUP(AN863,Verkehrsarten!$A:$B,2,FALSE)</f>
        <v>Linienflug</v>
      </c>
      <c r="AP863" s="1" t="s">
        <v>299</v>
      </c>
      <c r="AQ863" s="1" t="s">
        <v>27</v>
      </c>
      <c r="AR863" s="1" t="s">
        <v>255</v>
      </c>
      <c r="AS863" s="1" t="s">
        <v>306</v>
      </c>
      <c r="AT863" s="1" t="s">
        <v>259</v>
      </c>
      <c r="AU863" s="1" t="s">
        <v>34</v>
      </c>
      <c r="AV863" s="1" t="s">
        <v>389</v>
      </c>
      <c r="AW863" s="1">
        <v>170</v>
      </c>
      <c r="AX863" s="1" t="s">
        <v>389</v>
      </c>
      <c r="AY863" s="1" t="s">
        <v>22</v>
      </c>
      <c r="AZ863" s="1" t="str">
        <f>VLOOKUP(AY863,Legende!$A$5:$B$6,2,FALSE)</f>
        <v>getrennte Abfertigung, länger als 90 Min</v>
      </c>
      <c r="BA863" s="1" t="s">
        <v>35</v>
      </c>
      <c r="BB863" s="1">
        <v>58</v>
      </c>
      <c r="BC863" s="30" t="s">
        <v>63</v>
      </c>
      <c r="BD863">
        <v>5</v>
      </c>
      <c r="BE863" s="1" t="str">
        <f>VLOOKUP(BD863,Legende!$A$10:$B$16,2,FALSE)</f>
        <v>Freitag</v>
      </c>
    </row>
    <row r="864" spans="1:57" x14ac:dyDescent="0.25">
      <c r="A864" s="1" t="s">
        <v>2909</v>
      </c>
      <c r="B864" s="1" t="s">
        <v>1067</v>
      </c>
      <c r="C864" s="1" t="s">
        <v>4420</v>
      </c>
      <c r="D864" s="1" t="s">
        <v>2910</v>
      </c>
      <c r="E864" s="1" t="s">
        <v>17</v>
      </c>
      <c r="F864" s="1" t="s">
        <v>284</v>
      </c>
      <c r="G864" s="1" t="s">
        <v>285</v>
      </c>
      <c r="H864" s="3">
        <v>77</v>
      </c>
      <c r="I864" s="1" t="s">
        <v>286</v>
      </c>
      <c r="J864" s="4">
        <v>180</v>
      </c>
      <c r="K864" s="1" t="s">
        <v>23</v>
      </c>
      <c r="L864" s="1" t="s">
        <v>24</v>
      </c>
      <c r="M864" s="32" t="s">
        <v>4421</v>
      </c>
      <c r="N864" s="2">
        <v>45848</v>
      </c>
      <c r="O864" s="5">
        <v>0.94444444444443998</v>
      </c>
      <c r="P864" s="2">
        <v>45848</v>
      </c>
      <c r="Q864" s="5">
        <v>0.97499999999999998</v>
      </c>
      <c r="R864" s="2">
        <v>45848</v>
      </c>
      <c r="S864" s="5">
        <v>0.97083333333333</v>
      </c>
      <c r="T864" s="1" t="s">
        <v>237</v>
      </c>
      <c r="U864" s="1" t="s">
        <v>206</v>
      </c>
      <c r="V864" s="1" t="str">
        <f>VLOOKUP(U864,Flughäfen!A:F,6,FALSE)</f>
        <v>Palma de Mallorca</v>
      </c>
      <c r="W864" s="1" t="s">
        <v>44</v>
      </c>
      <c r="X864" s="1" t="s">
        <v>287</v>
      </c>
      <c r="Y864" s="1" t="s">
        <v>29</v>
      </c>
      <c r="Z864" s="1">
        <v>151</v>
      </c>
      <c r="AA864" s="1">
        <v>151</v>
      </c>
      <c r="AB864" s="1">
        <v>151</v>
      </c>
      <c r="AC864" s="1" t="s">
        <v>22</v>
      </c>
      <c r="AD864" s="1" t="str">
        <f>VLOOKUP(AC864,Legende!$A$5:$B$6,2,FALSE)</f>
        <v>getrennte Abfertigung, länger als 90 Min</v>
      </c>
      <c r="AE864" s="1" t="s">
        <v>41</v>
      </c>
      <c r="AF864" s="6">
        <v>4</v>
      </c>
      <c r="AG864" s="6" t="str">
        <f>VLOOKUP(AF864,Legende!$A$10:$B$16,2,FALSE)</f>
        <v>Donnerstag</v>
      </c>
      <c r="AH864" s="2">
        <v>45849</v>
      </c>
      <c r="AI864" s="5">
        <v>0.29513888888889001</v>
      </c>
      <c r="AJ864" s="2">
        <v>45849</v>
      </c>
      <c r="AK864" s="5">
        <v>0.31527777777777999</v>
      </c>
      <c r="AL864" s="2">
        <v>45849</v>
      </c>
      <c r="AM864" s="5">
        <v>0.32152777777778002</v>
      </c>
      <c r="AN864" s="1" t="s">
        <v>237</v>
      </c>
      <c r="AO864" s="1" t="str">
        <f>VLOOKUP(AN864,Verkehrsarten!$A:$B,2,FALSE)</f>
        <v>Linienflug</v>
      </c>
      <c r="AP864" s="1" t="s">
        <v>206</v>
      </c>
      <c r="AQ864" s="1" t="s">
        <v>44</v>
      </c>
      <c r="AR864" s="1" t="s">
        <v>243</v>
      </c>
      <c r="AS864" s="1" t="s">
        <v>244</v>
      </c>
      <c r="AT864" s="1" t="s">
        <v>245</v>
      </c>
      <c r="AU864" s="1" t="s">
        <v>34</v>
      </c>
      <c r="AV864" s="1" t="s">
        <v>437</v>
      </c>
      <c r="AW864" s="1">
        <v>177</v>
      </c>
      <c r="AX864" s="1" t="s">
        <v>437</v>
      </c>
      <c r="AY864" s="1" t="s">
        <v>22</v>
      </c>
      <c r="AZ864" s="1" t="str">
        <f>VLOOKUP(AY864,Legende!$A$5:$B$6,2,FALSE)</f>
        <v>getrennte Abfertigung, länger als 90 Min</v>
      </c>
      <c r="BA864" s="1" t="s">
        <v>41</v>
      </c>
      <c r="BB864" s="1">
        <v>91</v>
      </c>
      <c r="BC864" s="30" t="s">
        <v>41</v>
      </c>
      <c r="BD864">
        <v>5</v>
      </c>
      <c r="BE864" s="1" t="str">
        <f>VLOOKUP(BD864,Legende!$A$10:$B$16,2,FALSE)</f>
        <v>Freitag</v>
      </c>
    </row>
    <row r="865" spans="1:57" x14ac:dyDescent="0.25">
      <c r="A865" s="1" t="s">
        <v>2911</v>
      </c>
      <c r="B865" s="1" t="s">
        <v>517</v>
      </c>
      <c r="C865" s="1" t="s">
        <v>4420</v>
      </c>
      <c r="D865" s="1" t="s">
        <v>2912</v>
      </c>
      <c r="E865" s="1" t="s">
        <v>17</v>
      </c>
      <c r="F865" s="1" t="s">
        <v>284</v>
      </c>
      <c r="G865" s="1" t="s">
        <v>234</v>
      </c>
      <c r="H865" s="3">
        <v>79</v>
      </c>
      <c r="I865" s="1" t="s">
        <v>286</v>
      </c>
      <c r="J865" s="4">
        <v>194</v>
      </c>
      <c r="K865" s="1" t="s">
        <v>23</v>
      </c>
      <c r="L865" s="1" t="s">
        <v>17</v>
      </c>
      <c r="M865" s="32" t="s">
        <v>4421</v>
      </c>
      <c r="N865" s="2">
        <v>45849</v>
      </c>
      <c r="O865" s="5">
        <v>0.28125</v>
      </c>
      <c r="P865" s="2">
        <v>45849</v>
      </c>
      <c r="Q865" s="5">
        <v>0.27222222222221998</v>
      </c>
      <c r="R865" s="2">
        <v>45849</v>
      </c>
      <c r="S865" s="5">
        <v>0.26805555555555999</v>
      </c>
      <c r="T865" s="1" t="s">
        <v>237</v>
      </c>
      <c r="U865" s="1" t="s">
        <v>206</v>
      </c>
      <c r="V865" s="1" t="str">
        <f>VLOOKUP(U865,Flughäfen!A:F,6,FALSE)</f>
        <v>Palma de Mallorca</v>
      </c>
      <c r="W865" s="1" t="s">
        <v>44</v>
      </c>
      <c r="X865" s="1" t="s">
        <v>857</v>
      </c>
      <c r="Y865" s="1" t="s">
        <v>29</v>
      </c>
      <c r="Z865" s="1">
        <v>161</v>
      </c>
      <c r="AA865" s="1">
        <v>161</v>
      </c>
      <c r="AB865" s="1">
        <v>161</v>
      </c>
      <c r="AC865" s="1" t="s">
        <v>22</v>
      </c>
      <c r="AD865" s="1" t="str">
        <f>VLOOKUP(AC865,Legende!$A$5:$B$6,2,FALSE)</f>
        <v>getrennte Abfertigung, länger als 90 Min</v>
      </c>
      <c r="AE865" s="1" t="s">
        <v>41</v>
      </c>
      <c r="AF865" s="6">
        <v>5</v>
      </c>
      <c r="AG865" s="6" t="str">
        <f>VLOOKUP(AF865,Legende!$A$10:$B$16,2,FALSE)</f>
        <v>Freitag</v>
      </c>
      <c r="AH865" s="2">
        <v>45849</v>
      </c>
      <c r="AI865" s="5">
        <v>0.47916666666667002</v>
      </c>
      <c r="AJ865" s="2">
        <v>45849</v>
      </c>
      <c r="AK865" s="5">
        <v>0.48472222222222</v>
      </c>
      <c r="AL865" s="2">
        <v>45849</v>
      </c>
      <c r="AM865" s="5">
        <v>0.49166666666667003</v>
      </c>
      <c r="AN865" s="1" t="s">
        <v>237</v>
      </c>
      <c r="AO865" s="1" t="str">
        <f>VLOOKUP(AN865,Verkehrsarten!$A:$B,2,FALSE)</f>
        <v>Linienflug</v>
      </c>
      <c r="AP865" s="1" t="s">
        <v>1369</v>
      </c>
      <c r="AQ865" s="1" t="s">
        <v>44</v>
      </c>
      <c r="AR865" s="1" t="s">
        <v>287</v>
      </c>
      <c r="AS865" s="1" t="s">
        <v>414</v>
      </c>
      <c r="AT865" s="1" t="s">
        <v>415</v>
      </c>
      <c r="AU865" s="1" t="s">
        <v>34</v>
      </c>
      <c r="AV865" s="1" t="s">
        <v>1060</v>
      </c>
      <c r="AW865" s="1">
        <v>173</v>
      </c>
      <c r="AX865" s="1" t="s">
        <v>1060</v>
      </c>
      <c r="AY865" s="1" t="s">
        <v>22</v>
      </c>
      <c r="AZ865" s="1" t="str">
        <f>VLOOKUP(AY865,Legende!$A$5:$B$6,2,FALSE)</f>
        <v>getrennte Abfertigung, länger als 90 Min</v>
      </c>
      <c r="BA865" s="1" t="s">
        <v>41</v>
      </c>
      <c r="BB865" s="1">
        <v>161</v>
      </c>
      <c r="BC865" s="30" t="s">
        <v>41</v>
      </c>
      <c r="BD865">
        <v>5</v>
      </c>
      <c r="BE865" s="1" t="str">
        <f>VLOOKUP(BD865,Legende!$A$10:$B$16,2,FALSE)</f>
        <v>Freitag</v>
      </c>
    </row>
    <row r="866" spans="1:57" x14ac:dyDescent="0.25">
      <c r="A866" s="1" t="s">
        <v>2913</v>
      </c>
      <c r="B866" s="1" t="s">
        <v>525</v>
      </c>
      <c r="C866" s="1" t="s">
        <v>4420</v>
      </c>
      <c r="D866" s="1" t="s">
        <v>2914</v>
      </c>
      <c r="E866" s="1" t="s">
        <v>17</v>
      </c>
      <c r="F866" s="1" t="s">
        <v>17</v>
      </c>
      <c r="G866" s="1" t="s">
        <v>234</v>
      </c>
      <c r="H866" s="3">
        <v>89</v>
      </c>
      <c r="I866" s="1" t="s">
        <v>235</v>
      </c>
      <c r="J866" s="4">
        <v>244</v>
      </c>
      <c r="K866" s="1" t="s">
        <v>23</v>
      </c>
      <c r="L866" s="1" t="s">
        <v>17</v>
      </c>
      <c r="M866" s="32" t="s">
        <v>4421</v>
      </c>
      <c r="N866" s="2">
        <v>45849</v>
      </c>
      <c r="O866" s="5">
        <v>0.30902777777778001</v>
      </c>
      <c r="P866" s="2">
        <v>45849</v>
      </c>
      <c r="Q866" s="5">
        <v>0.29444444444444001</v>
      </c>
      <c r="R866" s="2">
        <v>45849</v>
      </c>
      <c r="S866" s="5">
        <v>0.29027777777778002</v>
      </c>
      <c r="T866" s="1" t="s">
        <v>237</v>
      </c>
      <c r="U866" s="1" t="s">
        <v>527</v>
      </c>
      <c r="V866" s="1" t="str">
        <f>VLOOKUP(U866,Flughäfen!A:F,6,FALSE)</f>
        <v>Danzig</v>
      </c>
      <c r="W866" s="1" t="s">
        <v>44</v>
      </c>
      <c r="X866" s="1" t="s">
        <v>346</v>
      </c>
      <c r="Y866" s="1" t="s">
        <v>29</v>
      </c>
      <c r="Z866" s="1">
        <v>119</v>
      </c>
      <c r="AA866" s="1">
        <v>119</v>
      </c>
      <c r="AB866" s="1">
        <v>119</v>
      </c>
      <c r="AC866" s="1" t="s">
        <v>482</v>
      </c>
      <c r="AD866" s="1" t="str">
        <f>VLOOKUP(AC866,Legende!$A$5:$B$6,2,FALSE)</f>
        <v>Abfertigung innerhalb 90 Min</v>
      </c>
      <c r="AE866" s="1" t="s">
        <v>63</v>
      </c>
      <c r="AF866" s="6">
        <v>5</v>
      </c>
      <c r="AG866" s="6" t="str">
        <f>VLOOKUP(AF866,Legende!$A$10:$B$16,2,FALSE)</f>
        <v>Freitag</v>
      </c>
      <c r="AH866" s="2">
        <v>45849</v>
      </c>
      <c r="AI866" s="5">
        <v>0.33333333333332998</v>
      </c>
      <c r="AJ866" s="2">
        <v>45849</v>
      </c>
      <c r="AK866" s="5">
        <v>0.33541666666667003</v>
      </c>
      <c r="AL866" s="2">
        <v>45849</v>
      </c>
      <c r="AM866" s="5">
        <v>0.34097222222222001</v>
      </c>
      <c r="AN866" s="1" t="s">
        <v>237</v>
      </c>
      <c r="AO866" s="1" t="str">
        <f>VLOOKUP(AN866,Verkehrsarten!$A:$B,2,FALSE)</f>
        <v>Linienflug</v>
      </c>
      <c r="AP866" s="1" t="s">
        <v>527</v>
      </c>
      <c r="AQ866" s="1" t="s">
        <v>44</v>
      </c>
      <c r="AR866" s="1" t="s">
        <v>346</v>
      </c>
      <c r="AS866" s="1" t="s">
        <v>349</v>
      </c>
      <c r="AT866" s="1" t="s">
        <v>529</v>
      </c>
      <c r="AU866" s="1" t="s">
        <v>34</v>
      </c>
      <c r="AV866" s="1" t="s">
        <v>947</v>
      </c>
      <c r="AW866" s="1">
        <v>233</v>
      </c>
      <c r="AX866" s="1" t="s">
        <v>947</v>
      </c>
      <c r="AY866" s="1" t="s">
        <v>482</v>
      </c>
      <c r="AZ866" s="1" t="str">
        <f>VLOOKUP(AY866,Legende!$A$5:$B$6,2,FALSE)</f>
        <v>Abfertigung innerhalb 90 Min</v>
      </c>
      <c r="BA866" s="1" t="s">
        <v>41</v>
      </c>
      <c r="BB866" s="1">
        <v>22</v>
      </c>
      <c r="BC866" s="30" t="s">
        <v>63</v>
      </c>
      <c r="BD866">
        <v>5</v>
      </c>
      <c r="BE866" s="1" t="str">
        <f>VLOOKUP(BD866,Legende!$A$10:$B$16,2,FALSE)</f>
        <v>Freitag</v>
      </c>
    </row>
    <row r="867" spans="1:57" x14ac:dyDescent="0.25">
      <c r="A867" s="1" t="s">
        <v>2915</v>
      </c>
      <c r="B867" s="1" t="s">
        <v>1325</v>
      </c>
      <c r="C867" s="1" t="s">
        <v>4420</v>
      </c>
      <c r="D867" s="1" t="s">
        <v>2916</v>
      </c>
      <c r="E867" s="1" t="s">
        <v>17</v>
      </c>
      <c r="F867" s="1" t="s">
        <v>17</v>
      </c>
      <c r="G867" s="1" t="s">
        <v>17</v>
      </c>
      <c r="H867" s="3">
        <v>48</v>
      </c>
      <c r="I867" s="1" t="s">
        <v>327</v>
      </c>
      <c r="J867" s="4">
        <v>100</v>
      </c>
      <c r="K867" s="1" t="s">
        <v>23</v>
      </c>
      <c r="L867" s="1" t="s">
        <v>17</v>
      </c>
      <c r="M867" s="1" t="s">
        <v>17</v>
      </c>
      <c r="N867" s="2">
        <v>45849</v>
      </c>
      <c r="O867" s="5">
        <v>0.32638888888889001</v>
      </c>
      <c r="P867" s="2">
        <v>45849</v>
      </c>
      <c r="Q867" s="5">
        <v>0.3125</v>
      </c>
      <c r="R867" s="2">
        <v>45849</v>
      </c>
      <c r="S867" s="5">
        <v>0.30902777777778001</v>
      </c>
      <c r="T867" s="1" t="s">
        <v>237</v>
      </c>
      <c r="U867" s="1" t="s">
        <v>144</v>
      </c>
      <c r="V867" s="1" t="str">
        <f>VLOOKUP(U867,Flughäfen!A:F,6,FALSE)</f>
        <v>Helsinki</v>
      </c>
      <c r="W867" s="1" t="s">
        <v>44</v>
      </c>
      <c r="X867" s="1" t="s">
        <v>287</v>
      </c>
      <c r="Y867" s="1" t="s">
        <v>29</v>
      </c>
      <c r="Z867" s="1">
        <v>41</v>
      </c>
      <c r="AA867" s="1">
        <v>41</v>
      </c>
      <c r="AB867" s="1">
        <v>41</v>
      </c>
      <c r="AC867" s="1" t="s">
        <v>482</v>
      </c>
      <c r="AD867" s="1" t="str">
        <f>VLOOKUP(AC867,Legende!$A$5:$B$6,2,FALSE)</f>
        <v>Abfertigung innerhalb 90 Min</v>
      </c>
      <c r="AE867" s="1" t="s">
        <v>41</v>
      </c>
      <c r="AF867" s="6">
        <v>5</v>
      </c>
      <c r="AG867" s="6" t="str">
        <f>VLOOKUP(AF867,Legende!$A$10:$B$16,2,FALSE)</f>
        <v>Freitag</v>
      </c>
      <c r="AH867" s="2">
        <v>45849</v>
      </c>
      <c r="AI867" s="5">
        <v>0.35763888888889001</v>
      </c>
      <c r="AJ867" s="2">
        <v>45849</v>
      </c>
      <c r="AK867" s="5">
        <v>0.34861111111110998</v>
      </c>
      <c r="AL867" s="2">
        <v>45849</v>
      </c>
      <c r="AM867" s="5">
        <v>0.35347222222222002</v>
      </c>
      <c r="AN867" s="1" t="s">
        <v>237</v>
      </c>
      <c r="AO867" s="1" t="str">
        <f>VLOOKUP(AN867,Verkehrsarten!$A:$B,2,FALSE)</f>
        <v>Linienflug</v>
      </c>
      <c r="AP867" s="1" t="s">
        <v>144</v>
      </c>
      <c r="AQ867" s="1" t="s">
        <v>44</v>
      </c>
      <c r="AR867" s="1" t="s">
        <v>287</v>
      </c>
      <c r="AS867" s="1" t="s">
        <v>414</v>
      </c>
      <c r="AT867" s="1" t="s">
        <v>1286</v>
      </c>
      <c r="AU867" s="1" t="s">
        <v>34</v>
      </c>
      <c r="AV867" s="1" t="s">
        <v>699</v>
      </c>
      <c r="AW867" s="1">
        <v>97</v>
      </c>
      <c r="AX867" s="1" t="s">
        <v>699</v>
      </c>
      <c r="AY867" s="1" t="s">
        <v>482</v>
      </c>
      <c r="AZ867" s="1" t="str">
        <f>VLOOKUP(AY867,Legende!$A$5:$B$6,2,FALSE)</f>
        <v>Abfertigung innerhalb 90 Min</v>
      </c>
      <c r="BA867" s="1" t="s">
        <v>35</v>
      </c>
      <c r="BB867" s="1">
        <v>58</v>
      </c>
      <c r="BC867" s="30" t="s">
        <v>41</v>
      </c>
      <c r="BD867">
        <v>5</v>
      </c>
      <c r="BE867" s="1" t="str">
        <f>VLOOKUP(BD867,Legende!$A$10:$B$16,2,FALSE)</f>
        <v>Freitag</v>
      </c>
    </row>
    <row r="868" spans="1:57" x14ac:dyDescent="0.25">
      <c r="A868" s="1" t="s">
        <v>2917</v>
      </c>
      <c r="B868" s="1" t="s">
        <v>2918</v>
      </c>
      <c r="C868" s="1" t="s">
        <v>4420</v>
      </c>
      <c r="D868" s="1" t="s">
        <v>2919</v>
      </c>
      <c r="E868" s="1" t="s">
        <v>17</v>
      </c>
      <c r="F868" s="1" t="s">
        <v>17</v>
      </c>
      <c r="G868" s="1" t="s">
        <v>394</v>
      </c>
      <c r="H868" s="3">
        <v>68</v>
      </c>
      <c r="I868" s="1" t="s">
        <v>395</v>
      </c>
      <c r="J868" s="4">
        <v>148</v>
      </c>
      <c r="K868" s="1" t="s">
        <v>23</v>
      </c>
      <c r="L868" s="1" t="s">
        <v>17</v>
      </c>
      <c r="M868" s="1" t="s">
        <v>17</v>
      </c>
      <c r="N868" s="2">
        <v>45849</v>
      </c>
      <c r="O868" s="5">
        <v>0.32638888888889001</v>
      </c>
      <c r="P868" s="2">
        <v>45849</v>
      </c>
      <c r="Q868" s="5">
        <v>0.31874999999999998</v>
      </c>
      <c r="R868" s="2">
        <v>45849</v>
      </c>
      <c r="S868" s="5">
        <v>0.31458333333333</v>
      </c>
      <c r="T868" s="1" t="s">
        <v>237</v>
      </c>
      <c r="U868" s="1" t="s">
        <v>569</v>
      </c>
      <c r="V868" s="1" t="str">
        <f>VLOOKUP(U868,Flughäfen!A:F,6,FALSE)</f>
        <v>Riga</v>
      </c>
      <c r="W868" s="1" t="s">
        <v>44</v>
      </c>
      <c r="X868" s="1" t="s">
        <v>386</v>
      </c>
      <c r="Y868" s="1" t="s">
        <v>29</v>
      </c>
      <c r="Z868" s="1">
        <v>122</v>
      </c>
      <c r="AA868" s="1">
        <v>122</v>
      </c>
      <c r="AB868" s="1">
        <v>122</v>
      </c>
      <c r="AC868" s="1" t="s">
        <v>482</v>
      </c>
      <c r="AD868" s="1" t="str">
        <f>VLOOKUP(AC868,Legende!$A$5:$B$6,2,FALSE)</f>
        <v>Abfertigung innerhalb 90 Min</v>
      </c>
      <c r="AE868" s="1" t="s">
        <v>63</v>
      </c>
      <c r="AF868" s="6">
        <v>5</v>
      </c>
      <c r="AG868" s="6" t="str">
        <f>VLOOKUP(AF868,Legende!$A$10:$B$16,2,FALSE)</f>
        <v>Freitag</v>
      </c>
      <c r="AH868" s="2">
        <v>45849</v>
      </c>
      <c r="AI868" s="5">
        <v>0.35416666666667002</v>
      </c>
      <c r="AJ868" s="2">
        <v>45849</v>
      </c>
      <c r="AK868" s="5">
        <v>0.35416666666667002</v>
      </c>
      <c r="AL868" s="2">
        <v>45849</v>
      </c>
      <c r="AM868" s="5">
        <v>0.36041666666666999</v>
      </c>
      <c r="AN868" s="1" t="s">
        <v>237</v>
      </c>
      <c r="AO868" s="1" t="str">
        <f>VLOOKUP(AN868,Verkehrsarten!$A:$B,2,FALSE)</f>
        <v>Linienflug</v>
      </c>
      <c r="AP868" s="1" t="s">
        <v>569</v>
      </c>
      <c r="AQ868" s="1" t="s">
        <v>44</v>
      </c>
      <c r="AR868" s="1" t="s">
        <v>386</v>
      </c>
      <c r="AS868" s="1" t="s">
        <v>502</v>
      </c>
      <c r="AT868" s="1" t="s">
        <v>985</v>
      </c>
      <c r="AU868" s="1" t="s">
        <v>34</v>
      </c>
      <c r="AV868" s="1" t="s">
        <v>456</v>
      </c>
      <c r="AW868" s="1">
        <v>139</v>
      </c>
      <c r="AX868" s="1" t="s">
        <v>456</v>
      </c>
      <c r="AY868" s="1" t="s">
        <v>482</v>
      </c>
      <c r="AZ868" s="1" t="str">
        <f>VLOOKUP(AY868,Legende!$A$5:$B$6,2,FALSE)</f>
        <v>Abfertigung innerhalb 90 Min</v>
      </c>
      <c r="BA868" s="1" t="s">
        <v>63</v>
      </c>
      <c r="BB868" s="1">
        <v>41</v>
      </c>
      <c r="BC868" s="30" t="s">
        <v>63</v>
      </c>
      <c r="BD868">
        <v>5</v>
      </c>
      <c r="BE868" s="1" t="str">
        <f>VLOOKUP(BD868,Legende!$A$10:$B$16,2,FALSE)</f>
        <v>Freitag</v>
      </c>
    </row>
    <row r="869" spans="1:57" x14ac:dyDescent="0.25">
      <c r="A869" s="1" t="s">
        <v>2920</v>
      </c>
      <c r="B869" s="1" t="s">
        <v>2921</v>
      </c>
      <c r="C869" s="1" t="s">
        <v>4420</v>
      </c>
      <c r="D869" s="1" t="s">
        <v>2922</v>
      </c>
      <c r="E869" s="1" t="s">
        <v>17</v>
      </c>
      <c r="F869" s="1" t="s">
        <v>284</v>
      </c>
      <c r="G869" s="1" t="s">
        <v>285</v>
      </c>
      <c r="H869" s="3">
        <v>72</v>
      </c>
      <c r="I869" s="1" t="s">
        <v>286</v>
      </c>
      <c r="J869" s="4">
        <v>180</v>
      </c>
      <c r="K869" s="1" t="s">
        <v>23</v>
      </c>
      <c r="L869" s="1" t="s">
        <v>17</v>
      </c>
      <c r="M869" s="1" t="s">
        <v>17</v>
      </c>
      <c r="N869" s="2">
        <v>45849</v>
      </c>
      <c r="O869" s="5">
        <v>0.34375</v>
      </c>
      <c r="P869" s="2">
        <v>45849</v>
      </c>
      <c r="Q869" s="5">
        <v>0.32777777777778</v>
      </c>
      <c r="R869" s="2">
        <v>45849</v>
      </c>
      <c r="S869" s="5">
        <v>0.32361111111111002</v>
      </c>
      <c r="T869" s="1" t="s">
        <v>237</v>
      </c>
      <c r="U869" s="1" t="s">
        <v>583</v>
      </c>
      <c r="V869" s="1" t="str">
        <f>VLOOKUP(U869,Flughäfen!A:F,6,FALSE)</f>
        <v>Skopje</v>
      </c>
      <c r="W869" s="1" t="s">
        <v>15</v>
      </c>
      <c r="X869" s="1" t="s">
        <v>513</v>
      </c>
      <c r="Y869" s="1" t="s">
        <v>29</v>
      </c>
      <c r="Z869" s="1">
        <v>92</v>
      </c>
      <c r="AA869" s="1">
        <v>92</v>
      </c>
      <c r="AB869" s="1">
        <v>92</v>
      </c>
      <c r="AC869" s="1" t="s">
        <v>482</v>
      </c>
      <c r="AD869" s="1" t="str">
        <f>VLOOKUP(AC869,Legende!$A$5:$B$6,2,FALSE)</f>
        <v>Abfertigung innerhalb 90 Min</v>
      </c>
      <c r="AE869" s="1" t="s">
        <v>63</v>
      </c>
      <c r="AF869" s="6">
        <v>5</v>
      </c>
      <c r="AG869" s="6" t="str">
        <f>VLOOKUP(AF869,Legende!$A$10:$B$16,2,FALSE)</f>
        <v>Freitag</v>
      </c>
      <c r="AH869" s="2">
        <v>45849</v>
      </c>
      <c r="AI869" s="5">
        <v>0.36458333333332998</v>
      </c>
      <c r="AJ869" s="2">
        <v>45849</v>
      </c>
      <c r="AK869" s="5">
        <v>0.36736111111110997</v>
      </c>
      <c r="AL869" s="2">
        <v>45849</v>
      </c>
      <c r="AM869" s="5">
        <v>0.375</v>
      </c>
      <c r="AN869" s="1" t="s">
        <v>237</v>
      </c>
      <c r="AO869" s="1" t="str">
        <f>VLOOKUP(AN869,Verkehrsarten!$A:$B,2,FALSE)</f>
        <v>Linienflug</v>
      </c>
      <c r="AP869" s="1" t="s">
        <v>583</v>
      </c>
      <c r="AQ869" s="1" t="s">
        <v>15</v>
      </c>
      <c r="AR869" s="1" t="s">
        <v>513</v>
      </c>
      <c r="AS869" s="1" t="s">
        <v>514</v>
      </c>
      <c r="AT869" s="1" t="s">
        <v>529</v>
      </c>
      <c r="AU869" s="1" t="s">
        <v>34</v>
      </c>
      <c r="AV869" s="1" t="s">
        <v>279</v>
      </c>
      <c r="AW869" s="1">
        <v>160</v>
      </c>
      <c r="AX869" s="1" t="s">
        <v>279</v>
      </c>
      <c r="AY869" s="1" t="s">
        <v>482</v>
      </c>
      <c r="AZ869" s="1" t="str">
        <f>VLOOKUP(AY869,Legende!$A$5:$B$6,2,FALSE)</f>
        <v>Abfertigung innerhalb 90 Min</v>
      </c>
      <c r="BA869" s="1" t="s">
        <v>41</v>
      </c>
      <c r="BB869" s="1">
        <v>39</v>
      </c>
      <c r="BC869" s="30" t="s">
        <v>63</v>
      </c>
      <c r="BD869">
        <v>5</v>
      </c>
      <c r="BE869" s="1" t="str">
        <f>VLOOKUP(BD869,Legende!$A$10:$B$16,2,FALSE)</f>
        <v>Freitag</v>
      </c>
    </row>
    <row r="870" spans="1:57" x14ac:dyDescent="0.25">
      <c r="A870" s="1" t="s">
        <v>2923</v>
      </c>
      <c r="B870" s="1" t="s">
        <v>1596</v>
      </c>
      <c r="C870" s="1" t="s">
        <v>4420</v>
      </c>
      <c r="D870" s="1" t="s">
        <v>2924</v>
      </c>
      <c r="E870" s="1" t="s">
        <v>17</v>
      </c>
      <c r="F870" s="1" t="s">
        <v>17</v>
      </c>
      <c r="G870" s="1" t="s">
        <v>234</v>
      </c>
      <c r="H870" s="3">
        <v>89</v>
      </c>
      <c r="I870" s="1" t="s">
        <v>235</v>
      </c>
      <c r="J870" s="4">
        <v>215</v>
      </c>
      <c r="K870" s="1" t="s">
        <v>23</v>
      </c>
      <c r="L870" s="1" t="s">
        <v>17</v>
      </c>
      <c r="M870" s="32" t="s">
        <v>4421</v>
      </c>
      <c r="N870" s="2">
        <v>45849</v>
      </c>
      <c r="O870" s="5">
        <v>0.33333333333332998</v>
      </c>
      <c r="P870" s="2">
        <v>45849</v>
      </c>
      <c r="Q870" s="5">
        <v>0.32916666666666999</v>
      </c>
      <c r="R870" s="2">
        <v>45849</v>
      </c>
      <c r="S870" s="5">
        <v>0.32569444444444001</v>
      </c>
      <c r="T870" s="1" t="s">
        <v>237</v>
      </c>
      <c r="U870" s="1" t="s">
        <v>299</v>
      </c>
      <c r="V870" s="1" t="str">
        <f>VLOOKUP(U870,Flughäfen!A:F,6,FALSE)</f>
        <v>München</v>
      </c>
      <c r="W870" s="1" t="s">
        <v>27</v>
      </c>
      <c r="X870" s="1" t="s">
        <v>487</v>
      </c>
      <c r="Y870" s="1" t="s">
        <v>29</v>
      </c>
      <c r="Z870" s="1">
        <v>91</v>
      </c>
      <c r="AA870" s="1">
        <v>91</v>
      </c>
      <c r="AB870" s="1">
        <v>91</v>
      </c>
      <c r="AC870" s="1" t="s">
        <v>482</v>
      </c>
      <c r="AD870" s="1" t="str">
        <f>VLOOKUP(AC870,Legende!$A$5:$B$6,2,FALSE)</f>
        <v>Abfertigung innerhalb 90 Min</v>
      </c>
      <c r="AE870" s="1" t="s">
        <v>63</v>
      </c>
      <c r="AF870" s="6">
        <v>5</v>
      </c>
      <c r="AG870" s="6" t="str">
        <f>VLOOKUP(AF870,Legende!$A$10:$B$16,2,FALSE)</f>
        <v>Freitag</v>
      </c>
      <c r="AH870" s="2">
        <v>45849</v>
      </c>
      <c r="AI870" s="5">
        <v>0.36458333333332998</v>
      </c>
      <c r="AJ870" s="2">
        <v>45849</v>
      </c>
      <c r="AK870" s="5">
        <v>0.36319444444443999</v>
      </c>
      <c r="AL870" s="2">
        <v>45849</v>
      </c>
      <c r="AM870" s="5">
        <v>0.36944444444444002</v>
      </c>
      <c r="AN870" s="1" t="s">
        <v>237</v>
      </c>
      <c r="AO870" s="1" t="str">
        <f>VLOOKUP(AN870,Verkehrsarten!$A:$B,2,FALSE)</f>
        <v>Linienflug</v>
      </c>
      <c r="AP870" s="1" t="s">
        <v>299</v>
      </c>
      <c r="AQ870" s="1" t="s">
        <v>27</v>
      </c>
      <c r="AR870" s="1" t="s">
        <v>487</v>
      </c>
      <c r="AS870" s="1" t="s">
        <v>488</v>
      </c>
      <c r="AT870" s="1" t="s">
        <v>259</v>
      </c>
      <c r="AU870" s="1" t="s">
        <v>34</v>
      </c>
      <c r="AV870" s="1" t="s">
        <v>1196</v>
      </c>
      <c r="AW870" s="1">
        <v>195</v>
      </c>
      <c r="AX870" s="1" t="s">
        <v>1196</v>
      </c>
      <c r="AY870" s="1" t="s">
        <v>482</v>
      </c>
      <c r="AZ870" s="1" t="str">
        <f>VLOOKUP(AY870,Legende!$A$5:$B$6,2,FALSE)</f>
        <v>Abfertigung innerhalb 90 Min</v>
      </c>
      <c r="BA870" s="1" t="s">
        <v>35</v>
      </c>
      <c r="BB870" s="1">
        <v>95</v>
      </c>
      <c r="BC870" s="30" t="s">
        <v>63</v>
      </c>
      <c r="BD870">
        <v>5</v>
      </c>
      <c r="BE870" s="1" t="str">
        <f>VLOOKUP(BD870,Legende!$A$10:$B$16,2,FALSE)</f>
        <v>Freitag</v>
      </c>
    </row>
    <row r="871" spans="1:57" x14ac:dyDescent="0.25">
      <c r="A871" s="1" t="s">
        <v>2925</v>
      </c>
      <c r="B871" s="1" t="s">
        <v>572</v>
      </c>
      <c r="C871" s="1" t="s">
        <v>4420</v>
      </c>
      <c r="D871" s="1" t="s">
        <v>2926</v>
      </c>
      <c r="E871" s="1" t="s">
        <v>17</v>
      </c>
      <c r="F871" s="1" t="s">
        <v>399</v>
      </c>
      <c r="G871" s="1" t="s">
        <v>285</v>
      </c>
      <c r="H871" s="3">
        <v>94</v>
      </c>
      <c r="I871" s="1" t="s">
        <v>235</v>
      </c>
      <c r="J871" s="4">
        <v>220</v>
      </c>
      <c r="K871" s="1" t="s">
        <v>23</v>
      </c>
      <c r="L871" s="1" t="s">
        <v>17</v>
      </c>
      <c r="M871" s="32" t="s">
        <v>4421</v>
      </c>
      <c r="N871" s="2">
        <v>45849</v>
      </c>
      <c r="O871" s="5">
        <v>0.32638888888889001</v>
      </c>
      <c r="P871" s="2">
        <v>45849</v>
      </c>
      <c r="Q871" s="5">
        <v>0.33124999999999999</v>
      </c>
      <c r="R871" s="2">
        <v>45849</v>
      </c>
      <c r="S871" s="5">
        <v>0.32777777777778</v>
      </c>
      <c r="T871" s="1" t="s">
        <v>237</v>
      </c>
      <c r="U871" s="1" t="s">
        <v>51</v>
      </c>
      <c r="V871" s="1" t="str">
        <f>VLOOKUP(U871,Flughäfen!A:F,6,FALSE)</f>
        <v>Frankfurt</v>
      </c>
      <c r="W871" s="1" t="s">
        <v>27</v>
      </c>
      <c r="X871" s="1" t="s">
        <v>378</v>
      </c>
      <c r="Y871" s="1" t="s">
        <v>29</v>
      </c>
      <c r="Z871" s="1">
        <v>43</v>
      </c>
      <c r="AA871" s="1">
        <v>43</v>
      </c>
      <c r="AB871" s="1">
        <v>43</v>
      </c>
      <c r="AC871" s="1" t="s">
        <v>482</v>
      </c>
      <c r="AD871" s="1" t="str">
        <f>VLOOKUP(AC871,Legende!$A$5:$B$6,2,FALSE)</f>
        <v>Abfertigung innerhalb 90 Min</v>
      </c>
      <c r="AE871" s="1" t="s">
        <v>41</v>
      </c>
      <c r="AF871" s="6">
        <v>5</v>
      </c>
      <c r="AG871" s="6" t="str">
        <f>VLOOKUP(AF871,Legende!$A$10:$B$16,2,FALSE)</f>
        <v>Freitag</v>
      </c>
      <c r="AH871" s="2">
        <v>45849</v>
      </c>
      <c r="AI871" s="5">
        <v>0.36805555555556002</v>
      </c>
      <c r="AJ871" s="2">
        <v>45849</v>
      </c>
      <c r="AK871" s="5">
        <v>0.36597222222221998</v>
      </c>
      <c r="AL871" s="2">
        <v>45849</v>
      </c>
      <c r="AM871" s="5">
        <v>0.37291666666667</v>
      </c>
      <c r="AN871" s="1" t="s">
        <v>237</v>
      </c>
      <c r="AO871" s="1" t="str">
        <f>VLOOKUP(AN871,Verkehrsarten!$A:$B,2,FALSE)</f>
        <v>Linienflug</v>
      </c>
      <c r="AP871" s="1" t="s">
        <v>51</v>
      </c>
      <c r="AQ871" s="1" t="s">
        <v>27</v>
      </c>
      <c r="AR871" s="1" t="s">
        <v>378</v>
      </c>
      <c r="AS871" s="1" t="s">
        <v>381</v>
      </c>
      <c r="AT871" s="1" t="s">
        <v>405</v>
      </c>
      <c r="AU871" s="1" t="s">
        <v>34</v>
      </c>
      <c r="AV871" s="1" t="s">
        <v>301</v>
      </c>
      <c r="AW871" s="1">
        <v>81</v>
      </c>
      <c r="AX871" s="1" t="s">
        <v>301</v>
      </c>
      <c r="AY871" s="1" t="s">
        <v>482</v>
      </c>
      <c r="AZ871" s="1" t="str">
        <f>VLOOKUP(AY871,Legende!$A$5:$B$6,2,FALSE)</f>
        <v>Abfertigung innerhalb 90 Min</v>
      </c>
      <c r="BA871" s="1" t="s">
        <v>41</v>
      </c>
      <c r="BB871" s="1">
        <v>58</v>
      </c>
      <c r="BC871" s="30" t="s">
        <v>41</v>
      </c>
      <c r="BD871">
        <v>5</v>
      </c>
      <c r="BE871" s="1" t="str">
        <f>VLOOKUP(BD871,Legende!$A$10:$B$16,2,FALSE)</f>
        <v>Freitag</v>
      </c>
    </row>
    <row r="872" spans="1:57" x14ac:dyDescent="0.25">
      <c r="A872" s="1" t="s">
        <v>2927</v>
      </c>
      <c r="B872" s="1" t="s">
        <v>2928</v>
      </c>
      <c r="C872" s="1" t="s">
        <v>4420</v>
      </c>
      <c r="D872" s="1" t="s">
        <v>2929</v>
      </c>
      <c r="E872" s="1" t="s">
        <v>17</v>
      </c>
      <c r="F872" s="1" t="s">
        <v>17</v>
      </c>
      <c r="G872" s="1" t="s">
        <v>17</v>
      </c>
      <c r="H872" s="3">
        <v>45</v>
      </c>
      <c r="I872" s="1" t="s">
        <v>327</v>
      </c>
      <c r="J872" s="4">
        <v>100</v>
      </c>
      <c r="K872" s="1" t="s">
        <v>23</v>
      </c>
      <c r="L872" s="1" t="s">
        <v>17</v>
      </c>
      <c r="M872" s="1" t="s">
        <v>17</v>
      </c>
      <c r="N872" s="2">
        <v>45849</v>
      </c>
      <c r="O872" s="5">
        <v>0.32986111111110999</v>
      </c>
      <c r="P872" s="2">
        <v>45849</v>
      </c>
      <c r="Q872" s="5">
        <v>0.33194444444443999</v>
      </c>
      <c r="R872" s="2">
        <v>45849</v>
      </c>
      <c r="S872" s="5">
        <v>0.32916666666666999</v>
      </c>
      <c r="T872" s="1" t="s">
        <v>237</v>
      </c>
      <c r="U872" s="1" t="s">
        <v>218</v>
      </c>
      <c r="V872" s="1" t="str">
        <f>VLOOKUP(U872,Flughäfen!A:F,6,FALSE)</f>
        <v>Amsterdam</v>
      </c>
      <c r="W872" s="1" t="s">
        <v>44</v>
      </c>
      <c r="X872" s="1" t="s">
        <v>240</v>
      </c>
      <c r="Y872" s="1" t="s">
        <v>29</v>
      </c>
      <c r="Z872" s="1">
        <v>60</v>
      </c>
      <c r="AA872" s="1">
        <v>60</v>
      </c>
      <c r="AB872" s="1">
        <v>60</v>
      </c>
      <c r="AC872" s="1" t="s">
        <v>482</v>
      </c>
      <c r="AD872" s="1" t="str">
        <f>VLOOKUP(AC872,Legende!$A$5:$B$6,2,FALSE)</f>
        <v>Abfertigung innerhalb 90 Min</v>
      </c>
      <c r="AE872" s="1" t="s">
        <v>63</v>
      </c>
      <c r="AF872" s="6">
        <v>5</v>
      </c>
      <c r="AG872" s="6" t="str">
        <f>VLOOKUP(AF872,Legende!$A$10:$B$16,2,FALSE)</f>
        <v>Freitag</v>
      </c>
      <c r="AH872" s="2">
        <v>45849</v>
      </c>
      <c r="AI872" s="5">
        <v>0.35416666666667002</v>
      </c>
      <c r="AJ872" s="2">
        <v>45849</v>
      </c>
      <c r="AK872" s="5">
        <v>0.36319444444443999</v>
      </c>
      <c r="AL872" s="2">
        <v>45849</v>
      </c>
      <c r="AM872" s="5">
        <v>0.37013888888889002</v>
      </c>
      <c r="AN872" s="1" t="s">
        <v>237</v>
      </c>
      <c r="AO872" s="1" t="str">
        <f>VLOOKUP(AN872,Verkehrsarten!$A:$B,2,FALSE)</f>
        <v>Linienflug</v>
      </c>
      <c r="AP872" s="1" t="s">
        <v>218</v>
      </c>
      <c r="AQ872" s="1" t="s">
        <v>44</v>
      </c>
      <c r="AR872" s="1" t="s">
        <v>240</v>
      </c>
      <c r="AS872" s="1" t="s">
        <v>388</v>
      </c>
      <c r="AT872" s="1" t="s">
        <v>2856</v>
      </c>
      <c r="AU872" s="1" t="s">
        <v>34</v>
      </c>
      <c r="AV872" s="1" t="s">
        <v>247</v>
      </c>
      <c r="AW872" s="1">
        <v>94</v>
      </c>
      <c r="AX872" s="1" t="s">
        <v>247</v>
      </c>
      <c r="AY872" s="1" t="s">
        <v>482</v>
      </c>
      <c r="AZ872" s="1" t="str">
        <f>VLOOKUP(AY872,Legende!$A$5:$B$6,2,FALSE)</f>
        <v>Abfertigung innerhalb 90 Min</v>
      </c>
      <c r="BA872" s="1" t="s">
        <v>35</v>
      </c>
      <c r="BB872" s="1">
        <v>43</v>
      </c>
      <c r="BC872" s="30" t="s">
        <v>63</v>
      </c>
      <c r="BD872">
        <v>5</v>
      </c>
      <c r="BE872" s="1" t="str">
        <f>VLOOKUP(BD872,Legende!$A$10:$B$16,2,FALSE)</f>
        <v>Freitag</v>
      </c>
    </row>
    <row r="873" spans="1:57" x14ac:dyDescent="0.25">
      <c r="A873" s="1" t="s">
        <v>2930</v>
      </c>
      <c r="B873" s="1" t="s">
        <v>2931</v>
      </c>
      <c r="C873" s="1" t="s">
        <v>4420</v>
      </c>
      <c r="D873" s="1" t="s">
        <v>2932</v>
      </c>
      <c r="E873" s="1" t="s">
        <v>17</v>
      </c>
      <c r="F873" s="1" t="s">
        <v>284</v>
      </c>
      <c r="G873" s="1" t="s">
        <v>285</v>
      </c>
      <c r="H873" s="3">
        <v>77</v>
      </c>
      <c r="I873" s="1" t="s">
        <v>286</v>
      </c>
      <c r="J873" s="4">
        <v>180</v>
      </c>
      <c r="K873" s="1" t="s">
        <v>23</v>
      </c>
      <c r="L873" s="1" t="s">
        <v>17</v>
      </c>
      <c r="M873" s="1" t="s">
        <v>17</v>
      </c>
      <c r="N873" s="2">
        <v>45849</v>
      </c>
      <c r="O873" s="5">
        <v>0.33680555555556002</v>
      </c>
      <c r="P873" s="2">
        <v>45849</v>
      </c>
      <c r="Q873" s="5">
        <v>0.33472222222221998</v>
      </c>
      <c r="R873" s="2">
        <v>45849</v>
      </c>
      <c r="S873" s="5">
        <v>0.33124999999999999</v>
      </c>
      <c r="T873" s="1" t="s">
        <v>237</v>
      </c>
      <c r="U873" s="1" t="s">
        <v>843</v>
      </c>
      <c r="V873" s="1" t="str">
        <f>VLOOKUP(U873,Flughäfen!A:F,6,FALSE)</f>
        <v>Salzburg</v>
      </c>
      <c r="W873" s="1" t="s">
        <v>44</v>
      </c>
      <c r="X873" s="1" t="s">
        <v>371</v>
      </c>
      <c r="Y873" s="1" t="s">
        <v>29</v>
      </c>
      <c r="Z873" s="1">
        <v>125</v>
      </c>
      <c r="AA873" s="1">
        <v>125</v>
      </c>
      <c r="AB873" s="1">
        <v>125</v>
      </c>
      <c r="AC873" s="1" t="s">
        <v>482</v>
      </c>
      <c r="AD873" s="1" t="str">
        <f>VLOOKUP(AC873,Legende!$A$5:$B$6,2,FALSE)</f>
        <v>Abfertigung innerhalb 90 Min</v>
      </c>
      <c r="AE873" s="1" t="s">
        <v>41</v>
      </c>
      <c r="AF873" s="6">
        <v>5</v>
      </c>
      <c r="AG873" s="6" t="str">
        <f>VLOOKUP(AF873,Legende!$A$10:$B$16,2,FALSE)</f>
        <v>Freitag</v>
      </c>
      <c r="AH873" s="2">
        <v>45849</v>
      </c>
      <c r="AI873" s="5">
        <v>0.36458333333332998</v>
      </c>
      <c r="AJ873" s="2">
        <v>45849</v>
      </c>
      <c r="AK873" s="5">
        <v>0.35763888888889001</v>
      </c>
      <c r="AL873" s="2">
        <v>45849</v>
      </c>
      <c r="AM873" s="5">
        <v>0.36458333333332998</v>
      </c>
      <c r="AN873" s="1" t="s">
        <v>237</v>
      </c>
      <c r="AO873" s="1" t="str">
        <f>VLOOKUP(AN873,Verkehrsarten!$A:$B,2,FALSE)</f>
        <v>Linienflug</v>
      </c>
      <c r="AP873" s="1" t="s">
        <v>843</v>
      </c>
      <c r="AQ873" s="1" t="s">
        <v>44</v>
      </c>
      <c r="AR873" s="1" t="s">
        <v>371</v>
      </c>
      <c r="AS873" s="1" t="s">
        <v>373</v>
      </c>
      <c r="AT873" s="1" t="s">
        <v>245</v>
      </c>
      <c r="AU873" s="1" t="s">
        <v>34</v>
      </c>
      <c r="AV873" s="1" t="s">
        <v>508</v>
      </c>
      <c r="AW873" s="1">
        <v>124</v>
      </c>
      <c r="AX873" s="1" t="s">
        <v>508</v>
      </c>
      <c r="AY873" s="1" t="s">
        <v>482</v>
      </c>
      <c r="AZ873" s="1" t="str">
        <f>VLOOKUP(AY873,Legende!$A$5:$B$6,2,FALSE)</f>
        <v>Abfertigung innerhalb 90 Min</v>
      </c>
      <c r="BA873" s="1" t="s">
        <v>41</v>
      </c>
      <c r="BB873" s="1">
        <v>57</v>
      </c>
      <c r="BC873" s="30" t="s">
        <v>41</v>
      </c>
      <c r="BD873">
        <v>5</v>
      </c>
      <c r="BE873" s="1" t="str">
        <f>VLOOKUP(BD873,Legende!$A$10:$B$16,2,FALSE)</f>
        <v>Freitag</v>
      </c>
    </row>
    <row r="874" spans="1:57" x14ac:dyDescent="0.25">
      <c r="A874" s="1" t="s">
        <v>2933</v>
      </c>
      <c r="B874" s="1" t="s">
        <v>2934</v>
      </c>
      <c r="C874" s="1" t="s">
        <v>4420</v>
      </c>
      <c r="D874" s="1" t="s">
        <v>2935</v>
      </c>
      <c r="E874" s="1" t="s">
        <v>17</v>
      </c>
      <c r="F874" s="1" t="s">
        <v>284</v>
      </c>
      <c r="G874" s="1" t="s">
        <v>285</v>
      </c>
      <c r="H874" s="3">
        <v>78</v>
      </c>
      <c r="I874" s="1" t="s">
        <v>286</v>
      </c>
      <c r="J874" s="4">
        <v>180</v>
      </c>
      <c r="K874" s="1" t="s">
        <v>23</v>
      </c>
      <c r="L874" s="1" t="s">
        <v>17</v>
      </c>
      <c r="M874" s="32" t="s">
        <v>4421</v>
      </c>
      <c r="N874" s="2">
        <v>45849</v>
      </c>
      <c r="O874" s="5">
        <v>0.32986111111110999</v>
      </c>
      <c r="P874" s="2">
        <v>45849</v>
      </c>
      <c r="Q874" s="5">
        <v>0.33819444444444002</v>
      </c>
      <c r="R874" s="2">
        <v>45849</v>
      </c>
      <c r="S874" s="5">
        <v>0.33472222222221998</v>
      </c>
      <c r="T874" s="1" t="s">
        <v>237</v>
      </c>
      <c r="U874" s="1" t="s">
        <v>562</v>
      </c>
      <c r="V874" s="1" t="str">
        <f>VLOOKUP(U874,Flughäfen!A:F,6,FALSE)</f>
        <v>Düsseldorf</v>
      </c>
      <c r="W874" s="1" t="s">
        <v>27</v>
      </c>
      <c r="X874" s="1" t="s">
        <v>123</v>
      </c>
      <c r="Y874" s="1" t="s">
        <v>29</v>
      </c>
      <c r="Z874" s="1">
        <v>64</v>
      </c>
      <c r="AA874" s="1">
        <v>64</v>
      </c>
      <c r="AB874" s="1">
        <v>64</v>
      </c>
      <c r="AC874" s="1" t="s">
        <v>482</v>
      </c>
      <c r="AD874" s="1" t="str">
        <f>VLOOKUP(AC874,Legende!$A$5:$B$6,2,FALSE)</f>
        <v>Abfertigung innerhalb 90 Min</v>
      </c>
      <c r="AE874" s="1" t="s">
        <v>41</v>
      </c>
      <c r="AF874" s="6">
        <v>5</v>
      </c>
      <c r="AG874" s="6" t="str">
        <f>VLOOKUP(AF874,Legende!$A$10:$B$16,2,FALSE)</f>
        <v>Freitag</v>
      </c>
      <c r="AH874" s="2">
        <v>45849</v>
      </c>
      <c r="AI874" s="5">
        <v>0.35416666666667002</v>
      </c>
      <c r="AJ874" s="2">
        <v>45849</v>
      </c>
      <c r="AK874" s="5">
        <v>0.36944444444444002</v>
      </c>
      <c r="AL874" s="2">
        <v>45849</v>
      </c>
      <c r="AM874" s="5">
        <v>0.37638888888888999</v>
      </c>
      <c r="AN874" s="1" t="s">
        <v>237</v>
      </c>
      <c r="AO874" s="1" t="str">
        <f>VLOOKUP(AN874,Verkehrsarten!$A:$B,2,FALSE)</f>
        <v>Linienflug</v>
      </c>
      <c r="AP874" s="1" t="s">
        <v>562</v>
      </c>
      <c r="AQ874" s="1" t="s">
        <v>27</v>
      </c>
      <c r="AR874" s="1" t="s">
        <v>123</v>
      </c>
      <c r="AS874" s="1" t="s">
        <v>443</v>
      </c>
      <c r="AT874" s="1" t="s">
        <v>245</v>
      </c>
      <c r="AU874" s="1" t="s">
        <v>34</v>
      </c>
      <c r="AV874" s="1" t="s">
        <v>839</v>
      </c>
      <c r="AW874" s="1">
        <v>71</v>
      </c>
      <c r="AX874" s="1" t="s">
        <v>839</v>
      </c>
      <c r="AY874" s="1" t="s">
        <v>482</v>
      </c>
      <c r="AZ874" s="1" t="str">
        <f>VLOOKUP(AY874,Legende!$A$5:$B$6,2,FALSE)</f>
        <v>Abfertigung innerhalb 90 Min</v>
      </c>
      <c r="BA874" s="1" t="s">
        <v>63</v>
      </c>
      <c r="BB874" s="1">
        <v>16</v>
      </c>
      <c r="BC874" s="30" t="s">
        <v>41</v>
      </c>
      <c r="BD874">
        <v>5</v>
      </c>
      <c r="BE874" s="1" t="str">
        <f>VLOOKUP(BD874,Legende!$A$10:$B$16,2,FALSE)</f>
        <v>Freitag</v>
      </c>
    </row>
    <row r="875" spans="1:57" x14ac:dyDescent="0.25">
      <c r="A875" s="1" t="s">
        <v>2936</v>
      </c>
      <c r="B875" s="1" t="s">
        <v>2569</v>
      </c>
      <c r="C875" s="1" t="s">
        <v>4420</v>
      </c>
      <c r="D875" s="1" t="s">
        <v>2937</v>
      </c>
      <c r="E875" s="1" t="s">
        <v>17</v>
      </c>
      <c r="F875" s="1" t="s">
        <v>433</v>
      </c>
      <c r="G875" s="1" t="s">
        <v>434</v>
      </c>
      <c r="H875" s="3">
        <v>79</v>
      </c>
      <c r="I875" s="1" t="s">
        <v>435</v>
      </c>
      <c r="J875" s="4">
        <v>189</v>
      </c>
      <c r="K875" s="1" t="s">
        <v>23</v>
      </c>
      <c r="L875" s="1" t="s">
        <v>17</v>
      </c>
      <c r="M875" s="1" t="s">
        <v>17</v>
      </c>
      <c r="N875" s="2">
        <v>45849</v>
      </c>
      <c r="O875" s="5">
        <v>0.36805555555556002</v>
      </c>
      <c r="P875" s="2">
        <v>45849</v>
      </c>
      <c r="Q875" s="5">
        <v>0.34583333333333</v>
      </c>
      <c r="R875" s="2">
        <v>45849</v>
      </c>
      <c r="S875" s="5">
        <v>0.34166666666667</v>
      </c>
      <c r="T875" s="1" t="s">
        <v>237</v>
      </c>
      <c r="U875" s="1" t="s">
        <v>873</v>
      </c>
      <c r="V875" s="1" t="str">
        <f>VLOOKUP(U875,Flughäfen!A:F,6,FALSE)</f>
        <v>Izmir</v>
      </c>
      <c r="W875" s="1" t="s">
        <v>15</v>
      </c>
      <c r="X875" s="1" t="s">
        <v>402</v>
      </c>
      <c r="Y875" s="1" t="s">
        <v>29</v>
      </c>
      <c r="Z875" s="1">
        <v>105</v>
      </c>
      <c r="AA875" s="1">
        <v>105</v>
      </c>
      <c r="AB875" s="1">
        <v>105</v>
      </c>
      <c r="AC875" s="1" t="s">
        <v>482</v>
      </c>
      <c r="AD875" s="1" t="str">
        <f>VLOOKUP(AC875,Legende!$A$5:$B$6,2,FALSE)</f>
        <v>Abfertigung innerhalb 90 Min</v>
      </c>
      <c r="AE875" s="1" t="s">
        <v>41</v>
      </c>
      <c r="AF875" s="6">
        <v>5</v>
      </c>
      <c r="AG875" s="6" t="str">
        <f>VLOOKUP(AF875,Legende!$A$10:$B$16,2,FALSE)</f>
        <v>Freitag</v>
      </c>
      <c r="AH875" s="2">
        <v>45849</v>
      </c>
      <c r="AI875" s="5">
        <v>0.40277777777778001</v>
      </c>
      <c r="AJ875" s="2">
        <v>45849</v>
      </c>
      <c r="AK875" s="5">
        <v>0.40069444444444002</v>
      </c>
      <c r="AL875" s="2">
        <v>45849</v>
      </c>
      <c r="AM875" s="5">
        <v>0.40902777777777999</v>
      </c>
      <c r="AN875" s="1" t="s">
        <v>237</v>
      </c>
      <c r="AO875" s="1" t="str">
        <f>VLOOKUP(AN875,Verkehrsarten!$A:$B,2,FALSE)</f>
        <v>Linienflug</v>
      </c>
      <c r="AP875" s="1" t="s">
        <v>873</v>
      </c>
      <c r="AQ875" s="1" t="s">
        <v>15</v>
      </c>
      <c r="AR875" s="1" t="s">
        <v>402</v>
      </c>
      <c r="AS875" s="1" t="s">
        <v>404</v>
      </c>
      <c r="AT875" s="1" t="s">
        <v>611</v>
      </c>
      <c r="AU875" s="1" t="s">
        <v>34</v>
      </c>
      <c r="AV875" s="1" t="s">
        <v>246</v>
      </c>
      <c r="AW875" s="1">
        <v>186</v>
      </c>
      <c r="AX875" s="1" t="s">
        <v>246</v>
      </c>
      <c r="AY875" s="1" t="s">
        <v>482</v>
      </c>
      <c r="AZ875" s="1" t="str">
        <f>VLOOKUP(AY875,Legende!$A$5:$B$6,2,FALSE)</f>
        <v>Abfertigung innerhalb 90 Min</v>
      </c>
      <c r="BA875" s="1" t="s">
        <v>41</v>
      </c>
      <c r="BB875" s="1">
        <v>189</v>
      </c>
      <c r="BC875" s="30" t="s">
        <v>41</v>
      </c>
      <c r="BD875">
        <v>5</v>
      </c>
      <c r="BE875" s="1" t="str">
        <f>VLOOKUP(BD875,Legende!$A$10:$B$16,2,FALSE)</f>
        <v>Freitag</v>
      </c>
    </row>
    <row r="876" spans="1:57" x14ac:dyDescent="0.25">
      <c r="A876" s="1" t="s">
        <v>2938</v>
      </c>
      <c r="B876" s="1" t="s">
        <v>2939</v>
      </c>
      <c r="C876" s="1" t="s">
        <v>4419</v>
      </c>
      <c r="D876" s="1" t="s">
        <v>2940</v>
      </c>
      <c r="E876" s="1" t="s">
        <v>17</v>
      </c>
      <c r="F876" s="1" t="s">
        <v>641</v>
      </c>
      <c r="G876" s="1" t="s">
        <v>17</v>
      </c>
      <c r="H876" s="3">
        <v>4.5</v>
      </c>
      <c r="I876" s="1" t="s">
        <v>641</v>
      </c>
      <c r="J876" s="4">
        <v>9</v>
      </c>
      <c r="K876" s="1" t="s">
        <v>23</v>
      </c>
      <c r="L876" s="1" t="s">
        <v>17</v>
      </c>
      <c r="M876" s="1" t="s">
        <v>17</v>
      </c>
      <c r="N876" s="2">
        <v>45849</v>
      </c>
      <c r="O876" s="5">
        <v>0.35763888888889001</v>
      </c>
      <c r="P876" s="2">
        <v>45849</v>
      </c>
      <c r="Q876" s="5">
        <v>0.34583333333333</v>
      </c>
      <c r="R876" s="2">
        <v>45849</v>
      </c>
      <c r="S876" s="5">
        <v>0.34375</v>
      </c>
      <c r="T876" s="1" t="s">
        <v>110</v>
      </c>
      <c r="U876" s="1" t="s">
        <v>2941</v>
      </c>
      <c r="V876" s="1" t="str">
        <f>VLOOKUP(U876,Flughäfen!A:F,6,FALSE)</f>
        <v>Rotterdam</v>
      </c>
      <c r="W876" s="1" t="s">
        <v>44</v>
      </c>
      <c r="X876" s="1" t="s">
        <v>1304</v>
      </c>
      <c r="Y876" s="1" t="s">
        <v>29</v>
      </c>
      <c r="Z876" s="1">
        <v>1</v>
      </c>
      <c r="AA876" s="1">
        <v>1</v>
      </c>
      <c r="AB876" s="1">
        <v>1</v>
      </c>
      <c r="AC876" s="1" t="s">
        <v>22</v>
      </c>
      <c r="AD876" s="1" t="str">
        <f>VLOOKUP(AC876,Legende!$A$5:$B$6,2,FALSE)</f>
        <v>getrennte Abfertigung, länger als 90 Min</v>
      </c>
      <c r="AE876" s="1" t="s">
        <v>17</v>
      </c>
      <c r="AF876" s="6">
        <v>5</v>
      </c>
      <c r="AG876" s="6" t="str">
        <f>VLOOKUP(AF876,Legende!$A$10:$B$16,2,FALSE)</f>
        <v>Freitag</v>
      </c>
      <c r="AH876" s="2">
        <v>45849</v>
      </c>
      <c r="AI876" s="5">
        <v>0.57291666666666996</v>
      </c>
      <c r="AJ876" s="2">
        <v>45849</v>
      </c>
      <c r="AK876" s="5">
        <v>0.53263888888888999</v>
      </c>
      <c r="AL876" s="2">
        <v>45849</v>
      </c>
      <c r="AM876" s="5">
        <v>0.53680555555555998</v>
      </c>
      <c r="AN876" s="1" t="s">
        <v>107</v>
      </c>
      <c r="AO876" s="1" t="str">
        <f>VLOOKUP(AN876,Verkehrsarten!$A:$B,2,FALSE)</f>
        <v>sonstiger nichtgewerblicher Verkehr</v>
      </c>
      <c r="AP876" s="1" t="s">
        <v>2941</v>
      </c>
      <c r="AQ876" s="1" t="s">
        <v>44</v>
      </c>
      <c r="AR876" s="1" t="s">
        <v>1304</v>
      </c>
      <c r="AS876" s="1" t="s">
        <v>17</v>
      </c>
      <c r="AT876" s="1" t="s">
        <v>17</v>
      </c>
      <c r="AU876" s="1" t="s">
        <v>34</v>
      </c>
      <c r="AV876" s="1" t="s">
        <v>23</v>
      </c>
      <c r="AW876" s="1">
        <v>0</v>
      </c>
      <c r="AX876" s="1" t="s">
        <v>23</v>
      </c>
      <c r="AY876" s="1" t="s">
        <v>22</v>
      </c>
      <c r="AZ876" s="1" t="str">
        <f>VLOOKUP(AY876,Legende!$A$5:$B$6,2,FALSE)</f>
        <v>getrennte Abfertigung, länger als 90 Min</v>
      </c>
      <c r="BA876" s="1" t="s">
        <v>17</v>
      </c>
      <c r="BB876" s="1">
        <v>0</v>
      </c>
      <c r="BC876" s="30" t="s">
        <v>17</v>
      </c>
      <c r="BD876">
        <v>5</v>
      </c>
      <c r="BE876" s="1" t="str">
        <f>VLOOKUP(BD876,Legende!$A$10:$B$16,2,FALSE)</f>
        <v>Freitag</v>
      </c>
    </row>
    <row r="877" spans="1:57" x14ac:dyDescent="0.25">
      <c r="A877" s="1" t="s">
        <v>2942</v>
      </c>
      <c r="B877" s="1" t="s">
        <v>2943</v>
      </c>
      <c r="C877" s="1" t="s">
        <v>4420</v>
      </c>
      <c r="D877" s="1" t="s">
        <v>2944</v>
      </c>
      <c r="E877" s="1" t="s">
        <v>17</v>
      </c>
      <c r="F877" s="1" t="s">
        <v>2106</v>
      </c>
      <c r="G877" s="1" t="s">
        <v>285</v>
      </c>
      <c r="H877" s="3">
        <v>233</v>
      </c>
      <c r="I877" s="1" t="s">
        <v>631</v>
      </c>
      <c r="J877" s="4">
        <v>340</v>
      </c>
      <c r="K877" s="1" t="s">
        <v>23</v>
      </c>
      <c r="L877" s="1" t="s">
        <v>17</v>
      </c>
      <c r="M877" s="1" t="s">
        <v>17</v>
      </c>
      <c r="N877" s="2">
        <v>45849</v>
      </c>
      <c r="O877" s="5">
        <v>0.375</v>
      </c>
      <c r="P877" s="2">
        <v>45849</v>
      </c>
      <c r="Q877" s="5">
        <v>0.35208333333332997</v>
      </c>
      <c r="R877" s="2">
        <v>45849</v>
      </c>
      <c r="S877" s="5">
        <v>0.34722222222221999</v>
      </c>
      <c r="T877" s="1" t="s">
        <v>237</v>
      </c>
      <c r="U877" s="1" t="s">
        <v>274</v>
      </c>
      <c r="V877" s="1" t="str">
        <f>VLOOKUP(U877,Flughäfen!A:F,6,FALSE)</f>
        <v>Istanbul Airport</v>
      </c>
      <c r="W877" s="1" t="s">
        <v>15</v>
      </c>
      <c r="X877" s="1" t="s">
        <v>41</v>
      </c>
      <c r="Y877" s="1" t="s">
        <v>29</v>
      </c>
      <c r="Z877" s="1">
        <v>112</v>
      </c>
      <c r="AA877" s="1">
        <v>112</v>
      </c>
      <c r="AB877" s="1">
        <v>112</v>
      </c>
      <c r="AC877" s="1" t="s">
        <v>22</v>
      </c>
      <c r="AD877" s="1" t="str">
        <f>VLOOKUP(AC877,Legende!$A$5:$B$6,2,FALSE)</f>
        <v>getrennte Abfertigung, länger als 90 Min</v>
      </c>
      <c r="AE877" s="1" t="s">
        <v>41</v>
      </c>
      <c r="AF877" s="6">
        <v>5</v>
      </c>
      <c r="AG877" s="6" t="str">
        <f>VLOOKUP(AF877,Legende!$A$10:$B$16,2,FALSE)</f>
        <v>Freitag</v>
      </c>
      <c r="AH877" s="2">
        <v>45849</v>
      </c>
      <c r="AI877" s="5">
        <v>0.4375</v>
      </c>
      <c r="AJ877" s="2">
        <v>45849</v>
      </c>
      <c r="AK877" s="5">
        <v>0.42847222222221998</v>
      </c>
      <c r="AL877" s="2">
        <v>45849</v>
      </c>
      <c r="AM877" s="5">
        <v>0.43819444444444</v>
      </c>
      <c r="AN877" s="1" t="s">
        <v>237</v>
      </c>
      <c r="AO877" s="1" t="str">
        <f>VLOOKUP(AN877,Verkehrsarten!$A:$B,2,FALSE)</f>
        <v>Linienflug</v>
      </c>
      <c r="AP877" s="1" t="s">
        <v>274</v>
      </c>
      <c r="AQ877" s="1" t="s">
        <v>15</v>
      </c>
      <c r="AR877" s="1" t="s">
        <v>41</v>
      </c>
      <c r="AS877" s="1" t="s">
        <v>358</v>
      </c>
      <c r="AT877" s="1" t="s">
        <v>278</v>
      </c>
      <c r="AU877" s="1" t="s">
        <v>34</v>
      </c>
      <c r="AV877" s="1" t="s">
        <v>20</v>
      </c>
      <c r="AW877" s="1">
        <v>243</v>
      </c>
      <c r="AX877" s="1" t="s">
        <v>20</v>
      </c>
      <c r="AY877" s="1" t="s">
        <v>22</v>
      </c>
      <c r="AZ877" s="1" t="str">
        <f>VLOOKUP(AY877,Legende!$A$5:$B$6,2,FALSE)</f>
        <v>getrennte Abfertigung, länger als 90 Min</v>
      </c>
      <c r="BA877" s="1" t="s">
        <v>35</v>
      </c>
      <c r="BB877" s="1">
        <v>277</v>
      </c>
      <c r="BC877" s="30" t="s">
        <v>41</v>
      </c>
      <c r="BD877">
        <v>5</v>
      </c>
      <c r="BE877" s="1" t="str">
        <f>VLOOKUP(BD877,Legende!$A$10:$B$16,2,FALSE)</f>
        <v>Freitag</v>
      </c>
    </row>
    <row r="878" spans="1:57" x14ac:dyDescent="0.25">
      <c r="A878" s="1" t="s">
        <v>2945</v>
      </c>
      <c r="B878" s="1" t="s">
        <v>2946</v>
      </c>
      <c r="C878" s="1" t="s">
        <v>4420</v>
      </c>
      <c r="D878" s="1" t="s">
        <v>2947</v>
      </c>
      <c r="E878" s="1" t="s">
        <v>17</v>
      </c>
      <c r="F878" s="1" t="s">
        <v>251</v>
      </c>
      <c r="G878" s="1" t="s">
        <v>252</v>
      </c>
      <c r="H878" s="3">
        <v>68</v>
      </c>
      <c r="I878" s="1" t="s">
        <v>253</v>
      </c>
      <c r="J878" s="4">
        <v>138</v>
      </c>
      <c r="K878" s="1" t="s">
        <v>23</v>
      </c>
      <c r="L878" s="1" t="s">
        <v>17</v>
      </c>
      <c r="M878" s="1" t="s">
        <v>17</v>
      </c>
      <c r="N878" s="2">
        <v>45849</v>
      </c>
      <c r="O878" s="5">
        <v>0.35763888888889001</v>
      </c>
      <c r="P878" s="2">
        <v>45849</v>
      </c>
      <c r="Q878" s="5">
        <v>0.35208333333332997</v>
      </c>
      <c r="R878" s="2">
        <v>45849</v>
      </c>
      <c r="S878" s="5">
        <v>0.34861111111110998</v>
      </c>
      <c r="T878" s="1" t="s">
        <v>237</v>
      </c>
      <c r="U878" s="1" t="s">
        <v>51</v>
      </c>
      <c r="V878" s="1" t="str">
        <f>VLOOKUP(U878,Flughäfen!A:F,6,FALSE)</f>
        <v>Frankfurt</v>
      </c>
      <c r="W878" s="1" t="s">
        <v>27</v>
      </c>
      <c r="X878" s="1" t="s">
        <v>257</v>
      </c>
      <c r="Y878" s="1" t="s">
        <v>29</v>
      </c>
      <c r="Z878" s="1">
        <v>93</v>
      </c>
      <c r="AA878" s="1">
        <v>93</v>
      </c>
      <c r="AB878" s="1">
        <v>93</v>
      </c>
      <c r="AC878" s="1" t="s">
        <v>482</v>
      </c>
      <c r="AD878" s="1" t="str">
        <f>VLOOKUP(AC878,Legende!$A$5:$B$6,2,FALSE)</f>
        <v>Abfertigung innerhalb 90 Min</v>
      </c>
      <c r="AE878" s="1" t="s">
        <v>63</v>
      </c>
      <c r="AF878" s="6">
        <v>5</v>
      </c>
      <c r="AG878" s="6" t="str">
        <f>VLOOKUP(AF878,Legende!$A$10:$B$16,2,FALSE)</f>
        <v>Freitag</v>
      </c>
      <c r="AH878" s="2">
        <v>45849</v>
      </c>
      <c r="AI878" s="5">
        <v>0.39583333333332998</v>
      </c>
      <c r="AJ878" s="2">
        <v>45849</v>
      </c>
      <c r="AK878" s="5">
        <v>0.39444444444443999</v>
      </c>
      <c r="AL878" s="2">
        <v>45849</v>
      </c>
      <c r="AM878" s="5">
        <v>0.40069444444444002</v>
      </c>
      <c r="AN878" s="1" t="s">
        <v>237</v>
      </c>
      <c r="AO878" s="1" t="str">
        <f>VLOOKUP(AN878,Verkehrsarten!$A:$B,2,FALSE)</f>
        <v>Linienflug</v>
      </c>
      <c r="AP878" s="1" t="s">
        <v>51</v>
      </c>
      <c r="AQ878" s="1" t="s">
        <v>27</v>
      </c>
      <c r="AR878" s="1" t="s">
        <v>257</v>
      </c>
      <c r="AS878" s="1" t="s">
        <v>258</v>
      </c>
      <c r="AT878" s="1" t="s">
        <v>259</v>
      </c>
      <c r="AU878" s="1" t="s">
        <v>34</v>
      </c>
      <c r="AV878" s="1" t="s">
        <v>738</v>
      </c>
      <c r="AW878" s="1">
        <v>126</v>
      </c>
      <c r="AX878" s="1" t="s">
        <v>738</v>
      </c>
      <c r="AY878" s="1" t="s">
        <v>482</v>
      </c>
      <c r="AZ878" s="1" t="str">
        <f>VLOOKUP(AY878,Legende!$A$5:$B$6,2,FALSE)</f>
        <v>Abfertigung innerhalb 90 Min</v>
      </c>
      <c r="BA878" s="1" t="s">
        <v>35</v>
      </c>
      <c r="BB878" s="1">
        <v>56</v>
      </c>
      <c r="BC878" s="30" t="s">
        <v>63</v>
      </c>
      <c r="BD878">
        <v>5</v>
      </c>
      <c r="BE878" s="1" t="str">
        <f>VLOOKUP(BD878,Legende!$A$10:$B$16,2,FALSE)</f>
        <v>Freitag</v>
      </c>
    </row>
    <row r="879" spans="1:57" x14ac:dyDescent="0.25">
      <c r="A879" s="1" t="s">
        <v>2948</v>
      </c>
      <c r="B879" s="1" t="s">
        <v>2949</v>
      </c>
      <c r="C879" s="1" t="s">
        <v>4420</v>
      </c>
      <c r="D879" s="1" t="s">
        <v>2950</v>
      </c>
      <c r="E879" s="1" t="s">
        <v>17</v>
      </c>
      <c r="F879" s="1" t="s">
        <v>284</v>
      </c>
      <c r="G879" s="1" t="s">
        <v>285</v>
      </c>
      <c r="H879" s="3">
        <v>77</v>
      </c>
      <c r="I879" s="1" t="s">
        <v>286</v>
      </c>
      <c r="J879" s="4">
        <v>180</v>
      </c>
      <c r="K879" s="1" t="s">
        <v>23</v>
      </c>
      <c r="L879" s="1" t="s">
        <v>17</v>
      </c>
      <c r="M879" s="1" t="s">
        <v>17</v>
      </c>
      <c r="N879" s="2">
        <v>45849</v>
      </c>
      <c r="O879" s="5">
        <v>0.36805555555556002</v>
      </c>
      <c r="P879" s="2">
        <v>45849</v>
      </c>
      <c r="Q879" s="5">
        <v>0.36597222222221998</v>
      </c>
      <c r="R879" s="2">
        <v>45849</v>
      </c>
      <c r="S879" s="5">
        <v>0.36249999999999999</v>
      </c>
      <c r="T879" s="1" t="s">
        <v>237</v>
      </c>
      <c r="U879" s="1" t="s">
        <v>477</v>
      </c>
      <c r="V879" s="1" t="str">
        <f>VLOOKUP(U879,Flughäfen!A:F,6,FALSE)</f>
        <v>Wien</v>
      </c>
      <c r="W879" s="1" t="s">
        <v>44</v>
      </c>
      <c r="X879" s="1" t="s">
        <v>337</v>
      </c>
      <c r="Y879" s="1" t="s">
        <v>29</v>
      </c>
      <c r="Z879" s="1">
        <v>169</v>
      </c>
      <c r="AA879" s="1">
        <v>169</v>
      </c>
      <c r="AB879" s="1">
        <v>169</v>
      </c>
      <c r="AC879" s="1" t="s">
        <v>482</v>
      </c>
      <c r="AD879" s="1" t="str">
        <f>VLOOKUP(AC879,Legende!$A$5:$B$6,2,FALSE)</f>
        <v>Abfertigung innerhalb 90 Min</v>
      </c>
      <c r="AE879" s="1" t="s">
        <v>63</v>
      </c>
      <c r="AF879" s="6">
        <v>5</v>
      </c>
      <c r="AG879" s="6" t="str">
        <f>VLOOKUP(AF879,Legende!$A$10:$B$16,2,FALSE)</f>
        <v>Freitag</v>
      </c>
      <c r="AH879" s="2">
        <v>45849</v>
      </c>
      <c r="AI879" s="5">
        <v>0.39930555555556002</v>
      </c>
      <c r="AJ879" s="2">
        <v>45849</v>
      </c>
      <c r="AK879" s="5">
        <v>0.41111111111110998</v>
      </c>
      <c r="AL879" s="2">
        <v>45849</v>
      </c>
      <c r="AM879" s="5">
        <v>0.41805555555556001</v>
      </c>
      <c r="AN879" s="1" t="s">
        <v>237</v>
      </c>
      <c r="AO879" s="1" t="str">
        <f>VLOOKUP(AN879,Verkehrsarten!$A:$B,2,FALSE)</f>
        <v>Linienflug</v>
      </c>
      <c r="AP879" s="1" t="s">
        <v>477</v>
      </c>
      <c r="AQ879" s="1" t="s">
        <v>44</v>
      </c>
      <c r="AR879" s="1" t="s">
        <v>337</v>
      </c>
      <c r="AS879" s="1" t="s">
        <v>339</v>
      </c>
      <c r="AT879" s="1" t="s">
        <v>259</v>
      </c>
      <c r="AU879" s="1" t="s">
        <v>34</v>
      </c>
      <c r="AV879" s="1" t="s">
        <v>389</v>
      </c>
      <c r="AW879" s="1">
        <v>170</v>
      </c>
      <c r="AX879" s="1" t="s">
        <v>389</v>
      </c>
      <c r="AY879" s="1" t="s">
        <v>482</v>
      </c>
      <c r="AZ879" s="1" t="str">
        <f>VLOOKUP(AY879,Legende!$A$5:$B$6,2,FALSE)</f>
        <v>Abfertigung innerhalb 90 Min</v>
      </c>
      <c r="BA879" s="1" t="s">
        <v>63</v>
      </c>
      <c r="BB879" s="1">
        <v>71</v>
      </c>
      <c r="BC879" s="30" t="s">
        <v>63</v>
      </c>
      <c r="BD879">
        <v>5</v>
      </c>
      <c r="BE879" s="1" t="str">
        <f>VLOOKUP(BD879,Legende!$A$10:$B$16,2,FALSE)</f>
        <v>Freitag</v>
      </c>
    </row>
    <row r="880" spans="1:57" x14ac:dyDescent="0.25">
      <c r="A880" s="1" t="s">
        <v>2951</v>
      </c>
      <c r="B880" s="1" t="s">
        <v>2952</v>
      </c>
      <c r="C880" s="1" t="s">
        <v>4420</v>
      </c>
      <c r="D880" s="1" t="s">
        <v>2953</v>
      </c>
      <c r="E880" s="1" t="s">
        <v>17</v>
      </c>
      <c r="F880" s="1" t="s">
        <v>284</v>
      </c>
      <c r="G880" s="1" t="s">
        <v>285</v>
      </c>
      <c r="H880" s="3">
        <v>74</v>
      </c>
      <c r="I880" s="1" t="s">
        <v>286</v>
      </c>
      <c r="J880" s="4">
        <v>180</v>
      </c>
      <c r="K880" s="1" t="s">
        <v>23</v>
      </c>
      <c r="L880" s="1" t="s">
        <v>17</v>
      </c>
      <c r="M880" s="1" t="s">
        <v>17</v>
      </c>
      <c r="N880" s="2">
        <v>45849</v>
      </c>
      <c r="O880" s="5">
        <v>0.36458333333332998</v>
      </c>
      <c r="P880" s="2">
        <v>45849</v>
      </c>
      <c r="Q880" s="5">
        <v>0.37083333333333002</v>
      </c>
      <c r="R880" s="2">
        <v>45849</v>
      </c>
      <c r="S880" s="5">
        <v>0.36736111111110997</v>
      </c>
      <c r="T880" s="1" t="s">
        <v>237</v>
      </c>
      <c r="U880" s="1" t="s">
        <v>377</v>
      </c>
      <c r="V880" s="1" t="str">
        <f>VLOOKUP(U880,Flughäfen!A:F,6,FALSE)</f>
        <v>Zürich</v>
      </c>
      <c r="W880" s="1" t="s">
        <v>44</v>
      </c>
      <c r="X880" s="1" t="s">
        <v>255</v>
      </c>
      <c r="Y880" s="1" t="s">
        <v>29</v>
      </c>
      <c r="Z880" s="1">
        <v>117</v>
      </c>
      <c r="AA880" s="1">
        <v>117</v>
      </c>
      <c r="AB880" s="1">
        <v>117</v>
      </c>
      <c r="AC880" s="1" t="s">
        <v>482</v>
      </c>
      <c r="AD880" s="1" t="str">
        <f>VLOOKUP(AC880,Legende!$A$5:$B$6,2,FALSE)</f>
        <v>Abfertigung innerhalb 90 Min</v>
      </c>
      <c r="AE880" s="1" t="s">
        <v>63</v>
      </c>
      <c r="AF880" s="6">
        <v>5</v>
      </c>
      <c r="AG880" s="6" t="str">
        <f>VLOOKUP(AF880,Legende!$A$10:$B$16,2,FALSE)</f>
        <v>Freitag</v>
      </c>
      <c r="AH880" s="2">
        <v>45849</v>
      </c>
      <c r="AI880" s="5">
        <v>0.39930555555556002</v>
      </c>
      <c r="AJ880" s="2">
        <v>45849</v>
      </c>
      <c r="AK880" s="5">
        <v>0.40347222222222001</v>
      </c>
      <c r="AL880" s="2">
        <v>45849</v>
      </c>
      <c r="AM880" s="5">
        <v>0.41041666666666998</v>
      </c>
      <c r="AN880" s="1" t="s">
        <v>237</v>
      </c>
      <c r="AO880" s="1" t="str">
        <f>VLOOKUP(AN880,Verkehrsarten!$A:$B,2,FALSE)</f>
        <v>Linienflug</v>
      </c>
      <c r="AP880" s="1" t="s">
        <v>377</v>
      </c>
      <c r="AQ880" s="1" t="s">
        <v>44</v>
      </c>
      <c r="AR880" s="1" t="s">
        <v>255</v>
      </c>
      <c r="AS880" s="1" t="s">
        <v>306</v>
      </c>
      <c r="AT880" s="1" t="s">
        <v>259</v>
      </c>
      <c r="AU880" s="1" t="s">
        <v>34</v>
      </c>
      <c r="AV880" s="1" t="s">
        <v>455</v>
      </c>
      <c r="AW880" s="1">
        <v>164</v>
      </c>
      <c r="AX880" s="1" t="s">
        <v>455</v>
      </c>
      <c r="AY880" s="1" t="s">
        <v>482</v>
      </c>
      <c r="AZ880" s="1" t="str">
        <f>VLOOKUP(AY880,Legende!$A$5:$B$6,2,FALSE)</f>
        <v>Abfertigung innerhalb 90 Min</v>
      </c>
      <c r="BA880" s="1" t="s">
        <v>35</v>
      </c>
      <c r="BB880" s="1">
        <v>53</v>
      </c>
      <c r="BC880" s="30" t="s">
        <v>63</v>
      </c>
      <c r="BD880">
        <v>5</v>
      </c>
      <c r="BE880" s="1" t="str">
        <f>VLOOKUP(BD880,Legende!$A$10:$B$16,2,FALSE)</f>
        <v>Freitag</v>
      </c>
    </row>
    <row r="881" spans="1:57" x14ac:dyDescent="0.25">
      <c r="A881" s="1" t="s">
        <v>2954</v>
      </c>
      <c r="B881" s="1" t="s">
        <v>362</v>
      </c>
      <c r="C881" s="1" t="s">
        <v>4420</v>
      </c>
      <c r="D881" s="1" t="s">
        <v>2955</v>
      </c>
      <c r="E881" s="1" t="s">
        <v>17</v>
      </c>
      <c r="F881" s="1" t="s">
        <v>251</v>
      </c>
      <c r="G881" s="1" t="s">
        <v>252</v>
      </c>
      <c r="H881" s="3">
        <v>68</v>
      </c>
      <c r="I881" s="1" t="s">
        <v>253</v>
      </c>
      <c r="J881" s="4">
        <v>138</v>
      </c>
      <c r="K881" s="1" t="s">
        <v>23</v>
      </c>
      <c r="L881" s="1" t="s">
        <v>17</v>
      </c>
      <c r="M881" s="1" t="s">
        <v>17</v>
      </c>
      <c r="N881" s="2">
        <v>45849</v>
      </c>
      <c r="O881" s="5">
        <v>0.37847222222221999</v>
      </c>
      <c r="P881" s="2">
        <v>45849</v>
      </c>
      <c r="Q881" s="5">
        <v>0.375</v>
      </c>
      <c r="R881" s="2">
        <v>45849</v>
      </c>
      <c r="S881" s="5">
        <v>0.37222222222222001</v>
      </c>
      <c r="T881" s="1" t="s">
        <v>237</v>
      </c>
      <c r="U881" s="1" t="s">
        <v>51</v>
      </c>
      <c r="V881" s="1" t="str">
        <f>VLOOKUP(U881,Flughäfen!A:F,6,FALSE)</f>
        <v>Frankfurt</v>
      </c>
      <c r="W881" s="1" t="s">
        <v>27</v>
      </c>
      <c r="X881" s="1" t="s">
        <v>386</v>
      </c>
      <c r="Y881" s="1" t="s">
        <v>29</v>
      </c>
      <c r="Z881" s="1">
        <v>92</v>
      </c>
      <c r="AA881" s="1">
        <v>92</v>
      </c>
      <c r="AB881" s="1">
        <v>92</v>
      </c>
      <c r="AC881" s="1" t="s">
        <v>482</v>
      </c>
      <c r="AD881" s="1" t="str">
        <f>VLOOKUP(AC881,Legende!$A$5:$B$6,2,FALSE)</f>
        <v>Abfertigung innerhalb 90 Min</v>
      </c>
      <c r="AE881" s="1" t="s">
        <v>63</v>
      </c>
      <c r="AF881" s="6">
        <v>5</v>
      </c>
      <c r="AG881" s="6" t="str">
        <f>VLOOKUP(AF881,Legende!$A$10:$B$16,2,FALSE)</f>
        <v>Freitag</v>
      </c>
      <c r="AH881" s="2">
        <v>45849</v>
      </c>
      <c r="AI881" s="5">
        <v>0.41666666666667002</v>
      </c>
      <c r="AJ881" s="2">
        <v>45849</v>
      </c>
      <c r="AK881" s="5">
        <v>0.41041666666666998</v>
      </c>
      <c r="AL881" s="2">
        <v>45849</v>
      </c>
      <c r="AM881" s="5">
        <v>0.41666666666667002</v>
      </c>
      <c r="AN881" s="1" t="s">
        <v>237</v>
      </c>
      <c r="AO881" s="1" t="str">
        <f>VLOOKUP(AN881,Verkehrsarten!$A:$B,2,FALSE)</f>
        <v>Linienflug</v>
      </c>
      <c r="AP881" s="1" t="s">
        <v>51</v>
      </c>
      <c r="AQ881" s="1" t="s">
        <v>27</v>
      </c>
      <c r="AR881" s="1" t="s">
        <v>386</v>
      </c>
      <c r="AS881" s="1" t="s">
        <v>502</v>
      </c>
      <c r="AT881" s="1" t="s">
        <v>259</v>
      </c>
      <c r="AU881" s="1" t="s">
        <v>34</v>
      </c>
      <c r="AV881" s="1" t="s">
        <v>792</v>
      </c>
      <c r="AW881" s="1">
        <v>117</v>
      </c>
      <c r="AX881" s="1" t="s">
        <v>792</v>
      </c>
      <c r="AY881" s="1" t="s">
        <v>482</v>
      </c>
      <c r="AZ881" s="1" t="str">
        <f>VLOOKUP(AY881,Legende!$A$5:$B$6,2,FALSE)</f>
        <v>Abfertigung innerhalb 90 Min</v>
      </c>
      <c r="BA881" s="1" t="s">
        <v>35</v>
      </c>
      <c r="BB881" s="1">
        <v>38</v>
      </c>
      <c r="BC881" s="30" t="s">
        <v>63</v>
      </c>
      <c r="BD881">
        <v>5</v>
      </c>
      <c r="BE881" s="1" t="str">
        <f>VLOOKUP(BD881,Legende!$A$10:$B$16,2,FALSE)</f>
        <v>Freitag</v>
      </c>
    </row>
    <row r="882" spans="1:57" x14ac:dyDescent="0.25">
      <c r="A882" s="1" t="s">
        <v>2956</v>
      </c>
      <c r="B882" s="1" t="s">
        <v>1105</v>
      </c>
      <c r="C882" s="1" t="s">
        <v>4420</v>
      </c>
      <c r="D882" s="1" t="s">
        <v>2957</v>
      </c>
      <c r="E882" s="1" t="s">
        <v>17</v>
      </c>
      <c r="F882" s="1" t="s">
        <v>655</v>
      </c>
      <c r="G882" s="1" t="s">
        <v>97</v>
      </c>
      <c r="H882" s="3">
        <v>23</v>
      </c>
      <c r="I882" s="1" t="s">
        <v>655</v>
      </c>
      <c r="J882" s="4">
        <v>72</v>
      </c>
      <c r="K882" s="1" t="s">
        <v>23</v>
      </c>
      <c r="L882" s="1" t="s">
        <v>17</v>
      </c>
      <c r="M882" s="1" t="s">
        <v>17</v>
      </c>
      <c r="N882" s="2">
        <v>45849</v>
      </c>
      <c r="O882" s="5">
        <v>0.38541666666667002</v>
      </c>
      <c r="P882" s="2">
        <v>45849</v>
      </c>
      <c r="Q882" s="5">
        <v>0.37708333333333</v>
      </c>
      <c r="R882" s="2">
        <v>45849</v>
      </c>
      <c r="S882" s="5">
        <v>0.37361111111111001</v>
      </c>
      <c r="T882" s="1" t="s">
        <v>237</v>
      </c>
      <c r="U882" s="1" t="s">
        <v>656</v>
      </c>
      <c r="V882" s="1" t="str">
        <f>VLOOKUP(U882,Flughäfen!A:F,6,FALSE)</f>
        <v>Kopenhagen</v>
      </c>
      <c r="W882" s="1" t="s">
        <v>44</v>
      </c>
      <c r="X882" s="1" t="s">
        <v>1156</v>
      </c>
      <c r="Y882" s="1" t="s">
        <v>29</v>
      </c>
      <c r="Z882" s="1">
        <v>44</v>
      </c>
      <c r="AA882" s="1">
        <v>44</v>
      </c>
      <c r="AB882" s="1">
        <v>44</v>
      </c>
      <c r="AC882" s="1" t="s">
        <v>482</v>
      </c>
      <c r="AD882" s="1" t="str">
        <f>VLOOKUP(AC882,Legende!$A$5:$B$6,2,FALSE)</f>
        <v>Abfertigung innerhalb 90 Min</v>
      </c>
      <c r="AE882" s="1" t="s">
        <v>63</v>
      </c>
      <c r="AF882" s="6">
        <v>5</v>
      </c>
      <c r="AG882" s="6" t="str">
        <f>VLOOKUP(AF882,Legende!$A$10:$B$16,2,FALSE)</f>
        <v>Freitag</v>
      </c>
      <c r="AH882" s="2">
        <v>45849</v>
      </c>
      <c r="AI882" s="5">
        <v>0.40625</v>
      </c>
      <c r="AJ882" s="2">
        <v>45849</v>
      </c>
      <c r="AK882" s="5">
        <v>0.41041666666666998</v>
      </c>
      <c r="AL882" s="2">
        <v>45849</v>
      </c>
      <c r="AM882" s="5">
        <v>0.41319444444443998</v>
      </c>
      <c r="AN882" s="1" t="s">
        <v>237</v>
      </c>
      <c r="AO882" s="1" t="str">
        <f>VLOOKUP(AN882,Verkehrsarten!$A:$B,2,FALSE)</f>
        <v>Linienflug</v>
      </c>
      <c r="AP882" s="1" t="s">
        <v>656</v>
      </c>
      <c r="AQ882" s="1" t="s">
        <v>44</v>
      </c>
      <c r="AR882" s="1" t="s">
        <v>1156</v>
      </c>
      <c r="AS882" s="1" t="s">
        <v>657</v>
      </c>
      <c r="AT882" s="1" t="s">
        <v>195</v>
      </c>
      <c r="AU882" s="1" t="s">
        <v>34</v>
      </c>
      <c r="AV882" s="1" t="s">
        <v>539</v>
      </c>
      <c r="AW882" s="1">
        <v>69</v>
      </c>
      <c r="AX882" s="1" t="s">
        <v>539</v>
      </c>
      <c r="AY882" s="1" t="s">
        <v>482</v>
      </c>
      <c r="AZ882" s="1" t="str">
        <f>VLOOKUP(AY882,Legende!$A$5:$B$6,2,FALSE)</f>
        <v>Abfertigung innerhalb 90 Min</v>
      </c>
      <c r="BA882" s="1" t="s">
        <v>63</v>
      </c>
      <c r="BB882" s="1">
        <v>42</v>
      </c>
      <c r="BC882" s="30" t="s">
        <v>63</v>
      </c>
      <c r="BD882">
        <v>5</v>
      </c>
      <c r="BE882" s="1" t="str">
        <f>VLOOKUP(BD882,Legende!$A$10:$B$16,2,FALSE)</f>
        <v>Freitag</v>
      </c>
    </row>
    <row r="883" spans="1:57" x14ac:dyDescent="0.25">
      <c r="A883" s="1" t="s">
        <v>2958</v>
      </c>
      <c r="B883" s="1" t="s">
        <v>2959</v>
      </c>
      <c r="C883" s="1" t="s">
        <v>4420</v>
      </c>
      <c r="D883" s="1" t="s">
        <v>2960</v>
      </c>
      <c r="E883" s="1" t="s">
        <v>17</v>
      </c>
      <c r="F883" s="1" t="s">
        <v>251</v>
      </c>
      <c r="G883" s="1" t="s">
        <v>252</v>
      </c>
      <c r="H883" s="3">
        <v>68</v>
      </c>
      <c r="I883" s="1" t="s">
        <v>253</v>
      </c>
      <c r="J883" s="4">
        <v>144</v>
      </c>
      <c r="K883" s="1" t="s">
        <v>23</v>
      </c>
      <c r="L883" s="1" t="s">
        <v>17</v>
      </c>
      <c r="M883" s="1" t="s">
        <v>17</v>
      </c>
      <c r="N883" s="2">
        <v>45849</v>
      </c>
      <c r="O883" s="5">
        <v>0.375</v>
      </c>
      <c r="P883" s="2">
        <v>45849</v>
      </c>
      <c r="Q883" s="5">
        <v>0.38055555555555998</v>
      </c>
      <c r="R883" s="2">
        <v>45849</v>
      </c>
      <c r="S883" s="5">
        <v>0.37708333333333</v>
      </c>
      <c r="T883" s="1" t="s">
        <v>237</v>
      </c>
      <c r="U883" s="1" t="s">
        <v>299</v>
      </c>
      <c r="V883" s="1" t="str">
        <f>VLOOKUP(U883,Flughäfen!A:F,6,FALSE)</f>
        <v>München</v>
      </c>
      <c r="W883" s="1" t="s">
        <v>27</v>
      </c>
      <c r="X883" s="1" t="s">
        <v>265</v>
      </c>
      <c r="Y883" s="1" t="s">
        <v>29</v>
      </c>
      <c r="Z883" s="1">
        <v>55</v>
      </c>
      <c r="AA883" s="1">
        <v>55</v>
      </c>
      <c r="AB883" s="1">
        <v>55</v>
      </c>
      <c r="AC883" s="1" t="s">
        <v>482</v>
      </c>
      <c r="AD883" s="1" t="str">
        <f>VLOOKUP(AC883,Legende!$A$5:$B$6,2,FALSE)</f>
        <v>Abfertigung innerhalb 90 Min</v>
      </c>
      <c r="AE883" s="1" t="s">
        <v>63</v>
      </c>
      <c r="AF883" s="6">
        <v>5</v>
      </c>
      <c r="AG883" s="6" t="str">
        <f>VLOOKUP(AF883,Legende!$A$10:$B$16,2,FALSE)</f>
        <v>Freitag</v>
      </c>
      <c r="AH883" s="2">
        <v>45849</v>
      </c>
      <c r="AI883" s="5">
        <v>0.40625</v>
      </c>
      <c r="AJ883" s="2">
        <v>45849</v>
      </c>
      <c r="AK883" s="5">
        <v>0.41597222222222002</v>
      </c>
      <c r="AL883" s="2">
        <v>45849</v>
      </c>
      <c r="AM883" s="5">
        <v>0.42152777777778</v>
      </c>
      <c r="AN883" s="1" t="s">
        <v>237</v>
      </c>
      <c r="AO883" s="1" t="str">
        <f>VLOOKUP(AN883,Verkehrsarten!$A:$B,2,FALSE)</f>
        <v>Linienflug</v>
      </c>
      <c r="AP883" s="1" t="s">
        <v>299</v>
      </c>
      <c r="AQ883" s="1" t="s">
        <v>27</v>
      </c>
      <c r="AR883" s="1" t="s">
        <v>265</v>
      </c>
      <c r="AS883" s="1" t="s">
        <v>268</v>
      </c>
      <c r="AT883" s="1" t="s">
        <v>259</v>
      </c>
      <c r="AU883" s="1" t="s">
        <v>34</v>
      </c>
      <c r="AV883" s="1" t="s">
        <v>620</v>
      </c>
      <c r="AW883" s="1">
        <v>130</v>
      </c>
      <c r="AX883" s="1" t="s">
        <v>620</v>
      </c>
      <c r="AY883" s="1" t="s">
        <v>482</v>
      </c>
      <c r="AZ883" s="1" t="str">
        <f>VLOOKUP(AY883,Legende!$A$5:$B$6,2,FALSE)</f>
        <v>Abfertigung innerhalb 90 Min</v>
      </c>
      <c r="BA883" s="1" t="s">
        <v>35</v>
      </c>
      <c r="BB883" s="1">
        <v>63</v>
      </c>
      <c r="BC883" s="30" t="s">
        <v>63</v>
      </c>
      <c r="BD883">
        <v>5</v>
      </c>
      <c r="BE883" s="1" t="str">
        <f>VLOOKUP(BD883,Legende!$A$10:$B$16,2,FALSE)</f>
        <v>Freitag</v>
      </c>
    </row>
    <row r="884" spans="1:57" x14ac:dyDescent="0.25">
      <c r="A884" s="1" t="s">
        <v>2961</v>
      </c>
      <c r="B884" s="1" t="s">
        <v>665</v>
      </c>
      <c r="C884" s="1" t="s">
        <v>4420</v>
      </c>
      <c r="D884" s="1" t="s">
        <v>2962</v>
      </c>
      <c r="E884" s="1" t="s">
        <v>17</v>
      </c>
      <c r="F884" s="1" t="s">
        <v>17</v>
      </c>
      <c r="G884" s="1" t="s">
        <v>597</v>
      </c>
      <c r="H884" s="3">
        <v>80</v>
      </c>
      <c r="I884" s="1" t="s">
        <v>435</v>
      </c>
      <c r="J884" s="4">
        <v>189</v>
      </c>
      <c r="K884" s="1" t="s">
        <v>23</v>
      </c>
      <c r="L884" s="1" t="s">
        <v>17</v>
      </c>
      <c r="M884" s="1" t="s">
        <v>17</v>
      </c>
      <c r="N884" s="2">
        <v>45849</v>
      </c>
      <c r="O884" s="5">
        <v>0.41319444444443998</v>
      </c>
      <c r="P884" s="2">
        <v>45849</v>
      </c>
      <c r="Q884" s="5">
        <v>0.39097222222222</v>
      </c>
      <c r="R884" s="2">
        <v>45849</v>
      </c>
      <c r="S884" s="5">
        <v>0.38680555555556001</v>
      </c>
      <c r="T884" s="1" t="s">
        <v>237</v>
      </c>
      <c r="U884" s="1" t="s">
        <v>667</v>
      </c>
      <c r="V884" s="1" t="str">
        <f>VLOOKUP(U884,Flughäfen!A:F,6,FALSE)</f>
        <v>Antalya</v>
      </c>
      <c r="W884" s="1" t="s">
        <v>15</v>
      </c>
      <c r="X884" s="1" t="s">
        <v>487</v>
      </c>
      <c r="Y884" s="1" t="s">
        <v>29</v>
      </c>
      <c r="Z884" s="1">
        <v>117</v>
      </c>
      <c r="AA884" s="1">
        <v>117</v>
      </c>
      <c r="AB884" s="1">
        <v>117</v>
      </c>
      <c r="AC884" s="1" t="s">
        <v>482</v>
      </c>
      <c r="AD884" s="1" t="str">
        <f>VLOOKUP(AC884,Legende!$A$5:$B$6,2,FALSE)</f>
        <v>Abfertigung innerhalb 90 Min</v>
      </c>
      <c r="AE884" s="1" t="s">
        <v>41</v>
      </c>
      <c r="AF884" s="6">
        <v>5</v>
      </c>
      <c r="AG884" s="6" t="str">
        <f>VLOOKUP(AF884,Legende!$A$10:$B$16,2,FALSE)</f>
        <v>Freitag</v>
      </c>
      <c r="AH884" s="2">
        <v>45849</v>
      </c>
      <c r="AI884" s="5">
        <v>0.44791666666667002</v>
      </c>
      <c r="AJ884" s="2">
        <v>45849</v>
      </c>
      <c r="AK884" s="5">
        <v>0.44444444444443998</v>
      </c>
      <c r="AL884" s="2">
        <v>45849</v>
      </c>
      <c r="AM884" s="5">
        <v>0.45138888888889001</v>
      </c>
      <c r="AN884" s="1" t="s">
        <v>237</v>
      </c>
      <c r="AO884" s="1" t="str">
        <f>VLOOKUP(AN884,Verkehrsarten!$A:$B,2,FALSE)</f>
        <v>Linienflug</v>
      </c>
      <c r="AP884" s="1" t="s">
        <v>667</v>
      </c>
      <c r="AQ884" s="1" t="s">
        <v>15</v>
      </c>
      <c r="AR884" s="1" t="s">
        <v>487</v>
      </c>
      <c r="AS884" s="1" t="s">
        <v>488</v>
      </c>
      <c r="AT884" s="1" t="s">
        <v>668</v>
      </c>
      <c r="AU884" s="1" t="s">
        <v>34</v>
      </c>
      <c r="AV884" s="1" t="s">
        <v>1377</v>
      </c>
      <c r="AW884" s="1">
        <v>188</v>
      </c>
      <c r="AX884" s="1" t="s">
        <v>1377</v>
      </c>
      <c r="AY884" s="1" t="s">
        <v>482</v>
      </c>
      <c r="AZ884" s="1" t="str">
        <f>VLOOKUP(AY884,Legende!$A$5:$B$6,2,FALSE)</f>
        <v>Abfertigung innerhalb 90 Min</v>
      </c>
      <c r="BA884" s="1" t="s">
        <v>41</v>
      </c>
      <c r="BB884" s="1">
        <v>173</v>
      </c>
      <c r="BC884" s="30" t="s">
        <v>41</v>
      </c>
      <c r="BD884">
        <v>5</v>
      </c>
      <c r="BE884" s="1" t="str">
        <f>VLOOKUP(BD884,Legende!$A$10:$B$16,2,FALSE)</f>
        <v>Freitag</v>
      </c>
    </row>
    <row r="885" spans="1:57" x14ac:dyDescent="0.25">
      <c r="A885" s="1" t="s">
        <v>2963</v>
      </c>
      <c r="B885" s="1" t="s">
        <v>452</v>
      </c>
      <c r="C885" s="1" t="s">
        <v>4420</v>
      </c>
      <c r="D885" s="1" t="s">
        <v>2964</v>
      </c>
      <c r="E885" s="1" t="s">
        <v>17</v>
      </c>
      <c r="F885" s="1" t="s">
        <v>284</v>
      </c>
      <c r="G885" s="1" t="s">
        <v>285</v>
      </c>
      <c r="H885" s="3">
        <v>77</v>
      </c>
      <c r="I885" s="1" t="s">
        <v>286</v>
      </c>
      <c r="J885" s="4">
        <v>180</v>
      </c>
      <c r="K885" s="1" t="s">
        <v>23</v>
      </c>
      <c r="L885" s="1" t="s">
        <v>17</v>
      </c>
      <c r="M885" s="1" t="s">
        <v>17</v>
      </c>
      <c r="N885" s="2">
        <v>45849</v>
      </c>
      <c r="O885" s="5">
        <v>0.39583333333332998</v>
      </c>
      <c r="P885" s="2">
        <v>45849</v>
      </c>
      <c r="Q885" s="5">
        <v>0.39444444444443999</v>
      </c>
      <c r="R885" s="2">
        <v>45849</v>
      </c>
      <c r="S885" s="5">
        <v>0.39097222222222</v>
      </c>
      <c r="T885" s="1" t="s">
        <v>237</v>
      </c>
      <c r="U885" s="1" t="s">
        <v>348</v>
      </c>
      <c r="V885" s="1" t="str">
        <f>VLOOKUP(U885,Flughäfen!A:F,6,FALSE)</f>
        <v>Stuttgart</v>
      </c>
      <c r="W885" s="1" t="s">
        <v>27</v>
      </c>
      <c r="X885" s="1" t="s">
        <v>123</v>
      </c>
      <c r="Y885" s="1" t="s">
        <v>29</v>
      </c>
      <c r="Z885" s="1">
        <v>112</v>
      </c>
      <c r="AA885" s="1">
        <v>112</v>
      </c>
      <c r="AB885" s="1">
        <v>112</v>
      </c>
      <c r="AC885" s="1" t="s">
        <v>482</v>
      </c>
      <c r="AD885" s="1" t="str">
        <f>VLOOKUP(AC885,Legende!$A$5:$B$6,2,FALSE)</f>
        <v>Abfertigung innerhalb 90 Min</v>
      </c>
      <c r="AE885" s="1" t="s">
        <v>41</v>
      </c>
      <c r="AF885" s="6">
        <v>5</v>
      </c>
      <c r="AG885" s="6" t="str">
        <f>VLOOKUP(AF885,Legende!$A$10:$B$16,2,FALSE)</f>
        <v>Freitag</v>
      </c>
      <c r="AH885" s="2">
        <v>45849</v>
      </c>
      <c r="AI885" s="5">
        <v>0.43402777777778001</v>
      </c>
      <c r="AJ885" s="2">
        <v>45849</v>
      </c>
      <c r="AK885" s="5">
        <v>0.43194444444444002</v>
      </c>
      <c r="AL885" s="2">
        <v>45849</v>
      </c>
      <c r="AM885" s="5">
        <v>0.43958333333333</v>
      </c>
      <c r="AN885" s="1" t="s">
        <v>237</v>
      </c>
      <c r="AO885" s="1" t="str">
        <f>VLOOKUP(AN885,Verkehrsarten!$A:$B,2,FALSE)</f>
        <v>Linienflug</v>
      </c>
      <c r="AP885" s="1" t="s">
        <v>894</v>
      </c>
      <c r="AQ885" s="1" t="s">
        <v>44</v>
      </c>
      <c r="AR885" s="1" t="s">
        <v>123</v>
      </c>
      <c r="AS885" s="1" t="s">
        <v>443</v>
      </c>
      <c r="AT885" s="1" t="s">
        <v>245</v>
      </c>
      <c r="AU885" s="1" t="s">
        <v>34</v>
      </c>
      <c r="AV885" s="1" t="s">
        <v>1060</v>
      </c>
      <c r="AW885" s="1">
        <v>173</v>
      </c>
      <c r="AX885" s="1" t="s">
        <v>1060</v>
      </c>
      <c r="AY885" s="1" t="s">
        <v>482</v>
      </c>
      <c r="AZ885" s="1" t="str">
        <f>VLOOKUP(AY885,Legende!$A$5:$B$6,2,FALSE)</f>
        <v>Abfertigung innerhalb 90 Min</v>
      </c>
      <c r="BA885" s="1" t="s">
        <v>41</v>
      </c>
      <c r="BB885" s="1">
        <v>136</v>
      </c>
      <c r="BC885" s="30" t="s">
        <v>41</v>
      </c>
      <c r="BD885">
        <v>5</v>
      </c>
      <c r="BE885" s="1" t="str">
        <f>VLOOKUP(BD885,Legende!$A$10:$B$16,2,FALSE)</f>
        <v>Freitag</v>
      </c>
    </row>
    <row r="886" spans="1:57" x14ac:dyDescent="0.25">
      <c r="A886" s="1" t="s">
        <v>2965</v>
      </c>
      <c r="B886" s="1" t="s">
        <v>2966</v>
      </c>
      <c r="C886" s="1" t="s">
        <v>4419</v>
      </c>
      <c r="D886" s="1" t="s">
        <v>2967</v>
      </c>
      <c r="E886" s="1" t="s">
        <v>17</v>
      </c>
      <c r="F886" s="1" t="s">
        <v>17</v>
      </c>
      <c r="G886" s="1" t="s">
        <v>17</v>
      </c>
      <c r="H886" s="3">
        <v>1.6</v>
      </c>
      <c r="I886" s="1" t="s">
        <v>2968</v>
      </c>
      <c r="J886" s="4">
        <v>4</v>
      </c>
      <c r="K886" s="1" t="s">
        <v>23</v>
      </c>
      <c r="L886" s="1" t="s">
        <v>17</v>
      </c>
      <c r="M886" s="1" t="s">
        <v>17</v>
      </c>
      <c r="N886" s="2">
        <v>45849</v>
      </c>
      <c r="O886" s="5">
        <v>0.39027777777778</v>
      </c>
      <c r="P886" s="2">
        <v>45849</v>
      </c>
      <c r="Q886" s="5">
        <v>0.39930555555556002</v>
      </c>
      <c r="R886" s="2">
        <v>45849</v>
      </c>
      <c r="S886" s="5">
        <v>0.39861111111110997</v>
      </c>
      <c r="T886" s="1" t="s">
        <v>42</v>
      </c>
      <c r="U886" s="1" t="s">
        <v>58</v>
      </c>
      <c r="V886" s="1" t="str">
        <f>VLOOKUP(U886,Flughäfen!A:F,6,FALSE)</f>
        <v>Sonst. Schleswig-Holstein</v>
      </c>
      <c r="W886" s="1" t="s">
        <v>27</v>
      </c>
      <c r="X886" s="1" t="s">
        <v>195</v>
      </c>
      <c r="Y886" s="1" t="s">
        <v>29</v>
      </c>
      <c r="Z886" s="1">
        <v>0</v>
      </c>
      <c r="AA886" s="1">
        <v>0</v>
      </c>
      <c r="AB886" s="1">
        <v>0</v>
      </c>
      <c r="AC886" s="1" t="s">
        <v>482</v>
      </c>
      <c r="AD886" s="1" t="str">
        <f>VLOOKUP(AC886,Legende!$A$5:$B$6,2,FALSE)</f>
        <v>Abfertigung innerhalb 90 Min</v>
      </c>
      <c r="AE886" s="1" t="s">
        <v>17</v>
      </c>
      <c r="AF886" s="6">
        <v>5</v>
      </c>
      <c r="AG886" s="6" t="str">
        <f>VLOOKUP(AF886,Legende!$A$10:$B$16,2,FALSE)</f>
        <v>Freitag</v>
      </c>
      <c r="AH886" s="2">
        <v>45849</v>
      </c>
      <c r="AI886" s="5">
        <v>0.43125000000000002</v>
      </c>
      <c r="AJ886" s="2">
        <v>45849</v>
      </c>
      <c r="AK886" s="5">
        <v>0.43125000000000002</v>
      </c>
      <c r="AL886" s="2">
        <v>45849</v>
      </c>
      <c r="AM886" s="5">
        <v>0.43541666666667</v>
      </c>
      <c r="AN886" s="1" t="s">
        <v>42</v>
      </c>
      <c r="AO886" s="1" t="str">
        <f>VLOOKUP(AN886,Verkehrsarten!$A:$B,2,FALSE)</f>
        <v>private Reiseflüge</v>
      </c>
      <c r="AP886" s="1" t="s">
        <v>58</v>
      </c>
      <c r="AQ886" s="1" t="s">
        <v>27</v>
      </c>
      <c r="AR886" s="1" t="s">
        <v>195</v>
      </c>
      <c r="AS886" s="1" t="s">
        <v>17</v>
      </c>
      <c r="AT886" s="1" t="s">
        <v>17</v>
      </c>
      <c r="AU886" s="1" t="s">
        <v>34</v>
      </c>
      <c r="AV886" s="1" t="s">
        <v>23</v>
      </c>
      <c r="AW886" s="1">
        <v>0</v>
      </c>
      <c r="AX886" s="1" t="s">
        <v>23</v>
      </c>
      <c r="AY886" s="1" t="s">
        <v>482</v>
      </c>
      <c r="AZ886" s="1" t="str">
        <f>VLOOKUP(AY886,Legende!$A$5:$B$6,2,FALSE)</f>
        <v>Abfertigung innerhalb 90 Min</v>
      </c>
      <c r="BA886" s="1" t="s">
        <v>17</v>
      </c>
      <c r="BB886" s="1">
        <v>0</v>
      </c>
      <c r="BC886" s="30" t="s">
        <v>17</v>
      </c>
      <c r="BD886">
        <v>5</v>
      </c>
      <c r="BE886" s="1" t="str">
        <f>VLOOKUP(BD886,Legende!$A$10:$B$16,2,FALSE)</f>
        <v>Freitag</v>
      </c>
    </row>
    <row r="887" spans="1:57" x14ac:dyDescent="0.25">
      <c r="A887" s="1" t="s">
        <v>2969</v>
      </c>
      <c r="B887" s="1" t="s">
        <v>603</v>
      </c>
      <c r="C887" s="1" t="s">
        <v>4420</v>
      </c>
      <c r="D887" s="1" t="s">
        <v>2970</v>
      </c>
      <c r="E887" s="1" t="s">
        <v>17</v>
      </c>
      <c r="F887" s="1" t="s">
        <v>251</v>
      </c>
      <c r="G887" s="1" t="s">
        <v>252</v>
      </c>
      <c r="H887" s="3">
        <v>70</v>
      </c>
      <c r="I887" s="1" t="s">
        <v>253</v>
      </c>
      <c r="J887" s="4">
        <v>138</v>
      </c>
      <c r="K887" s="1" t="s">
        <v>23</v>
      </c>
      <c r="L887" s="1" t="s">
        <v>17</v>
      </c>
      <c r="M887" s="1" t="s">
        <v>17</v>
      </c>
      <c r="N887" s="2">
        <v>45849</v>
      </c>
      <c r="O887" s="5">
        <v>0.39930555555556002</v>
      </c>
      <c r="P887" s="2">
        <v>45849</v>
      </c>
      <c r="Q887" s="5">
        <v>0.39930555555556002</v>
      </c>
      <c r="R887" s="2">
        <v>45849</v>
      </c>
      <c r="S887" s="5">
        <v>0.39444444444443999</v>
      </c>
      <c r="T887" s="1" t="s">
        <v>237</v>
      </c>
      <c r="U887" s="1" t="s">
        <v>51</v>
      </c>
      <c r="V887" s="1" t="str">
        <f>VLOOKUP(U887,Flughäfen!A:F,6,FALSE)</f>
        <v>Frankfurt</v>
      </c>
      <c r="W887" s="1" t="s">
        <v>27</v>
      </c>
      <c r="X887" s="1" t="s">
        <v>378</v>
      </c>
      <c r="Y887" s="1" t="s">
        <v>29</v>
      </c>
      <c r="Z887" s="1">
        <v>66</v>
      </c>
      <c r="AA887" s="1">
        <v>66</v>
      </c>
      <c r="AB887" s="1">
        <v>66</v>
      </c>
      <c r="AC887" s="1" t="s">
        <v>482</v>
      </c>
      <c r="AD887" s="1" t="str">
        <f>VLOOKUP(AC887,Legende!$A$5:$B$6,2,FALSE)</f>
        <v>Abfertigung innerhalb 90 Min</v>
      </c>
      <c r="AE887" s="1" t="s">
        <v>63</v>
      </c>
      <c r="AF887" s="6">
        <v>5</v>
      </c>
      <c r="AG887" s="6" t="str">
        <f>VLOOKUP(AF887,Legende!$A$10:$B$16,2,FALSE)</f>
        <v>Freitag</v>
      </c>
      <c r="AH887" s="2">
        <v>45849</v>
      </c>
      <c r="AI887" s="5">
        <v>0.4375</v>
      </c>
      <c r="AJ887" s="2">
        <v>45849</v>
      </c>
      <c r="AK887" s="5">
        <v>0.4375</v>
      </c>
      <c r="AL887" s="2">
        <v>45849</v>
      </c>
      <c r="AM887" s="5">
        <v>0.44305555555555998</v>
      </c>
      <c r="AN887" s="1" t="s">
        <v>237</v>
      </c>
      <c r="AO887" s="1" t="str">
        <f>VLOOKUP(AN887,Verkehrsarten!$A:$B,2,FALSE)</f>
        <v>Linienflug</v>
      </c>
      <c r="AP887" s="1" t="s">
        <v>51</v>
      </c>
      <c r="AQ887" s="1" t="s">
        <v>27</v>
      </c>
      <c r="AR887" s="1" t="s">
        <v>378</v>
      </c>
      <c r="AS887" s="1" t="s">
        <v>381</v>
      </c>
      <c r="AT887" s="1" t="s">
        <v>259</v>
      </c>
      <c r="AU887" s="1" t="s">
        <v>34</v>
      </c>
      <c r="AV887" s="1" t="s">
        <v>429</v>
      </c>
      <c r="AW887" s="1">
        <v>121</v>
      </c>
      <c r="AX887" s="1" t="s">
        <v>429</v>
      </c>
      <c r="AY887" s="1" t="s">
        <v>482</v>
      </c>
      <c r="AZ887" s="1" t="str">
        <f>VLOOKUP(AY887,Legende!$A$5:$B$6,2,FALSE)</f>
        <v>Abfertigung innerhalb 90 Min</v>
      </c>
      <c r="BA887" s="1" t="s">
        <v>35</v>
      </c>
      <c r="BB887" s="1">
        <v>73</v>
      </c>
      <c r="BC887" s="30" t="s">
        <v>63</v>
      </c>
      <c r="BD887">
        <v>5</v>
      </c>
      <c r="BE887" s="1" t="str">
        <f>VLOOKUP(BD887,Legende!$A$10:$B$16,2,FALSE)</f>
        <v>Freitag</v>
      </c>
    </row>
    <row r="888" spans="1:57" x14ac:dyDescent="0.25">
      <c r="A888" s="1" t="s">
        <v>2971</v>
      </c>
      <c r="B888" s="1" t="s">
        <v>2426</v>
      </c>
      <c r="C888" s="1" t="s">
        <v>4419</v>
      </c>
      <c r="D888" s="1" t="s">
        <v>2972</v>
      </c>
      <c r="E888" s="1" t="s">
        <v>17</v>
      </c>
      <c r="F888" s="1" t="s">
        <v>17</v>
      </c>
      <c r="G888" s="1" t="s">
        <v>17</v>
      </c>
      <c r="H888" s="3">
        <v>4</v>
      </c>
      <c r="I888" s="1" t="s">
        <v>2428</v>
      </c>
      <c r="J888" s="4">
        <v>9</v>
      </c>
      <c r="K888" s="1" t="s">
        <v>23</v>
      </c>
      <c r="L888" s="1" t="s">
        <v>17</v>
      </c>
      <c r="M888" s="1" t="s">
        <v>17</v>
      </c>
      <c r="N888" s="2">
        <v>45849</v>
      </c>
      <c r="O888" s="5">
        <v>0.39722222222221998</v>
      </c>
      <c r="P888" s="2">
        <v>45849</v>
      </c>
      <c r="Q888" s="5">
        <v>0.40277777777778001</v>
      </c>
      <c r="R888" s="2">
        <v>45849</v>
      </c>
      <c r="S888" s="5">
        <v>0.40138888888889002</v>
      </c>
      <c r="T888" s="1" t="s">
        <v>110</v>
      </c>
      <c r="U888" s="1" t="s">
        <v>64</v>
      </c>
      <c r="V888" s="1" t="str">
        <f>VLOOKUP(U888,Flughäfen!A:F,6,FALSE)</f>
        <v>Westerland/Sylt</v>
      </c>
      <c r="W888" s="1" t="s">
        <v>27</v>
      </c>
      <c r="X888" s="1" t="s">
        <v>122</v>
      </c>
      <c r="Y888" s="1" t="s">
        <v>29</v>
      </c>
      <c r="Z888" s="1">
        <v>1</v>
      </c>
      <c r="AA888" s="1">
        <v>1</v>
      </c>
      <c r="AB888" s="1">
        <v>1</v>
      </c>
      <c r="AC888" s="1" t="s">
        <v>482</v>
      </c>
      <c r="AD888" s="1" t="str">
        <f>VLOOKUP(AC888,Legende!$A$5:$B$6,2,FALSE)</f>
        <v>Abfertigung innerhalb 90 Min</v>
      </c>
      <c r="AE888" s="1" t="s">
        <v>17</v>
      </c>
      <c r="AF888" s="6">
        <v>5</v>
      </c>
      <c r="AG888" s="6" t="str">
        <f>VLOOKUP(AF888,Legende!$A$10:$B$16,2,FALSE)</f>
        <v>Freitag</v>
      </c>
      <c r="AH888" s="2">
        <v>45849</v>
      </c>
      <c r="AI888" s="5">
        <v>0.43402777777778001</v>
      </c>
      <c r="AJ888" s="2">
        <v>45849</v>
      </c>
      <c r="AK888" s="5">
        <v>0.43472222222222001</v>
      </c>
      <c r="AL888" s="2">
        <v>45849</v>
      </c>
      <c r="AM888" s="5">
        <v>0.43680555555556</v>
      </c>
      <c r="AN888" s="1" t="s">
        <v>110</v>
      </c>
      <c r="AO888" s="1" t="str">
        <f>VLOOKUP(AN888,Verkehrsarten!$A:$B,2,FALSE)</f>
        <v>Taxiverkehr</v>
      </c>
      <c r="AP888" s="1" t="s">
        <v>64</v>
      </c>
      <c r="AQ888" s="1" t="s">
        <v>27</v>
      </c>
      <c r="AR888" s="1" t="s">
        <v>122</v>
      </c>
      <c r="AS888" s="1" t="s">
        <v>17</v>
      </c>
      <c r="AT888" s="1" t="s">
        <v>17</v>
      </c>
      <c r="AU888" s="1" t="s">
        <v>34</v>
      </c>
      <c r="AV888" s="1" t="s">
        <v>123</v>
      </c>
      <c r="AW888" s="1">
        <v>9</v>
      </c>
      <c r="AX888" s="1" t="s">
        <v>123</v>
      </c>
      <c r="AY888" s="1" t="s">
        <v>482</v>
      </c>
      <c r="AZ888" s="1" t="str">
        <f>VLOOKUP(AY888,Legende!$A$5:$B$6,2,FALSE)</f>
        <v>Abfertigung innerhalb 90 Min</v>
      </c>
      <c r="BA888" s="1" t="s">
        <v>17</v>
      </c>
      <c r="BB888" s="1">
        <v>0</v>
      </c>
      <c r="BC888" s="30" t="s">
        <v>17</v>
      </c>
      <c r="BD888">
        <v>5</v>
      </c>
      <c r="BE888" s="1" t="str">
        <f>VLOOKUP(BD888,Legende!$A$10:$B$16,2,FALSE)</f>
        <v>Freitag</v>
      </c>
    </row>
    <row r="889" spans="1:57" x14ac:dyDescent="0.25">
      <c r="A889" s="1" t="s">
        <v>2973</v>
      </c>
      <c r="B889" s="1" t="s">
        <v>2974</v>
      </c>
      <c r="C889" s="1" t="s">
        <v>4420</v>
      </c>
      <c r="D889" s="1" t="s">
        <v>2975</v>
      </c>
      <c r="E889" s="1" t="s">
        <v>17</v>
      </c>
      <c r="F889" s="1" t="s">
        <v>433</v>
      </c>
      <c r="G889" s="1" t="s">
        <v>434</v>
      </c>
      <c r="H889" s="3">
        <v>72</v>
      </c>
      <c r="I889" s="1" t="s">
        <v>435</v>
      </c>
      <c r="J889" s="4">
        <v>189</v>
      </c>
      <c r="K889" s="1" t="s">
        <v>23</v>
      </c>
      <c r="L889" s="1" t="s">
        <v>17</v>
      </c>
      <c r="M889" s="1" t="s">
        <v>17</v>
      </c>
      <c r="N889" s="2">
        <v>45849</v>
      </c>
      <c r="O889" s="5">
        <v>0.40277777777778001</v>
      </c>
      <c r="P889" s="2">
        <v>45849</v>
      </c>
      <c r="Q889" s="5">
        <v>0.40763888888888999</v>
      </c>
      <c r="R889" s="2">
        <v>45849</v>
      </c>
      <c r="S889" s="5">
        <v>0.40416666666667</v>
      </c>
      <c r="T889" s="1" t="s">
        <v>237</v>
      </c>
      <c r="U889" s="1" t="s">
        <v>206</v>
      </c>
      <c r="V889" s="1" t="str">
        <f>VLOOKUP(U889,Flughäfen!A:F,6,FALSE)</f>
        <v>Palma de Mallorca</v>
      </c>
      <c r="W889" s="1" t="s">
        <v>44</v>
      </c>
      <c r="X889" s="1" t="s">
        <v>371</v>
      </c>
      <c r="Y889" s="1" t="s">
        <v>29</v>
      </c>
      <c r="Z889" s="1">
        <v>160</v>
      </c>
      <c r="AA889" s="1">
        <v>160</v>
      </c>
      <c r="AB889" s="1">
        <v>160</v>
      </c>
      <c r="AC889" s="1" t="s">
        <v>22</v>
      </c>
      <c r="AD889" s="1" t="str">
        <f>VLOOKUP(AC889,Legende!$A$5:$B$6,2,FALSE)</f>
        <v>getrennte Abfertigung, länger als 90 Min</v>
      </c>
      <c r="AE889" s="1" t="s">
        <v>63</v>
      </c>
      <c r="AF889" s="6">
        <v>5</v>
      </c>
      <c r="AG889" s="6" t="str">
        <f>VLOOKUP(AF889,Legende!$A$10:$B$16,2,FALSE)</f>
        <v>Freitag</v>
      </c>
      <c r="AH889" s="2">
        <v>45849</v>
      </c>
      <c r="AI889" s="5">
        <v>0.42013888888889001</v>
      </c>
      <c r="AJ889" s="2">
        <v>45849</v>
      </c>
      <c r="AK889" s="5">
        <v>0.47499999999999998</v>
      </c>
      <c r="AL889" s="2">
        <v>45849</v>
      </c>
      <c r="AM889" s="5">
        <v>0.48333333333333001</v>
      </c>
      <c r="AN889" s="1" t="s">
        <v>237</v>
      </c>
      <c r="AO889" s="1" t="str">
        <f>VLOOKUP(AN889,Verkehrsarten!$A:$B,2,FALSE)</f>
        <v>Linienflug</v>
      </c>
      <c r="AP889" s="1" t="s">
        <v>206</v>
      </c>
      <c r="AQ889" s="1" t="s">
        <v>44</v>
      </c>
      <c r="AR889" s="1" t="s">
        <v>371</v>
      </c>
      <c r="AS889" s="1" t="s">
        <v>373</v>
      </c>
      <c r="AT889" s="1" t="s">
        <v>424</v>
      </c>
      <c r="AU889" s="1" t="s">
        <v>34</v>
      </c>
      <c r="AV889" s="1" t="s">
        <v>403</v>
      </c>
      <c r="AW889" s="1">
        <v>183</v>
      </c>
      <c r="AX889" s="1" t="s">
        <v>403</v>
      </c>
      <c r="AY889" s="1" t="s">
        <v>22</v>
      </c>
      <c r="AZ889" s="1" t="str">
        <f>VLOOKUP(AY889,Legende!$A$5:$B$6,2,FALSE)</f>
        <v>getrennte Abfertigung, länger als 90 Min</v>
      </c>
      <c r="BA889" s="1" t="s">
        <v>41</v>
      </c>
      <c r="BB889" s="1">
        <v>62</v>
      </c>
      <c r="BC889" s="30" t="s">
        <v>63</v>
      </c>
      <c r="BD889">
        <v>5</v>
      </c>
      <c r="BE889" s="1" t="str">
        <f>VLOOKUP(BD889,Legende!$A$10:$B$16,2,FALSE)</f>
        <v>Freitag</v>
      </c>
    </row>
    <row r="890" spans="1:57" x14ac:dyDescent="0.25">
      <c r="A890" s="1" t="s">
        <v>2976</v>
      </c>
      <c r="B890" s="1" t="s">
        <v>2667</v>
      </c>
      <c r="C890" s="1" t="s">
        <v>4420</v>
      </c>
      <c r="D890" s="1" t="s">
        <v>2977</v>
      </c>
      <c r="E890" s="1" t="s">
        <v>17</v>
      </c>
      <c r="F890" s="1" t="s">
        <v>17</v>
      </c>
      <c r="G890" s="1" t="s">
        <v>234</v>
      </c>
      <c r="H890" s="3">
        <v>89</v>
      </c>
      <c r="I890" s="1" t="s">
        <v>235</v>
      </c>
      <c r="J890" s="4">
        <v>244</v>
      </c>
      <c r="K890" s="1" t="s">
        <v>23</v>
      </c>
      <c r="L890" s="1" t="s">
        <v>17</v>
      </c>
      <c r="M890" s="32" t="s">
        <v>4421</v>
      </c>
      <c r="N890" s="2">
        <v>45849</v>
      </c>
      <c r="O890" s="5">
        <v>0.41319444444443998</v>
      </c>
      <c r="P890" s="2">
        <v>45849</v>
      </c>
      <c r="Q890" s="5">
        <v>0.40833333333333</v>
      </c>
      <c r="R890" s="2">
        <v>45849</v>
      </c>
      <c r="S890" s="5">
        <v>0.40277777777778001</v>
      </c>
      <c r="T890" s="1" t="s">
        <v>237</v>
      </c>
      <c r="U890" s="1" t="s">
        <v>730</v>
      </c>
      <c r="V890" s="1" t="str">
        <f>VLOOKUP(U890,Flughäfen!A:F,6,FALSE)</f>
        <v>Istanbul/S.Gokcen</v>
      </c>
      <c r="W890" s="1" t="s">
        <v>15</v>
      </c>
      <c r="X890" s="1" t="s">
        <v>513</v>
      </c>
      <c r="Y890" s="1" t="s">
        <v>29</v>
      </c>
      <c r="Z890" s="1">
        <v>83</v>
      </c>
      <c r="AA890" s="1">
        <v>83</v>
      </c>
      <c r="AB890" s="1">
        <v>83</v>
      </c>
      <c r="AC890" s="1" t="s">
        <v>482</v>
      </c>
      <c r="AD890" s="1" t="str">
        <f>VLOOKUP(AC890,Legende!$A$5:$B$6,2,FALSE)</f>
        <v>Abfertigung innerhalb 90 Min</v>
      </c>
      <c r="AE890" s="1" t="s">
        <v>63</v>
      </c>
      <c r="AF890" s="6">
        <v>5</v>
      </c>
      <c r="AG890" s="6" t="str">
        <f>VLOOKUP(AF890,Legende!$A$10:$B$16,2,FALSE)</f>
        <v>Freitag</v>
      </c>
      <c r="AH890" s="2">
        <v>45849</v>
      </c>
      <c r="AI890" s="5">
        <v>0.45833333333332998</v>
      </c>
      <c r="AJ890" s="2">
        <v>45849</v>
      </c>
      <c r="AK890" s="5">
        <v>0.45347222222222</v>
      </c>
      <c r="AL890" s="2">
        <v>45849</v>
      </c>
      <c r="AM890" s="5">
        <v>0.46319444444444002</v>
      </c>
      <c r="AN890" s="1" t="s">
        <v>237</v>
      </c>
      <c r="AO890" s="1" t="str">
        <f>VLOOKUP(AN890,Verkehrsarten!$A:$B,2,FALSE)</f>
        <v>Linienflug</v>
      </c>
      <c r="AP890" s="1" t="s">
        <v>730</v>
      </c>
      <c r="AQ890" s="1" t="s">
        <v>15</v>
      </c>
      <c r="AR890" s="1" t="s">
        <v>513</v>
      </c>
      <c r="AS890" s="1" t="s">
        <v>514</v>
      </c>
      <c r="AT890" s="1" t="s">
        <v>570</v>
      </c>
      <c r="AU890" s="1" t="s">
        <v>34</v>
      </c>
      <c r="AV890" s="1" t="s">
        <v>2403</v>
      </c>
      <c r="AW890" s="1">
        <v>238</v>
      </c>
      <c r="AX890" s="1" t="s">
        <v>2403</v>
      </c>
      <c r="AY890" s="1" t="s">
        <v>482</v>
      </c>
      <c r="AZ890" s="1" t="str">
        <f>VLOOKUP(AY890,Legende!$A$5:$B$6,2,FALSE)</f>
        <v>Abfertigung innerhalb 90 Min</v>
      </c>
      <c r="BA890" s="1" t="s">
        <v>63</v>
      </c>
      <c r="BB890" s="1">
        <v>170</v>
      </c>
      <c r="BC890" s="30" t="s">
        <v>63</v>
      </c>
      <c r="BD890">
        <v>5</v>
      </c>
      <c r="BE890" s="1" t="str">
        <f>VLOOKUP(BD890,Legende!$A$10:$B$16,2,FALSE)</f>
        <v>Freitag</v>
      </c>
    </row>
    <row r="891" spans="1:57" x14ac:dyDescent="0.25">
      <c r="A891" s="1" t="s">
        <v>2978</v>
      </c>
      <c r="B891" s="1" t="s">
        <v>343</v>
      </c>
      <c r="C891" s="1" t="s">
        <v>4420</v>
      </c>
      <c r="D891" s="1" t="s">
        <v>2979</v>
      </c>
      <c r="E891" s="1" t="s">
        <v>17</v>
      </c>
      <c r="F891" s="1" t="s">
        <v>251</v>
      </c>
      <c r="G891" s="1" t="s">
        <v>252</v>
      </c>
      <c r="H891" s="3">
        <v>68</v>
      </c>
      <c r="I891" s="1" t="s">
        <v>253</v>
      </c>
      <c r="J891" s="4">
        <v>150</v>
      </c>
      <c r="K891" s="1" t="s">
        <v>23</v>
      </c>
      <c r="L891" s="1" t="s">
        <v>17</v>
      </c>
      <c r="M891" s="1" t="s">
        <v>17</v>
      </c>
      <c r="N891" s="2">
        <v>45849</v>
      </c>
      <c r="O891" s="5">
        <v>0.40625</v>
      </c>
      <c r="P891" s="2">
        <v>45849</v>
      </c>
      <c r="Q891" s="5">
        <v>0.40972222222221999</v>
      </c>
      <c r="R891" s="2">
        <v>45849</v>
      </c>
      <c r="S891" s="5">
        <v>0.40625</v>
      </c>
      <c r="T891" s="1" t="s">
        <v>237</v>
      </c>
      <c r="U891" s="1" t="s">
        <v>299</v>
      </c>
      <c r="V891" s="1" t="str">
        <f>VLOOKUP(U891,Flughäfen!A:F,6,FALSE)</f>
        <v>München</v>
      </c>
      <c r="W891" s="1" t="s">
        <v>27</v>
      </c>
      <c r="X891" s="1" t="s">
        <v>240</v>
      </c>
      <c r="Y891" s="1" t="s">
        <v>29</v>
      </c>
      <c r="Z891" s="1">
        <v>97</v>
      </c>
      <c r="AA891" s="1">
        <v>97</v>
      </c>
      <c r="AB891" s="1">
        <v>97</v>
      </c>
      <c r="AC891" s="1" t="s">
        <v>482</v>
      </c>
      <c r="AD891" s="1" t="str">
        <f>VLOOKUP(AC891,Legende!$A$5:$B$6,2,FALSE)</f>
        <v>Abfertigung innerhalb 90 Min</v>
      </c>
      <c r="AE891" s="1" t="s">
        <v>41</v>
      </c>
      <c r="AF891" s="6">
        <v>5</v>
      </c>
      <c r="AG891" s="6" t="str">
        <f>VLOOKUP(AF891,Legende!$A$10:$B$16,2,FALSE)</f>
        <v>Freitag</v>
      </c>
      <c r="AH891" s="2">
        <v>45849</v>
      </c>
      <c r="AI891" s="5">
        <v>0.43055555555556002</v>
      </c>
      <c r="AJ891" s="2">
        <v>45849</v>
      </c>
      <c r="AK891" s="5">
        <v>0.44861111111111002</v>
      </c>
      <c r="AL891" s="2">
        <v>45849</v>
      </c>
      <c r="AM891" s="5">
        <v>0.45347222222222</v>
      </c>
      <c r="AN891" s="1" t="s">
        <v>237</v>
      </c>
      <c r="AO891" s="1" t="str">
        <f>VLOOKUP(AN891,Verkehrsarten!$A:$B,2,FALSE)</f>
        <v>Linienflug</v>
      </c>
      <c r="AP891" s="1" t="s">
        <v>474</v>
      </c>
      <c r="AQ891" s="1" t="s">
        <v>44</v>
      </c>
      <c r="AR891" s="1" t="s">
        <v>240</v>
      </c>
      <c r="AS891" s="1" t="s">
        <v>388</v>
      </c>
      <c r="AT891" s="1" t="s">
        <v>245</v>
      </c>
      <c r="AU891" s="1" t="s">
        <v>34</v>
      </c>
      <c r="AV891" s="1" t="s">
        <v>372</v>
      </c>
      <c r="AW891" s="1">
        <v>148</v>
      </c>
      <c r="AX891" s="1" t="s">
        <v>372</v>
      </c>
      <c r="AY891" s="1" t="s">
        <v>482</v>
      </c>
      <c r="AZ891" s="1" t="str">
        <f>VLOOKUP(AY891,Legende!$A$5:$B$6,2,FALSE)</f>
        <v>Abfertigung innerhalb 90 Min</v>
      </c>
      <c r="BA891" s="1" t="s">
        <v>41</v>
      </c>
      <c r="BB891" s="1">
        <v>58</v>
      </c>
      <c r="BC891" s="30" t="s">
        <v>41</v>
      </c>
      <c r="BD891">
        <v>5</v>
      </c>
      <c r="BE891" s="1" t="str">
        <f>VLOOKUP(BD891,Legende!$A$10:$B$16,2,FALSE)</f>
        <v>Freitag</v>
      </c>
    </row>
    <row r="892" spans="1:57" x14ac:dyDescent="0.25">
      <c r="A892" s="1" t="s">
        <v>2980</v>
      </c>
      <c r="B892" s="1" t="s">
        <v>427</v>
      </c>
      <c r="C892" s="1" t="s">
        <v>4420</v>
      </c>
      <c r="D892" s="1" t="s">
        <v>2981</v>
      </c>
      <c r="E892" s="1" t="s">
        <v>17</v>
      </c>
      <c r="F892" s="1" t="s">
        <v>399</v>
      </c>
      <c r="G892" s="1" t="s">
        <v>285</v>
      </c>
      <c r="H892" s="3">
        <v>89</v>
      </c>
      <c r="I892" s="1" t="s">
        <v>235</v>
      </c>
      <c r="J892" s="4">
        <v>200</v>
      </c>
      <c r="K892" s="1" t="s">
        <v>23</v>
      </c>
      <c r="L892" s="1" t="s">
        <v>17</v>
      </c>
      <c r="M892" s="32" t="s">
        <v>4421</v>
      </c>
      <c r="N892" s="2">
        <v>45849</v>
      </c>
      <c r="O892" s="5">
        <v>0.41666666666667002</v>
      </c>
      <c r="P892" s="2">
        <v>45849</v>
      </c>
      <c r="Q892" s="5">
        <v>0.41111111111110998</v>
      </c>
      <c r="R892" s="2">
        <v>45849</v>
      </c>
      <c r="S892" s="5">
        <v>0.40763888888888999</v>
      </c>
      <c r="T892" s="1" t="s">
        <v>237</v>
      </c>
      <c r="U892" s="1" t="s">
        <v>299</v>
      </c>
      <c r="V892" s="1" t="str">
        <f>VLOOKUP(U892,Flughäfen!A:F,6,FALSE)</f>
        <v>München</v>
      </c>
      <c r="W892" s="1" t="s">
        <v>27</v>
      </c>
      <c r="X892" s="1" t="s">
        <v>255</v>
      </c>
      <c r="Y892" s="1" t="s">
        <v>29</v>
      </c>
      <c r="Z892" s="1">
        <v>165</v>
      </c>
      <c r="AA892" s="1">
        <v>165</v>
      </c>
      <c r="AB892" s="1">
        <v>165</v>
      </c>
      <c r="AC892" s="1" t="s">
        <v>482</v>
      </c>
      <c r="AD892" s="1" t="str">
        <f>VLOOKUP(AC892,Legende!$A$5:$B$6,2,FALSE)</f>
        <v>Abfertigung innerhalb 90 Min</v>
      </c>
      <c r="AE892" s="1" t="s">
        <v>63</v>
      </c>
      <c r="AF892" s="6">
        <v>5</v>
      </c>
      <c r="AG892" s="6" t="str">
        <f>VLOOKUP(AF892,Legende!$A$10:$B$16,2,FALSE)</f>
        <v>Freitag</v>
      </c>
      <c r="AH892" s="2">
        <v>45849</v>
      </c>
      <c r="AI892" s="5">
        <v>0.44791666666667002</v>
      </c>
      <c r="AJ892" s="2">
        <v>45849</v>
      </c>
      <c r="AK892" s="5">
        <v>0.45208333333333001</v>
      </c>
      <c r="AL892" s="2">
        <v>45849</v>
      </c>
      <c r="AM892" s="5">
        <v>0.45763888888888998</v>
      </c>
      <c r="AN892" s="1" t="s">
        <v>237</v>
      </c>
      <c r="AO892" s="1" t="str">
        <f>VLOOKUP(AN892,Verkehrsarten!$A:$B,2,FALSE)</f>
        <v>Linienflug</v>
      </c>
      <c r="AP892" s="1" t="s">
        <v>299</v>
      </c>
      <c r="AQ892" s="1" t="s">
        <v>27</v>
      </c>
      <c r="AR892" s="1" t="s">
        <v>255</v>
      </c>
      <c r="AS892" s="1" t="s">
        <v>306</v>
      </c>
      <c r="AT892" s="1" t="s">
        <v>259</v>
      </c>
      <c r="AU892" s="1" t="s">
        <v>34</v>
      </c>
      <c r="AV892" s="1" t="s">
        <v>1868</v>
      </c>
      <c r="AW892" s="1">
        <v>197</v>
      </c>
      <c r="AX892" s="1" t="s">
        <v>1868</v>
      </c>
      <c r="AY892" s="1" t="s">
        <v>482</v>
      </c>
      <c r="AZ892" s="1" t="str">
        <f>VLOOKUP(AY892,Legende!$A$5:$B$6,2,FALSE)</f>
        <v>Abfertigung innerhalb 90 Min</v>
      </c>
      <c r="BA892" s="1" t="s">
        <v>35</v>
      </c>
      <c r="BB892" s="1">
        <v>84</v>
      </c>
      <c r="BC892" s="30" t="s">
        <v>63</v>
      </c>
      <c r="BD892">
        <v>5</v>
      </c>
      <c r="BE892" s="1" t="str">
        <f>VLOOKUP(BD892,Legende!$A$10:$B$16,2,FALSE)</f>
        <v>Freitag</v>
      </c>
    </row>
    <row r="893" spans="1:57" x14ac:dyDescent="0.25">
      <c r="A893" s="1" t="s">
        <v>2982</v>
      </c>
      <c r="B893" s="1" t="s">
        <v>2983</v>
      </c>
      <c r="C893" s="1" t="s">
        <v>4420</v>
      </c>
      <c r="D893" s="1" t="s">
        <v>2984</v>
      </c>
      <c r="E893" s="1" t="s">
        <v>17</v>
      </c>
      <c r="F893" s="1" t="s">
        <v>284</v>
      </c>
      <c r="G893" s="1" t="s">
        <v>234</v>
      </c>
      <c r="H893" s="3">
        <v>76</v>
      </c>
      <c r="I893" s="1" t="s">
        <v>286</v>
      </c>
      <c r="J893" s="4">
        <v>194</v>
      </c>
      <c r="K893" s="1" t="s">
        <v>23</v>
      </c>
      <c r="L893" s="1" t="s">
        <v>17</v>
      </c>
      <c r="M893" s="32" t="s">
        <v>4421</v>
      </c>
      <c r="N893" s="2">
        <v>45849</v>
      </c>
      <c r="O893" s="5">
        <v>0.42361111111110999</v>
      </c>
      <c r="P893" s="2">
        <v>45849</v>
      </c>
      <c r="Q893" s="5">
        <v>0.41597222222222002</v>
      </c>
      <c r="R893" s="2">
        <v>45849</v>
      </c>
      <c r="S893" s="5">
        <v>0.41180555555555998</v>
      </c>
      <c r="T893" s="1" t="s">
        <v>237</v>
      </c>
      <c r="U893" s="1" t="s">
        <v>712</v>
      </c>
      <c r="V893" s="1" t="str">
        <f>VLOOKUP(U893,Flughäfen!A:F,6,FALSE)</f>
        <v>Athen</v>
      </c>
      <c r="W893" s="1" t="s">
        <v>44</v>
      </c>
      <c r="X893" s="1" t="s">
        <v>257</v>
      </c>
      <c r="Y893" s="1" t="s">
        <v>29</v>
      </c>
      <c r="Z893" s="1">
        <v>129</v>
      </c>
      <c r="AA893" s="1">
        <v>129</v>
      </c>
      <c r="AB893" s="1">
        <v>129</v>
      </c>
      <c r="AC893" s="1" t="s">
        <v>482</v>
      </c>
      <c r="AD893" s="1" t="str">
        <f>VLOOKUP(AC893,Legende!$A$5:$B$6,2,FALSE)</f>
        <v>Abfertigung innerhalb 90 Min</v>
      </c>
      <c r="AE893" s="1" t="s">
        <v>63</v>
      </c>
      <c r="AF893" s="6">
        <v>5</v>
      </c>
      <c r="AG893" s="6" t="str">
        <f>VLOOKUP(AF893,Legende!$A$10:$B$16,2,FALSE)</f>
        <v>Freitag</v>
      </c>
      <c r="AH893" s="2">
        <v>45849</v>
      </c>
      <c r="AI893" s="5">
        <v>0.46180555555556002</v>
      </c>
      <c r="AJ893" s="2">
        <v>45849</v>
      </c>
      <c r="AK893" s="5">
        <v>0.46875</v>
      </c>
      <c r="AL893" s="2">
        <v>45849</v>
      </c>
      <c r="AM893" s="5">
        <v>0.47499999999999998</v>
      </c>
      <c r="AN893" s="1" t="s">
        <v>237</v>
      </c>
      <c r="AO893" s="1" t="str">
        <f>VLOOKUP(AN893,Verkehrsarten!$A:$B,2,FALSE)</f>
        <v>Linienflug</v>
      </c>
      <c r="AP893" s="1" t="s">
        <v>712</v>
      </c>
      <c r="AQ893" s="1" t="s">
        <v>44</v>
      </c>
      <c r="AR893" s="1" t="s">
        <v>257</v>
      </c>
      <c r="AS893" s="1" t="s">
        <v>258</v>
      </c>
      <c r="AT893" s="1" t="s">
        <v>529</v>
      </c>
      <c r="AU893" s="1" t="s">
        <v>34</v>
      </c>
      <c r="AV893" s="1" t="s">
        <v>387</v>
      </c>
      <c r="AW893" s="1">
        <v>167</v>
      </c>
      <c r="AX893" s="1" t="s">
        <v>387</v>
      </c>
      <c r="AY893" s="1" t="s">
        <v>482</v>
      </c>
      <c r="AZ893" s="1" t="str">
        <f>VLOOKUP(AY893,Legende!$A$5:$B$6,2,FALSE)</f>
        <v>Abfertigung innerhalb 90 Min</v>
      </c>
      <c r="BA893" s="1" t="s">
        <v>41</v>
      </c>
      <c r="BB893" s="1">
        <v>83</v>
      </c>
      <c r="BC893" s="30" t="s">
        <v>63</v>
      </c>
      <c r="BD893">
        <v>5</v>
      </c>
      <c r="BE893" s="1" t="str">
        <f>VLOOKUP(BD893,Legende!$A$10:$B$16,2,FALSE)</f>
        <v>Freitag</v>
      </c>
    </row>
    <row r="894" spans="1:57" x14ac:dyDescent="0.25">
      <c r="A894" s="1" t="s">
        <v>2985</v>
      </c>
      <c r="B894" s="1" t="s">
        <v>2986</v>
      </c>
      <c r="C894" s="1" t="s">
        <v>4420</v>
      </c>
      <c r="D894" s="1" t="s">
        <v>2987</v>
      </c>
      <c r="E894" s="1" t="s">
        <v>17</v>
      </c>
      <c r="F894" s="1" t="s">
        <v>284</v>
      </c>
      <c r="G894" s="1" t="s">
        <v>285</v>
      </c>
      <c r="H894" s="3">
        <v>74</v>
      </c>
      <c r="I894" s="1" t="s">
        <v>286</v>
      </c>
      <c r="J894" s="4">
        <v>180</v>
      </c>
      <c r="K894" s="1" t="s">
        <v>23</v>
      </c>
      <c r="L894" s="1" t="s">
        <v>17</v>
      </c>
      <c r="M894" s="1" t="s">
        <v>17</v>
      </c>
      <c r="N894" s="2">
        <v>45849</v>
      </c>
      <c r="O894" s="5">
        <v>0.41666666666667002</v>
      </c>
      <c r="P894" s="2">
        <v>45849</v>
      </c>
      <c r="Q894" s="5">
        <v>0.41736111111111002</v>
      </c>
      <c r="R894" s="2">
        <v>45849</v>
      </c>
      <c r="S894" s="5">
        <v>0.41319444444443998</v>
      </c>
      <c r="T894" s="1" t="s">
        <v>237</v>
      </c>
      <c r="U894" s="1" t="s">
        <v>377</v>
      </c>
      <c r="V894" s="1" t="str">
        <f>VLOOKUP(U894,Flughäfen!A:F,6,FALSE)</f>
        <v>Zürich</v>
      </c>
      <c r="W894" s="1" t="s">
        <v>44</v>
      </c>
      <c r="X894" s="1" t="s">
        <v>312</v>
      </c>
      <c r="Y894" s="1" t="s">
        <v>29</v>
      </c>
      <c r="Z894" s="1">
        <v>168</v>
      </c>
      <c r="AA894" s="1">
        <v>168</v>
      </c>
      <c r="AB894" s="1">
        <v>168</v>
      </c>
      <c r="AC894" s="1" t="s">
        <v>482</v>
      </c>
      <c r="AD894" s="1" t="str">
        <f>VLOOKUP(AC894,Legende!$A$5:$B$6,2,FALSE)</f>
        <v>Abfertigung innerhalb 90 Min</v>
      </c>
      <c r="AE894" s="1" t="s">
        <v>63</v>
      </c>
      <c r="AF894" s="6">
        <v>5</v>
      </c>
      <c r="AG894" s="6" t="str">
        <f>VLOOKUP(AF894,Legende!$A$10:$B$16,2,FALSE)</f>
        <v>Freitag</v>
      </c>
      <c r="AH894" s="2">
        <v>45849</v>
      </c>
      <c r="AI894" s="5">
        <v>0.45138888888889001</v>
      </c>
      <c r="AJ894" s="2">
        <v>45849</v>
      </c>
      <c r="AK894" s="5">
        <v>0.45902777777777998</v>
      </c>
      <c r="AL894" s="2">
        <v>45849</v>
      </c>
      <c r="AM894" s="5">
        <v>0.46527777777778001</v>
      </c>
      <c r="AN894" s="1" t="s">
        <v>237</v>
      </c>
      <c r="AO894" s="1" t="str">
        <f>VLOOKUP(AN894,Verkehrsarten!$A:$B,2,FALSE)</f>
        <v>Linienflug</v>
      </c>
      <c r="AP894" s="1" t="s">
        <v>377</v>
      </c>
      <c r="AQ894" s="1" t="s">
        <v>44</v>
      </c>
      <c r="AR894" s="1" t="s">
        <v>312</v>
      </c>
      <c r="AS894" s="1" t="s">
        <v>313</v>
      </c>
      <c r="AT894" s="1" t="s">
        <v>259</v>
      </c>
      <c r="AU894" s="1" t="s">
        <v>34</v>
      </c>
      <c r="AV894" s="1" t="s">
        <v>1189</v>
      </c>
      <c r="AW894" s="1">
        <v>166</v>
      </c>
      <c r="AX894" s="1" t="s">
        <v>1189</v>
      </c>
      <c r="AY894" s="1" t="s">
        <v>482</v>
      </c>
      <c r="AZ894" s="1" t="str">
        <f>VLOOKUP(AY894,Legende!$A$5:$B$6,2,FALSE)</f>
        <v>Abfertigung innerhalb 90 Min</v>
      </c>
      <c r="BA894" s="1" t="s">
        <v>35</v>
      </c>
      <c r="BB894" s="1">
        <v>58</v>
      </c>
      <c r="BC894" s="30" t="s">
        <v>63</v>
      </c>
      <c r="BD894">
        <v>5</v>
      </c>
      <c r="BE894" s="1" t="str">
        <f>VLOOKUP(BD894,Legende!$A$10:$B$16,2,FALSE)</f>
        <v>Freitag</v>
      </c>
    </row>
    <row r="895" spans="1:57" x14ac:dyDescent="0.25">
      <c r="A895" s="1" t="s">
        <v>2988</v>
      </c>
      <c r="B895" s="1" t="s">
        <v>2989</v>
      </c>
      <c r="C895" s="1" t="s">
        <v>4420</v>
      </c>
      <c r="D895" s="1" t="s">
        <v>2990</v>
      </c>
      <c r="E895" s="1" t="s">
        <v>17</v>
      </c>
      <c r="F895" s="1" t="s">
        <v>284</v>
      </c>
      <c r="G895" s="1" t="s">
        <v>285</v>
      </c>
      <c r="H895" s="3">
        <v>74</v>
      </c>
      <c r="I895" s="1" t="s">
        <v>286</v>
      </c>
      <c r="J895" s="4">
        <v>168</v>
      </c>
      <c r="K895" s="1" t="s">
        <v>23</v>
      </c>
      <c r="L895" s="1" t="s">
        <v>17</v>
      </c>
      <c r="M895" s="32" t="s">
        <v>4421</v>
      </c>
      <c r="N895" s="2">
        <v>45849</v>
      </c>
      <c r="O895" s="5">
        <v>0.42013888888889001</v>
      </c>
      <c r="P895" s="2">
        <v>45849</v>
      </c>
      <c r="Q895" s="5">
        <v>0.41805555555556001</v>
      </c>
      <c r="R895" s="2">
        <v>45849</v>
      </c>
      <c r="S895" s="5">
        <v>0.41388888888889003</v>
      </c>
      <c r="T895" s="1" t="s">
        <v>237</v>
      </c>
      <c r="U895" s="1" t="s">
        <v>51</v>
      </c>
      <c r="V895" s="1" t="str">
        <f>VLOOKUP(U895,Flughäfen!A:F,6,FALSE)</f>
        <v>Frankfurt</v>
      </c>
      <c r="W895" s="1" t="s">
        <v>27</v>
      </c>
      <c r="X895" s="1" t="s">
        <v>337</v>
      </c>
      <c r="Y895" s="1" t="s">
        <v>29</v>
      </c>
      <c r="Z895" s="1">
        <v>124</v>
      </c>
      <c r="AA895" s="1">
        <v>124</v>
      </c>
      <c r="AB895" s="1">
        <v>124</v>
      </c>
      <c r="AC895" s="1" t="s">
        <v>482</v>
      </c>
      <c r="AD895" s="1" t="str">
        <f>VLOOKUP(AC895,Legende!$A$5:$B$6,2,FALSE)</f>
        <v>Abfertigung innerhalb 90 Min</v>
      </c>
      <c r="AE895" s="1" t="s">
        <v>63</v>
      </c>
      <c r="AF895" s="6">
        <v>5</v>
      </c>
      <c r="AG895" s="6" t="str">
        <f>VLOOKUP(AF895,Legende!$A$10:$B$16,2,FALSE)</f>
        <v>Freitag</v>
      </c>
      <c r="AH895" s="2">
        <v>45849</v>
      </c>
      <c r="AI895" s="5">
        <v>0.45833333333332998</v>
      </c>
      <c r="AJ895" s="2">
        <v>45849</v>
      </c>
      <c r="AK895" s="5">
        <v>0.45416666666666999</v>
      </c>
      <c r="AL895" s="2">
        <v>45849</v>
      </c>
      <c r="AM895" s="5">
        <v>0.45902777777777998</v>
      </c>
      <c r="AN895" s="1" t="s">
        <v>237</v>
      </c>
      <c r="AO895" s="1" t="str">
        <f>VLOOKUP(AN895,Verkehrsarten!$A:$B,2,FALSE)</f>
        <v>Linienflug</v>
      </c>
      <c r="AP895" s="1" t="s">
        <v>51</v>
      </c>
      <c r="AQ895" s="1" t="s">
        <v>27</v>
      </c>
      <c r="AR895" s="1" t="s">
        <v>337</v>
      </c>
      <c r="AS895" s="1" t="s">
        <v>339</v>
      </c>
      <c r="AT895" s="1" t="s">
        <v>259</v>
      </c>
      <c r="AU895" s="1" t="s">
        <v>34</v>
      </c>
      <c r="AV895" s="1" t="s">
        <v>606</v>
      </c>
      <c r="AW895" s="1">
        <v>127</v>
      </c>
      <c r="AX895" s="1" t="s">
        <v>606</v>
      </c>
      <c r="AY895" s="1" t="s">
        <v>482</v>
      </c>
      <c r="AZ895" s="1" t="str">
        <f>VLOOKUP(AY895,Legende!$A$5:$B$6,2,FALSE)</f>
        <v>Abfertigung innerhalb 90 Min</v>
      </c>
      <c r="BA895" s="1" t="s">
        <v>35</v>
      </c>
      <c r="BB895" s="1">
        <v>87</v>
      </c>
      <c r="BC895" s="30" t="s">
        <v>63</v>
      </c>
      <c r="BD895">
        <v>5</v>
      </c>
      <c r="BE895" s="1" t="str">
        <f>VLOOKUP(BD895,Legende!$A$10:$B$16,2,FALSE)</f>
        <v>Freitag</v>
      </c>
    </row>
    <row r="896" spans="1:57" x14ac:dyDescent="0.25">
      <c r="A896" s="1" t="s">
        <v>2991</v>
      </c>
      <c r="B896" s="1" t="s">
        <v>384</v>
      </c>
      <c r="C896" s="1" t="s">
        <v>4420</v>
      </c>
      <c r="D896" s="1" t="s">
        <v>2992</v>
      </c>
      <c r="E896" s="1" t="s">
        <v>17</v>
      </c>
      <c r="F896" s="1" t="s">
        <v>284</v>
      </c>
      <c r="G896" s="1" t="s">
        <v>285</v>
      </c>
      <c r="H896" s="3">
        <v>77</v>
      </c>
      <c r="I896" s="1" t="s">
        <v>286</v>
      </c>
      <c r="J896" s="4">
        <v>180</v>
      </c>
      <c r="K896" s="1" t="s">
        <v>23</v>
      </c>
      <c r="L896" s="1" t="s">
        <v>17</v>
      </c>
      <c r="M896" s="1" t="s">
        <v>17</v>
      </c>
      <c r="N896" s="2">
        <v>45849</v>
      </c>
      <c r="O896" s="5">
        <v>0.40625</v>
      </c>
      <c r="P896" s="2">
        <v>45849</v>
      </c>
      <c r="Q896" s="5">
        <v>0.42152777777778</v>
      </c>
      <c r="R896" s="2">
        <v>45849</v>
      </c>
      <c r="S896" s="5">
        <v>0.41805555555556001</v>
      </c>
      <c r="T896" s="1" t="s">
        <v>237</v>
      </c>
      <c r="U896" s="1" t="s">
        <v>311</v>
      </c>
      <c r="V896" s="1" t="str">
        <f>VLOOKUP(U896,Flughäfen!A:F,6,FALSE)</f>
        <v>Paris/Ch.de Gaulle</v>
      </c>
      <c r="W896" s="1" t="s">
        <v>44</v>
      </c>
      <c r="X896" s="1" t="s">
        <v>346</v>
      </c>
      <c r="Y896" s="1" t="s">
        <v>29</v>
      </c>
      <c r="Z896" s="1">
        <v>143</v>
      </c>
      <c r="AA896" s="1">
        <v>143</v>
      </c>
      <c r="AB896" s="1">
        <v>143</v>
      </c>
      <c r="AC896" s="1" t="s">
        <v>22</v>
      </c>
      <c r="AD896" s="1" t="str">
        <f>VLOOKUP(AC896,Legende!$A$5:$B$6,2,FALSE)</f>
        <v>getrennte Abfertigung, länger als 90 Min</v>
      </c>
      <c r="AE896" s="1" t="s">
        <v>41</v>
      </c>
      <c r="AF896" s="6">
        <v>5</v>
      </c>
      <c r="AG896" s="6" t="str">
        <f>VLOOKUP(AF896,Legende!$A$10:$B$16,2,FALSE)</f>
        <v>Freitag</v>
      </c>
      <c r="AH896" s="2">
        <v>45849</v>
      </c>
      <c r="AI896" s="5">
        <v>0.50694444444443998</v>
      </c>
      <c r="AJ896" s="2">
        <v>45849</v>
      </c>
      <c r="AK896" s="5">
        <v>0.52222222222222003</v>
      </c>
      <c r="AL896" s="2">
        <v>45849</v>
      </c>
      <c r="AM896" s="5">
        <v>0.52638888888889002</v>
      </c>
      <c r="AN896" s="1" t="s">
        <v>237</v>
      </c>
      <c r="AO896" s="1" t="str">
        <f>VLOOKUP(AN896,Verkehrsarten!$A:$B,2,FALSE)</f>
        <v>Linienflug</v>
      </c>
      <c r="AP896" s="1" t="s">
        <v>206</v>
      </c>
      <c r="AQ896" s="1" t="s">
        <v>44</v>
      </c>
      <c r="AR896" s="1" t="s">
        <v>346</v>
      </c>
      <c r="AS896" s="1" t="s">
        <v>349</v>
      </c>
      <c r="AT896" s="1" t="s">
        <v>245</v>
      </c>
      <c r="AU896" s="1" t="s">
        <v>34</v>
      </c>
      <c r="AV896" s="1" t="s">
        <v>891</v>
      </c>
      <c r="AW896" s="1">
        <v>149</v>
      </c>
      <c r="AX896" s="1" t="s">
        <v>891</v>
      </c>
      <c r="AY896" s="1" t="s">
        <v>22</v>
      </c>
      <c r="AZ896" s="1" t="str">
        <f>VLOOKUP(AY896,Legende!$A$5:$B$6,2,FALSE)</f>
        <v>getrennte Abfertigung, länger als 90 Min</v>
      </c>
      <c r="BA896" s="1" t="s">
        <v>41</v>
      </c>
      <c r="BB896" s="1">
        <v>78</v>
      </c>
      <c r="BC896" s="30" t="s">
        <v>41</v>
      </c>
      <c r="BD896">
        <v>5</v>
      </c>
      <c r="BE896" s="1" t="str">
        <f>VLOOKUP(BD896,Legende!$A$10:$B$16,2,FALSE)</f>
        <v>Freitag</v>
      </c>
    </row>
    <row r="897" spans="1:57" x14ac:dyDescent="0.25">
      <c r="A897" s="1" t="s">
        <v>2993</v>
      </c>
      <c r="B897" s="1" t="s">
        <v>2994</v>
      </c>
      <c r="C897" s="1" t="s">
        <v>4420</v>
      </c>
      <c r="D897" s="1" t="s">
        <v>2995</v>
      </c>
      <c r="E897" s="1" t="s">
        <v>17</v>
      </c>
      <c r="F897" s="1" t="s">
        <v>17</v>
      </c>
      <c r="G897" s="1" t="s">
        <v>234</v>
      </c>
      <c r="H897" s="3">
        <v>89</v>
      </c>
      <c r="I897" s="1" t="s">
        <v>235</v>
      </c>
      <c r="J897" s="4">
        <v>220</v>
      </c>
      <c r="K897" s="1" t="s">
        <v>23</v>
      </c>
      <c r="L897" s="1" t="s">
        <v>17</v>
      </c>
      <c r="M897" s="32" t="s">
        <v>4421</v>
      </c>
      <c r="N897" s="2">
        <v>45849</v>
      </c>
      <c r="O897" s="5">
        <v>0.42708333333332998</v>
      </c>
      <c r="P897" s="2">
        <v>45849</v>
      </c>
      <c r="Q897" s="5">
        <v>0.42777777777777998</v>
      </c>
      <c r="R897" s="2">
        <v>45849</v>
      </c>
      <c r="S897" s="5">
        <v>0.42430555555555999</v>
      </c>
      <c r="T897" s="1" t="s">
        <v>237</v>
      </c>
      <c r="U897" s="1" t="s">
        <v>467</v>
      </c>
      <c r="V897" s="1" t="str">
        <f>VLOOKUP(U897,Flughäfen!A:F,6,FALSE)</f>
        <v>London/Heathrow</v>
      </c>
      <c r="W897" s="1" t="s">
        <v>44</v>
      </c>
      <c r="X897" s="1" t="s">
        <v>290</v>
      </c>
      <c r="Y897" s="1" t="s">
        <v>29</v>
      </c>
      <c r="Z897" s="1">
        <v>97</v>
      </c>
      <c r="AA897" s="1">
        <v>97</v>
      </c>
      <c r="AB897" s="1">
        <v>97</v>
      </c>
      <c r="AC897" s="1" t="s">
        <v>482</v>
      </c>
      <c r="AD897" s="1" t="str">
        <f>VLOOKUP(AC897,Legende!$A$5:$B$6,2,FALSE)</f>
        <v>Abfertigung innerhalb 90 Min</v>
      </c>
      <c r="AE897" s="1" t="s">
        <v>63</v>
      </c>
      <c r="AF897" s="6">
        <v>5</v>
      </c>
      <c r="AG897" s="6" t="str">
        <f>VLOOKUP(AF897,Legende!$A$10:$B$16,2,FALSE)</f>
        <v>Freitag</v>
      </c>
      <c r="AH897" s="2">
        <v>45849</v>
      </c>
      <c r="AI897" s="5">
        <v>0.46180555555556002</v>
      </c>
      <c r="AJ897" s="2">
        <v>45849</v>
      </c>
      <c r="AK897" s="5">
        <v>0.46875</v>
      </c>
      <c r="AL897" s="2">
        <v>45849</v>
      </c>
      <c r="AM897" s="5">
        <v>0.47569444444443998</v>
      </c>
      <c r="AN897" s="1" t="s">
        <v>237</v>
      </c>
      <c r="AO897" s="1" t="str">
        <f>VLOOKUP(AN897,Verkehrsarten!$A:$B,2,FALSE)</f>
        <v>Linienflug</v>
      </c>
      <c r="AP897" s="1" t="s">
        <v>467</v>
      </c>
      <c r="AQ897" s="1" t="s">
        <v>44</v>
      </c>
      <c r="AR897" s="1" t="s">
        <v>290</v>
      </c>
      <c r="AS897" s="1" t="s">
        <v>291</v>
      </c>
      <c r="AT897" s="1" t="s">
        <v>515</v>
      </c>
      <c r="AU897" s="1" t="s">
        <v>34</v>
      </c>
      <c r="AV897" s="1" t="s">
        <v>523</v>
      </c>
      <c r="AW897" s="1">
        <v>172</v>
      </c>
      <c r="AX897" s="1" t="s">
        <v>523</v>
      </c>
      <c r="AY897" s="1" t="s">
        <v>482</v>
      </c>
      <c r="AZ897" s="1" t="str">
        <f>VLOOKUP(AY897,Legende!$A$5:$B$6,2,FALSE)</f>
        <v>Abfertigung innerhalb 90 Min</v>
      </c>
      <c r="BA897" s="1" t="s">
        <v>63</v>
      </c>
      <c r="BB897" s="1">
        <v>91</v>
      </c>
      <c r="BC897" s="30" t="s">
        <v>63</v>
      </c>
      <c r="BD897">
        <v>5</v>
      </c>
      <c r="BE897" s="1" t="str">
        <f>VLOOKUP(BD897,Legende!$A$10:$B$16,2,FALSE)</f>
        <v>Freitag</v>
      </c>
    </row>
    <row r="898" spans="1:57" x14ac:dyDescent="0.25">
      <c r="A898" s="1" t="s">
        <v>2996</v>
      </c>
      <c r="B898" s="1" t="s">
        <v>2997</v>
      </c>
      <c r="C898" s="1" t="s">
        <v>4420</v>
      </c>
      <c r="D898" s="1" t="s">
        <v>2998</v>
      </c>
      <c r="E898" s="1" t="s">
        <v>17</v>
      </c>
      <c r="F898" s="1" t="s">
        <v>17</v>
      </c>
      <c r="G898" s="1" t="s">
        <v>17</v>
      </c>
      <c r="H898" s="3">
        <v>39</v>
      </c>
      <c r="I898" s="1" t="s">
        <v>747</v>
      </c>
      <c r="J898" s="4">
        <v>82</v>
      </c>
      <c r="K898" s="1" t="s">
        <v>23</v>
      </c>
      <c r="L898" s="1" t="s">
        <v>17</v>
      </c>
      <c r="M898" s="1" t="s">
        <v>17</v>
      </c>
      <c r="N898" s="2">
        <v>45849</v>
      </c>
      <c r="O898" s="5">
        <v>0.44444444444443998</v>
      </c>
      <c r="P898" s="2">
        <v>45849</v>
      </c>
      <c r="Q898" s="5">
        <v>0.43402777777778001</v>
      </c>
      <c r="R898" s="2">
        <v>45849</v>
      </c>
      <c r="S898" s="5">
        <v>0.43055555555556002</v>
      </c>
      <c r="T898" s="1" t="s">
        <v>237</v>
      </c>
      <c r="U898" s="1" t="s">
        <v>328</v>
      </c>
      <c r="V898" s="1" t="str">
        <f>VLOOKUP(U898,Flughäfen!A:F,6,FALSE)</f>
        <v>Warschau</v>
      </c>
      <c r="W898" s="1" t="s">
        <v>44</v>
      </c>
      <c r="X898" s="1" t="s">
        <v>265</v>
      </c>
      <c r="Y898" s="1" t="s">
        <v>29</v>
      </c>
      <c r="Z898" s="1">
        <v>37</v>
      </c>
      <c r="AA898" s="1">
        <v>37</v>
      </c>
      <c r="AB898" s="1">
        <v>37</v>
      </c>
      <c r="AC898" s="1" t="s">
        <v>482</v>
      </c>
      <c r="AD898" s="1" t="str">
        <f>VLOOKUP(AC898,Legende!$A$5:$B$6,2,FALSE)</f>
        <v>Abfertigung innerhalb 90 Min</v>
      </c>
      <c r="AE898" s="1" t="s">
        <v>63</v>
      </c>
      <c r="AF898" s="6">
        <v>5</v>
      </c>
      <c r="AG898" s="6" t="str">
        <f>VLOOKUP(AF898,Legende!$A$10:$B$16,2,FALSE)</f>
        <v>Freitag</v>
      </c>
      <c r="AH898" s="2">
        <v>45849</v>
      </c>
      <c r="AI898" s="5">
        <v>0.47569444444443998</v>
      </c>
      <c r="AJ898" s="2">
        <v>45849</v>
      </c>
      <c r="AK898" s="5">
        <v>0.47499999999999998</v>
      </c>
      <c r="AL898" s="2">
        <v>45849</v>
      </c>
      <c r="AM898" s="5">
        <v>0.48055555555556001</v>
      </c>
      <c r="AN898" s="1" t="s">
        <v>237</v>
      </c>
      <c r="AO898" s="1" t="str">
        <f>VLOOKUP(AN898,Verkehrsarten!$A:$B,2,FALSE)</f>
        <v>Linienflug</v>
      </c>
      <c r="AP898" s="1" t="s">
        <v>328</v>
      </c>
      <c r="AQ898" s="1" t="s">
        <v>44</v>
      </c>
      <c r="AR898" s="1" t="s">
        <v>265</v>
      </c>
      <c r="AS898" s="1" t="s">
        <v>268</v>
      </c>
      <c r="AT898" s="1" t="s">
        <v>1181</v>
      </c>
      <c r="AU898" s="1" t="s">
        <v>34</v>
      </c>
      <c r="AV898" s="1" t="s">
        <v>673</v>
      </c>
      <c r="AW898" s="1">
        <v>74</v>
      </c>
      <c r="AX898" s="1" t="s">
        <v>673</v>
      </c>
      <c r="AY898" s="1" t="s">
        <v>482</v>
      </c>
      <c r="AZ898" s="1" t="str">
        <f>VLOOKUP(AY898,Legende!$A$5:$B$6,2,FALSE)</f>
        <v>Abfertigung innerhalb 90 Min</v>
      </c>
      <c r="BA898" s="1" t="s">
        <v>63</v>
      </c>
      <c r="BB898" s="1">
        <v>27</v>
      </c>
      <c r="BC898" s="30" t="s">
        <v>63</v>
      </c>
      <c r="BD898">
        <v>5</v>
      </c>
      <c r="BE898" s="1" t="str">
        <f>VLOOKUP(BD898,Legende!$A$10:$B$16,2,FALSE)</f>
        <v>Freitag</v>
      </c>
    </row>
    <row r="899" spans="1:57" x14ac:dyDescent="0.25">
      <c r="A899" s="1" t="s">
        <v>2999</v>
      </c>
      <c r="B899" s="1" t="s">
        <v>472</v>
      </c>
      <c r="C899" s="1" t="s">
        <v>4420</v>
      </c>
      <c r="D899" s="1" t="s">
        <v>3000</v>
      </c>
      <c r="E899" s="1" t="s">
        <v>17</v>
      </c>
      <c r="F899" s="1" t="s">
        <v>251</v>
      </c>
      <c r="G899" s="1" t="s">
        <v>252</v>
      </c>
      <c r="H899" s="3">
        <v>68</v>
      </c>
      <c r="I899" s="1" t="s">
        <v>253</v>
      </c>
      <c r="J899" s="4">
        <v>150</v>
      </c>
      <c r="K899" s="1" t="s">
        <v>23</v>
      </c>
      <c r="L899" s="1" t="s">
        <v>17</v>
      </c>
      <c r="M899" s="1" t="s">
        <v>17</v>
      </c>
      <c r="N899" s="2">
        <v>45849</v>
      </c>
      <c r="O899" s="5">
        <v>0.4375</v>
      </c>
      <c r="P899" s="2">
        <v>45849</v>
      </c>
      <c r="Q899" s="5">
        <v>0.43541666666667</v>
      </c>
      <c r="R899" s="2">
        <v>45849</v>
      </c>
      <c r="S899" s="5">
        <v>0.43194444444444002</v>
      </c>
      <c r="T899" s="1" t="s">
        <v>237</v>
      </c>
      <c r="U899" s="1" t="s">
        <v>477</v>
      </c>
      <c r="V899" s="1" t="str">
        <f>VLOOKUP(U899,Flughäfen!A:F,6,FALSE)</f>
        <v>Wien</v>
      </c>
      <c r="W899" s="1" t="s">
        <v>44</v>
      </c>
      <c r="X899" s="1" t="s">
        <v>386</v>
      </c>
      <c r="Y899" s="1" t="s">
        <v>29</v>
      </c>
      <c r="Z899" s="1">
        <v>124</v>
      </c>
      <c r="AA899" s="1">
        <v>124</v>
      </c>
      <c r="AB899" s="1">
        <v>124</v>
      </c>
      <c r="AC899" s="1" t="s">
        <v>482</v>
      </c>
      <c r="AD899" s="1" t="str">
        <f>VLOOKUP(AC899,Legende!$A$5:$B$6,2,FALSE)</f>
        <v>Abfertigung innerhalb 90 Min</v>
      </c>
      <c r="AE899" s="1" t="s">
        <v>41</v>
      </c>
      <c r="AF899" s="6">
        <v>5</v>
      </c>
      <c r="AG899" s="6" t="str">
        <f>VLOOKUP(AF899,Legende!$A$10:$B$16,2,FALSE)</f>
        <v>Freitag</v>
      </c>
      <c r="AH899" s="2">
        <v>45849</v>
      </c>
      <c r="AI899" s="5">
        <v>0.49305555555556002</v>
      </c>
      <c r="AJ899" s="2">
        <v>45849</v>
      </c>
      <c r="AK899" s="5">
        <v>0.49305555555556002</v>
      </c>
      <c r="AL899" s="2">
        <v>45849</v>
      </c>
      <c r="AM899" s="5">
        <v>0.49722222222222001</v>
      </c>
      <c r="AN899" s="1" t="s">
        <v>237</v>
      </c>
      <c r="AO899" s="1" t="str">
        <f>VLOOKUP(AN899,Verkehrsarten!$A:$B,2,FALSE)</f>
        <v>Linienflug</v>
      </c>
      <c r="AP899" s="1" t="s">
        <v>267</v>
      </c>
      <c r="AQ899" s="1" t="s">
        <v>44</v>
      </c>
      <c r="AR899" s="1" t="s">
        <v>386</v>
      </c>
      <c r="AS899" s="1" t="s">
        <v>502</v>
      </c>
      <c r="AT899" s="1" t="s">
        <v>245</v>
      </c>
      <c r="AU899" s="1" t="s">
        <v>34</v>
      </c>
      <c r="AV899" s="1" t="s">
        <v>314</v>
      </c>
      <c r="AW899" s="1">
        <v>144</v>
      </c>
      <c r="AX899" s="1" t="s">
        <v>314</v>
      </c>
      <c r="AY899" s="1" t="s">
        <v>482</v>
      </c>
      <c r="AZ899" s="1" t="str">
        <f>VLOOKUP(AY899,Legende!$A$5:$B$6,2,FALSE)</f>
        <v>Abfertigung innerhalb 90 Min</v>
      </c>
      <c r="BA899" s="1" t="s">
        <v>41</v>
      </c>
      <c r="BB899" s="1">
        <v>51</v>
      </c>
      <c r="BC899" s="30" t="s">
        <v>41</v>
      </c>
      <c r="BD899">
        <v>5</v>
      </c>
      <c r="BE899" s="1" t="str">
        <f>VLOOKUP(BD899,Legende!$A$10:$B$16,2,FALSE)</f>
        <v>Freitag</v>
      </c>
    </row>
    <row r="900" spans="1:57" x14ac:dyDescent="0.25">
      <c r="A900" s="1" t="s">
        <v>3001</v>
      </c>
      <c r="B900" s="1" t="s">
        <v>3002</v>
      </c>
      <c r="C900" s="1" t="s">
        <v>4420</v>
      </c>
      <c r="D900" s="1" t="s">
        <v>3003</v>
      </c>
      <c r="E900" s="1" t="s">
        <v>17</v>
      </c>
      <c r="F900" s="1" t="s">
        <v>655</v>
      </c>
      <c r="G900" s="1" t="s">
        <v>285</v>
      </c>
      <c r="H900" s="3">
        <v>22</v>
      </c>
      <c r="I900" s="1" t="s">
        <v>655</v>
      </c>
      <c r="J900" s="4">
        <v>78</v>
      </c>
      <c r="K900" s="1" t="s">
        <v>23</v>
      </c>
      <c r="L900" s="1" t="s">
        <v>17</v>
      </c>
      <c r="M900" s="1" t="s">
        <v>17</v>
      </c>
      <c r="N900" s="2">
        <v>45849</v>
      </c>
      <c r="O900" s="5">
        <v>0.4375</v>
      </c>
      <c r="P900" s="2">
        <v>45849</v>
      </c>
      <c r="Q900" s="5">
        <v>0.4375</v>
      </c>
      <c r="R900" s="2">
        <v>45849</v>
      </c>
      <c r="S900" s="5">
        <v>0.43333333333333002</v>
      </c>
      <c r="T900" s="1" t="s">
        <v>19</v>
      </c>
      <c r="U900" s="1" t="s">
        <v>3004</v>
      </c>
      <c r="V900" s="1" t="str">
        <f>VLOOKUP(U900,Flughäfen!A:F,6,FALSE)</f>
        <v>Sonderburg</v>
      </c>
      <c r="W900" s="1" t="s">
        <v>44</v>
      </c>
      <c r="X900" s="1" t="s">
        <v>3005</v>
      </c>
      <c r="Y900" s="1" t="s">
        <v>29</v>
      </c>
      <c r="Z900" s="1">
        <v>0</v>
      </c>
      <c r="AA900" s="1">
        <v>0</v>
      </c>
      <c r="AB900" s="1">
        <v>0</v>
      </c>
      <c r="AC900" s="1" t="s">
        <v>482</v>
      </c>
      <c r="AD900" s="1" t="str">
        <f>VLOOKUP(AC900,Legende!$A$5:$B$6,2,FALSE)</f>
        <v>Abfertigung innerhalb 90 Min</v>
      </c>
      <c r="AE900" s="1" t="s">
        <v>17</v>
      </c>
      <c r="AF900" s="6">
        <v>5</v>
      </c>
      <c r="AG900" s="6" t="str">
        <f>VLOOKUP(AF900,Legende!$A$10:$B$16,2,FALSE)</f>
        <v>Freitag</v>
      </c>
      <c r="AH900" s="2">
        <v>45849</v>
      </c>
      <c r="AI900" s="5">
        <v>0.47916666666667002</v>
      </c>
      <c r="AJ900" s="2">
        <v>45849</v>
      </c>
      <c r="AK900" s="5">
        <v>0.47847222222222002</v>
      </c>
      <c r="AL900" s="2">
        <v>45849</v>
      </c>
      <c r="AM900" s="5">
        <v>0.48472222222222</v>
      </c>
      <c r="AN900" s="1" t="s">
        <v>703</v>
      </c>
      <c r="AO900" s="1" t="str">
        <f>VLOOKUP(AN900,Verkehrsarten!$A:$B,2,FALSE)</f>
        <v>Charterflug</v>
      </c>
      <c r="AP900" s="1" t="s">
        <v>176</v>
      </c>
      <c r="AQ900" s="1" t="s">
        <v>44</v>
      </c>
      <c r="AR900" s="1" t="s">
        <v>3005</v>
      </c>
      <c r="AS900" s="1" t="s">
        <v>951</v>
      </c>
      <c r="AT900" s="1" t="s">
        <v>823</v>
      </c>
      <c r="AU900" s="1" t="s">
        <v>34</v>
      </c>
      <c r="AV900" s="1" t="s">
        <v>315</v>
      </c>
      <c r="AW900" s="1">
        <v>55</v>
      </c>
      <c r="AX900" s="1" t="s">
        <v>315</v>
      </c>
      <c r="AY900" s="1" t="s">
        <v>482</v>
      </c>
      <c r="AZ900" s="1" t="str">
        <f>VLOOKUP(AY900,Legende!$A$5:$B$6,2,FALSE)</f>
        <v>Abfertigung innerhalb 90 Min</v>
      </c>
      <c r="BA900" s="1" t="s">
        <v>41</v>
      </c>
      <c r="BB900" s="1">
        <v>21</v>
      </c>
      <c r="BC900" s="30" t="s">
        <v>41</v>
      </c>
      <c r="BD900">
        <v>5</v>
      </c>
      <c r="BE900" s="1" t="str">
        <f>VLOOKUP(BD900,Legende!$A$10:$B$16,2,FALSE)</f>
        <v>Freitag</v>
      </c>
    </row>
    <row r="901" spans="1:57" x14ac:dyDescent="0.25">
      <c r="A901" s="1" t="s">
        <v>3006</v>
      </c>
      <c r="B901" s="1" t="s">
        <v>716</v>
      </c>
      <c r="C901" s="1" t="s">
        <v>4420</v>
      </c>
      <c r="D901" s="1" t="s">
        <v>3007</v>
      </c>
      <c r="E901" s="1" t="s">
        <v>17</v>
      </c>
      <c r="F901" s="1" t="s">
        <v>251</v>
      </c>
      <c r="G901" s="1" t="s">
        <v>252</v>
      </c>
      <c r="H901" s="3">
        <v>68</v>
      </c>
      <c r="I901" s="1" t="s">
        <v>253</v>
      </c>
      <c r="J901" s="4">
        <v>142</v>
      </c>
      <c r="K901" s="1" t="s">
        <v>23</v>
      </c>
      <c r="L901" s="1" t="s">
        <v>17</v>
      </c>
      <c r="M901" s="1" t="s">
        <v>17</v>
      </c>
      <c r="N901" s="2">
        <v>45849</v>
      </c>
      <c r="O901" s="5">
        <v>0.4375</v>
      </c>
      <c r="P901" s="2">
        <v>45849</v>
      </c>
      <c r="Q901" s="5">
        <v>0.4375</v>
      </c>
      <c r="R901" s="2">
        <v>45849</v>
      </c>
      <c r="S901" s="5">
        <v>0.43472222222222001</v>
      </c>
      <c r="T901" s="1" t="s">
        <v>31</v>
      </c>
      <c r="U901" s="1" t="s">
        <v>96</v>
      </c>
      <c r="V901" s="1" t="str">
        <f>VLOOKUP(U901,Flughäfen!A:F,6,FALSE)</f>
        <v>Köln/Bonn</v>
      </c>
      <c r="W901" s="1" t="s">
        <v>27</v>
      </c>
      <c r="X901" s="1" t="s">
        <v>97</v>
      </c>
      <c r="Y901" s="1" t="s">
        <v>29</v>
      </c>
      <c r="Z901" s="1">
        <v>0</v>
      </c>
      <c r="AA901" s="1">
        <v>0</v>
      </c>
      <c r="AB901" s="1">
        <v>0</v>
      </c>
      <c r="AC901" s="1" t="s">
        <v>482</v>
      </c>
      <c r="AD901" s="1" t="str">
        <f>VLOOKUP(AC901,Legende!$A$5:$B$6,2,FALSE)</f>
        <v>Abfertigung innerhalb 90 Min</v>
      </c>
      <c r="AE901" s="1" t="s">
        <v>17</v>
      </c>
      <c r="AF901" s="6">
        <v>5</v>
      </c>
      <c r="AG901" s="6" t="str">
        <f>VLOOKUP(AF901,Legende!$A$10:$B$16,2,FALSE)</f>
        <v>Freitag</v>
      </c>
      <c r="AH901" s="2">
        <v>45849</v>
      </c>
      <c r="AI901" s="5">
        <v>0.47916666666667002</v>
      </c>
      <c r="AJ901" s="2">
        <v>45849</v>
      </c>
      <c r="AK901" s="5">
        <v>0.47777777777778002</v>
      </c>
      <c r="AL901" s="2">
        <v>45849</v>
      </c>
      <c r="AM901" s="5">
        <v>0.48194444444444001</v>
      </c>
      <c r="AN901" s="1" t="s">
        <v>31</v>
      </c>
      <c r="AO901" s="1" t="str">
        <f>VLOOKUP(AN901,Verkehrsarten!$A:$B,2,FALSE)</f>
        <v>Werkstattflug</v>
      </c>
      <c r="AP901" s="1" t="s">
        <v>3008</v>
      </c>
      <c r="AQ901" s="1" t="s">
        <v>27</v>
      </c>
      <c r="AR901" s="1" t="s">
        <v>97</v>
      </c>
      <c r="AS901" s="1" t="s">
        <v>17</v>
      </c>
      <c r="AT901" s="1" t="s">
        <v>17</v>
      </c>
      <c r="AU901" s="1" t="s">
        <v>34</v>
      </c>
      <c r="AV901" s="1" t="s">
        <v>23</v>
      </c>
      <c r="AW901" s="1">
        <v>0</v>
      </c>
      <c r="AX901" s="1" t="s">
        <v>23</v>
      </c>
      <c r="AY901" s="1" t="s">
        <v>482</v>
      </c>
      <c r="AZ901" s="1" t="str">
        <f>VLOOKUP(AY901,Legende!$A$5:$B$6,2,FALSE)</f>
        <v>Abfertigung innerhalb 90 Min</v>
      </c>
      <c r="BA901" s="1" t="s">
        <v>17</v>
      </c>
      <c r="BB901" s="1">
        <v>0</v>
      </c>
      <c r="BC901" s="30" t="s">
        <v>17</v>
      </c>
      <c r="BD901">
        <v>5</v>
      </c>
      <c r="BE901" s="1" t="str">
        <f>VLOOKUP(BD901,Legende!$A$10:$B$16,2,FALSE)</f>
        <v>Freitag</v>
      </c>
    </row>
    <row r="902" spans="1:57" x14ac:dyDescent="0.25">
      <c r="A902" s="1" t="s">
        <v>3009</v>
      </c>
      <c r="B902" s="1" t="s">
        <v>505</v>
      </c>
      <c r="C902" s="1" t="s">
        <v>4420</v>
      </c>
      <c r="D902" s="1" t="s">
        <v>3010</v>
      </c>
      <c r="E902" s="1" t="s">
        <v>17</v>
      </c>
      <c r="F902" s="1" t="s">
        <v>251</v>
      </c>
      <c r="G902" s="1" t="s">
        <v>252</v>
      </c>
      <c r="H902" s="3">
        <v>68</v>
      </c>
      <c r="I902" s="1" t="s">
        <v>253</v>
      </c>
      <c r="J902" s="4">
        <v>150</v>
      </c>
      <c r="K902" s="1" t="s">
        <v>23</v>
      </c>
      <c r="L902" s="1" t="s">
        <v>17</v>
      </c>
      <c r="M902" s="1" t="s">
        <v>17</v>
      </c>
      <c r="N902" s="2">
        <v>45849</v>
      </c>
      <c r="O902" s="5">
        <v>0.4375</v>
      </c>
      <c r="P902" s="2">
        <v>45849</v>
      </c>
      <c r="Q902" s="5">
        <v>0.44027777777777999</v>
      </c>
      <c r="R902" s="2">
        <v>45849</v>
      </c>
      <c r="S902" s="5">
        <v>0.43611111111111001</v>
      </c>
      <c r="T902" s="1" t="s">
        <v>237</v>
      </c>
      <c r="U902" s="1" t="s">
        <v>377</v>
      </c>
      <c r="V902" s="1" t="str">
        <f>VLOOKUP(U902,Flughäfen!A:F,6,FALSE)</f>
        <v>Zürich</v>
      </c>
      <c r="W902" s="1" t="s">
        <v>44</v>
      </c>
      <c r="X902" s="1" t="s">
        <v>123</v>
      </c>
      <c r="Y902" s="1" t="s">
        <v>29</v>
      </c>
      <c r="Z902" s="1">
        <v>114</v>
      </c>
      <c r="AA902" s="1">
        <v>114</v>
      </c>
      <c r="AB902" s="1">
        <v>114</v>
      </c>
      <c r="AC902" s="1" t="s">
        <v>482</v>
      </c>
      <c r="AD902" s="1" t="str">
        <f>VLOOKUP(AC902,Legende!$A$5:$B$6,2,FALSE)</f>
        <v>Abfertigung innerhalb 90 Min</v>
      </c>
      <c r="AE902" s="1" t="s">
        <v>41</v>
      </c>
      <c r="AF902" s="6">
        <v>5</v>
      </c>
      <c r="AG902" s="6" t="str">
        <f>VLOOKUP(AF902,Legende!$A$10:$B$16,2,FALSE)</f>
        <v>Freitag</v>
      </c>
      <c r="AH902" s="2">
        <v>45849</v>
      </c>
      <c r="AI902" s="5">
        <v>0.46875</v>
      </c>
      <c r="AJ902" s="2">
        <v>45849</v>
      </c>
      <c r="AK902" s="5">
        <v>0.46875</v>
      </c>
      <c r="AL902" s="2">
        <v>45849</v>
      </c>
      <c r="AM902" s="5">
        <v>0.47361111111110998</v>
      </c>
      <c r="AN902" s="1" t="s">
        <v>237</v>
      </c>
      <c r="AO902" s="1" t="str">
        <f>VLOOKUP(AN902,Verkehrsarten!$A:$B,2,FALSE)</f>
        <v>Linienflug</v>
      </c>
      <c r="AP902" s="1" t="s">
        <v>238</v>
      </c>
      <c r="AQ902" s="1" t="s">
        <v>44</v>
      </c>
      <c r="AR902" s="1" t="s">
        <v>123</v>
      </c>
      <c r="AS902" s="1" t="s">
        <v>443</v>
      </c>
      <c r="AT902" s="1" t="s">
        <v>245</v>
      </c>
      <c r="AU902" s="1" t="s">
        <v>34</v>
      </c>
      <c r="AV902" s="1" t="s">
        <v>456</v>
      </c>
      <c r="AW902" s="1">
        <v>139</v>
      </c>
      <c r="AX902" s="1" t="s">
        <v>456</v>
      </c>
      <c r="AY902" s="1" t="s">
        <v>482</v>
      </c>
      <c r="AZ902" s="1" t="str">
        <f>VLOOKUP(AY902,Legende!$A$5:$B$6,2,FALSE)</f>
        <v>Abfertigung innerhalb 90 Min</v>
      </c>
      <c r="BA902" s="1" t="s">
        <v>41</v>
      </c>
      <c r="BB902" s="1">
        <v>82</v>
      </c>
      <c r="BC902" s="30" t="s">
        <v>41</v>
      </c>
      <c r="BD902">
        <v>5</v>
      </c>
      <c r="BE902" s="1" t="str">
        <f>VLOOKUP(BD902,Legende!$A$10:$B$16,2,FALSE)</f>
        <v>Freitag</v>
      </c>
    </row>
    <row r="903" spans="1:57" x14ac:dyDescent="0.25">
      <c r="A903" s="1" t="s">
        <v>3011</v>
      </c>
      <c r="B903" s="1" t="s">
        <v>714</v>
      </c>
      <c r="C903" s="1" t="s">
        <v>4420</v>
      </c>
      <c r="D903" s="1" t="s">
        <v>3012</v>
      </c>
      <c r="E903" s="1" t="s">
        <v>17</v>
      </c>
      <c r="F903" s="1" t="s">
        <v>284</v>
      </c>
      <c r="G903" s="1" t="s">
        <v>285</v>
      </c>
      <c r="H903" s="3">
        <v>77</v>
      </c>
      <c r="I903" s="1" t="s">
        <v>286</v>
      </c>
      <c r="J903" s="4">
        <v>180</v>
      </c>
      <c r="K903" s="1" t="s">
        <v>23</v>
      </c>
      <c r="L903" s="1" t="s">
        <v>17</v>
      </c>
      <c r="M903" s="32" t="s">
        <v>4421</v>
      </c>
      <c r="N903" s="2">
        <v>45849</v>
      </c>
      <c r="O903" s="5">
        <v>0.4375</v>
      </c>
      <c r="P903" s="2">
        <v>45849</v>
      </c>
      <c r="Q903" s="5">
        <v>0.44305555555555998</v>
      </c>
      <c r="R903" s="2">
        <v>45849</v>
      </c>
      <c r="S903" s="5">
        <v>0.43888888888888999</v>
      </c>
      <c r="T903" s="1" t="s">
        <v>237</v>
      </c>
      <c r="U903" s="1" t="s">
        <v>206</v>
      </c>
      <c r="V903" s="1" t="str">
        <f>VLOOKUP(U903,Flughäfen!A:F,6,FALSE)</f>
        <v>Palma de Mallorca</v>
      </c>
      <c r="W903" s="1" t="s">
        <v>44</v>
      </c>
      <c r="X903" s="1" t="s">
        <v>354</v>
      </c>
      <c r="Y903" s="1" t="s">
        <v>29</v>
      </c>
      <c r="Z903" s="1">
        <v>176</v>
      </c>
      <c r="AA903" s="1">
        <v>176</v>
      </c>
      <c r="AB903" s="1">
        <v>176</v>
      </c>
      <c r="AC903" s="1" t="s">
        <v>482</v>
      </c>
      <c r="AD903" s="1" t="str">
        <f>VLOOKUP(AC903,Legende!$A$5:$B$6,2,FALSE)</f>
        <v>Abfertigung innerhalb 90 Min</v>
      </c>
      <c r="AE903" s="1" t="s">
        <v>41</v>
      </c>
      <c r="AF903" s="6">
        <v>5</v>
      </c>
      <c r="AG903" s="6" t="str">
        <f>VLOOKUP(AF903,Legende!$A$10:$B$16,2,FALSE)</f>
        <v>Freitag</v>
      </c>
      <c r="AH903" s="2">
        <v>45849</v>
      </c>
      <c r="AI903" s="5">
        <v>0.48958333333332998</v>
      </c>
      <c r="AJ903" s="2">
        <v>45849</v>
      </c>
      <c r="AK903" s="5">
        <v>0.50277777777777999</v>
      </c>
      <c r="AL903" s="2">
        <v>45849</v>
      </c>
      <c r="AM903" s="5">
        <v>0.51041666666666996</v>
      </c>
      <c r="AN903" s="1" t="s">
        <v>237</v>
      </c>
      <c r="AO903" s="1" t="str">
        <f>VLOOKUP(AN903,Verkehrsarten!$A:$B,2,FALSE)</f>
        <v>Linienflug</v>
      </c>
      <c r="AP903" s="1" t="s">
        <v>448</v>
      </c>
      <c r="AQ903" s="1" t="s">
        <v>44</v>
      </c>
      <c r="AR903" s="1" t="s">
        <v>354</v>
      </c>
      <c r="AS903" s="1" t="s">
        <v>462</v>
      </c>
      <c r="AT903" s="1" t="s">
        <v>405</v>
      </c>
      <c r="AU903" s="1" t="s">
        <v>34</v>
      </c>
      <c r="AV903" s="1" t="s">
        <v>340</v>
      </c>
      <c r="AW903" s="1">
        <v>180</v>
      </c>
      <c r="AX903" s="1" t="s">
        <v>340</v>
      </c>
      <c r="AY903" s="1" t="s">
        <v>482</v>
      </c>
      <c r="AZ903" s="1" t="str">
        <f>VLOOKUP(AY903,Legende!$A$5:$B$6,2,FALSE)</f>
        <v>Abfertigung innerhalb 90 Min</v>
      </c>
      <c r="BA903" s="1" t="s">
        <v>41</v>
      </c>
      <c r="BB903" s="1">
        <v>155</v>
      </c>
      <c r="BC903" s="30" t="s">
        <v>41</v>
      </c>
      <c r="BD903">
        <v>5</v>
      </c>
      <c r="BE903" s="1" t="str">
        <f>VLOOKUP(BD903,Legende!$A$10:$B$16,2,FALSE)</f>
        <v>Freitag</v>
      </c>
    </row>
    <row r="904" spans="1:57" x14ac:dyDescent="0.25">
      <c r="A904" s="1" t="s">
        <v>3013</v>
      </c>
      <c r="B904" s="1" t="s">
        <v>3014</v>
      </c>
      <c r="C904" s="1" t="s">
        <v>4419</v>
      </c>
      <c r="D904" s="1" t="s">
        <v>3015</v>
      </c>
      <c r="E904" s="1" t="s">
        <v>17</v>
      </c>
      <c r="F904" s="1" t="s">
        <v>120</v>
      </c>
      <c r="G904" s="1" t="s">
        <v>17</v>
      </c>
      <c r="H904" s="3">
        <v>22</v>
      </c>
      <c r="I904" s="1" t="s">
        <v>120</v>
      </c>
      <c r="J904" s="4">
        <v>19</v>
      </c>
      <c r="K904" s="1" t="s">
        <v>23</v>
      </c>
      <c r="L904" s="1" t="s">
        <v>17</v>
      </c>
      <c r="M904" s="1" t="s">
        <v>17</v>
      </c>
      <c r="N904" s="2">
        <v>45849</v>
      </c>
      <c r="O904" s="5">
        <v>0.45069444444444001</v>
      </c>
      <c r="P904" s="2">
        <v>45849</v>
      </c>
      <c r="Q904" s="5">
        <v>0.44722222222222002</v>
      </c>
      <c r="R904" s="2">
        <v>45849</v>
      </c>
      <c r="S904" s="5">
        <v>0.44583333333332997</v>
      </c>
      <c r="T904" s="1" t="s">
        <v>107</v>
      </c>
      <c r="U904" s="1" t="s">
        <v>216</v>
      </c>
      <c r="V904" s="1" t="str">
        <f>VLOOKUP(U904,Flughäfen!A:F,6,FALSE)</f>
        <v>Nürnberg</v>
      </c>
      <c r="W904" s="1" t="s">
        <v>27</v>
      </c>
      <c r="X904" s="1" t="s">
        <v>1031</v>
      </c>
      <c r="Y904" s="1" t="s">
        <v>29</v>
      </c>
      <c r="Z904" s="1">
        <v>0</v>
      </c>
      <c r="AA904" s="1">
        <v>0</v>
      </c>
      <c r="AB904" s="1">
        <v>0</v>
      </c>
      <c r="AC904" s="1" t="s">
        <v>482</v>
      </c>
      <c r="AD904" s="1" t="str">
        <f>VLOOKUP(AC904,Legende!$A$5:$B$6,2,FALSE)</f>
        <v>Abfertigung innerhalb 90 Min</v>
      </c>
      <c r="AE904" s="1" t="s">
        <v>41</v>
      </c>
      <c r="AF904" s="6">
        <v>5</v>
      </c>
      <c r="AG904" s="6" t="str">
        <f>VLOOKUP(AF904,Legende!$A$10:$B$16,2,FALSE)</f>
        <v>Freitag</v>
      </c>
      <c r="AH904" s="2">
        <v>45849</v>
      </c>
      <c r="AI904" s="5">
        <v>0.5</v>
      </c>
      <c r="AJ904" s="2">
        <v>45849</v>
      </c>
      <c r="AK904" s="5">
        <v>0.50833333333332997</v>
      </c>
      <c r="AL904" s="2">
        <v>45849</v>
      </c>
      <c r="AM904" s="5">
        <v>0.51180555555555995</v>
      </c>
      <c r="AN904" s="1" t="s">
        <v>110</v>
      </c>
      <c r="AO904" s="1" t="str">
        <f>VLOOKUP(AN904,Verkehrsarten!$A:$B,2,FALSE)</f>
        <v>Taxiverkehr</v>
      </c>
      <c r="AP904" s="1" t="s">
        <v>3016</v>
      </c>
      <c r="AQ904" s="1" t="s">
        <v>44</v>
      </c>
      <c r="AR904" s="1" t="s">
        <v>1031</v>
      </c>
      <c r="AS904" s="1" t="s">
        <v>17</v>
      </c>
      <c r="AT904" s="1" t="s">
        <v>17</v>
      </c>
      <c r="AU904" s="1" t="s">
        <v>34</v>
      </c>
      <c r="AV904" s="1" t="s">
        <v>123</v>
      </c>
      <c r="AW904" s="1">
        <v>9</v>
      </c>
      <c r="AX904" s="1" t="s">
        <v>123</v>
      </c>
      <c r="AY904" s="1" t="s">
        <v>482</v>
      </c>
      <c r="AZ904" s="1" t="str">
        <f>VLOOKUP(AY904,Legende!$A$5:$B$6,2,FALSE)</f>
        <v>Abfertigung innerhalb 90 Min</v>
      </c>
      <c r="BA904" s="1" t="s">
        <v>17</v>
      </c>
      <c r="BB904" s="1">
        <v>0</v>
      </c>
      <c r="BC904" s="30" t="s">
        <v>41</v>
      </c>
      <c r="BD904">
        <v>5</v>
      </c>
      <c r="BE904" s="1" t="str">
        <f>VLOOKUP(BD904,Legende!$A$10:$B$16,2,FALSE)</f>
        <v>Freitag</v>
      </c>
    </row>
    <row r="905" spans="1:57" x14ac:dyDescent="0.25">
      <c r="A905" s="1" t="s">
        <v>3017</v>
      </c>
      <c r="B905" s="1" t="s">
        <v>3018</v>
      </c>
      <c r="C905" s="1" t="s">
        <v>4420</v>
      </c>
      <c r="D905" s="1" t="s">
        <v>3019</v>
      </c>
      <c r="E905" s="1" t="s">
        <v>17</v>
      </c>
      <c r="F905" s="1" t="s">
        <v>284</v>
      </c>
      <c r="G905" s="1" t="s">
        <v>234</v>
      </c>
      <c r="H905" s="3">
        <v>79</v>
      </c>
      <c r="I905" s="1" t="s">
        <v>286</v>
      </c>
      <c r="J905" s="4">
        <v>194</v>
      </c>
      <c r="K905" s="1" t="s">
        <v>23</v>
      </c>
      <c r="L905" s="1" t="s">
        <v>17</v>
      </c>
      <c r="M905" s="1" t="s">
        <v>17</v>
      </c>
      <c r="N905" s="2">
        <v>45849</v>
      </c>
      <c r="O905" s="5">
        <v>0.45486111111110999</v>
      </c>
      <c r="P905" s="2">
        <v>45849</v>
      </c>
      <c r="Q905" s="5">
        <v>0.44722222222222002</v>
      </c>
      <c r="R905" s="2">
        <v>45849</v>
      </c>
      <c r="S905" s="5">
        <v>0.44166666666666998</v>
      </c>
      <c r="T905" s="1" t="s">
        <v>237</v>
      </c>
      <c r="U905" s="1" t="s">
        <v>3020</v>
      </c>
      <c r="V905" s="1" t="str">
        <f>VLOOKUP(U905,Flughäfen!A:F,6,FALSE)</f>
        <v>Monastir</v>
      </c>
      <c r="W905" s="1" t="s">
        <v>15</v>
      </c>
      <c r="X905" s="1" t="s">
        <v>402</v>
      </c>
      <c r="Y905" s="1" t="s">
        <v>29</v>
      </c>
      <c r="Z905" s="1">
        <v>82</v>
      </c>
      <c r="AA905" s="1">
        <v>82</v>
      </c>
      <c r="AB905" s="1">
        <v>82</v>
      </c>
      <c r="AC905" s="1" t="s">
        <v>482</v>
      </c>
      <c r="AD905" s="1" t="str">
        <f>VLOOKUP(AC905,Legende!$A$5:$B$6,2,FALSE)</f>
        <v>Abfertigung innerhalb 90 Min</v>
      </c>
      <c r="AE905" s="1" t="s">
        <v>63</v>
      </c>
      <c r="AF905" s="6">
        <v>5</v>
      </c>
      <c r="AG905" s="6" t="str">
        <f>VLOOKUP(AF905,Legende!$A$10:$B$16,2,FALSE)</f>
        <v>Freitag</v>
      </c>
      <c r="AH905" s="2">
        <v>45849</v>
      </c>
      <c r="AI905" s="5">
        <v>0.49652777777778001</v>
      </c>
      <c r="AJ905" s="2">
        <v>45849</v>
      </c>
      <c r="AK905" s="5">
        <v>0.49652777777778001</v>
      </c>
      <c r="AL905" s="2">
        <v>45849</v>
      </c>
      <c r="AM905" s="5">
        <v>0.50277777777777999</v>
      </c>
      <c r="AN905" s="1" t="s">
        <v>237</v>
      </c>
      <c r="AO905" s="1" t="str">
        <f>VLOOKUP(AN905,Verkehrsarten!$A:$B,2,FALSE)</f>
        <v>Linienflug</v>
      </c>
      <c r="AP905" s="1" t="s">
        <v>3020</v>
      </c>
      <c r="AQ905" s="1" t="s">
        <v>15</v>
      </c>
      <c r="AR905" s="1" t="s">
        <v>402</v>
      </c>
      <c r="AS905" s="1" t="s">
        <v>404</v>
      </c>
      <c r="AT905" s="1" t="s">
        <v>819</v>
      </c>
      <c r="AU905" s="1" t="s">
        <v>34</v>
      </c>
      <c r="AV905" s="1" t="s">
        <v>891</v>
      </c>
      <c r="AW905" s="1">
        <v>149</v>
      </c>
      <c r="AX905" s="1" t="s">
        <v>891</v>
      </c>
      <c r="AY905" s="1" t="s">
        <v>482</v>
      </c>
      <c r="AZ905" s="1" t="str">
        <f>VLOOKUP(AY905,Legende!$A$5:$B$6,2,FALSE)</f>
        <v>Abfertigung innerhalb 90 Min</v>
      </c>
      <c r="BA905" s="1" t="s">
        <v>63</v>
      </c>
      <c r="BB905" s="1">
        <v>157</v>
      </c>
      <c r="BC905" s="30" t="s">
        <v>63</v>
      </c>
      <c r="BD905">
        <v>5</v>
      </c>
      <c r="BE905" s="1" t="str">
        <f>VLOOKUP(BD905,Legende!$A$10:$B$16,2,FALSE)</f>
        <v>Freitag</v>
      </c>
    </row>
    <row r="906" spans="1:57" x14ac:dyDescent="0.25">
      <c r="A906" s="1" t="s">
        <v>3021</v>
      </c>
      <c r="B906" s="1" t="s">
        <v>1375</v>
      </c>
      <c r="C906" s="1" t="s">
        <v>4420</v>
      </c>
      <c r="D906" s="1" t="s">
        <v>3022</v>
      </c>
      <c r="E906" s="1" t="s">
        <v>17</v>
      </c>
      <c r="F906" s="1" t="s">
        <v>433</v>
      </c>
      <c r="G906" s="1" t="s">
        <v>434</v>
      </c>
      <c r="H906" s="3">
        <v>80</v>
      </c>
      <c r="I906" s="1" t="s">
        <v>435</v>
      </c>
      <c r="J906" s="4">
        <v>189</v>
      </c>
      <c r="K906" s="1" t="s">
        <v>23</v>
      </c>
      <c r="L906" s="1" t="s">
        <v>17</v>
      </c>
      <c r="M906" s="1" t="s">
        <v>17</v>
      </c>
      <c r="N906" s="2">
        <v>45849</v>
      </c>
      <c r="O906" s="5">
        <v>0.46527777777778001</v>
      </c>
      <c r="P906" s="2">
        <v>45849</v>
      </c>
      <c r="Q906" s="5">
        <v>0.45208333333333001</v>
      </c>
      <c r="R906" s="2">
        <v>45849</v>
      </c>
      <c r="S906" s="5">
        <v>0.44652777777778002</v>
      </c>
      <c r="T906" s="1" t="s">
        <v>703</v>
      </c>
      <c r="U906" s="1" t="s">
        <v>667</v>
      </c>
      <c r="V906" s="1" t="str">
        <f>VLOOKUP(U906,Flughäfen!A:F,6,FALSE)</f>
        <v>Antalya</v>
      </c>
      <c r="W906" s="1" t="s">
        <v>15</v>
      </c>
      <c r="X906" s="1" t="s">
        <v>487</v>
      </c>
      <c r="Y906" s="1" t="s">
        <v>29</v>
      </c>
      <c r="Z906" s="1">
        <v>110</v>
      </c>
      <c r="AA906" s="1">
        <v>110</v>
      </c>
      <c r="AB906" s="1">
        <v>110</v>
      </c>
      <c r="AC906" s="1" t="s">
        <v>482</v>
      </c>
      <c r="AD906" s="1" t="str">
        <f>VLOOKUP(AC906,Legende!$A$5:$B$6,2,FALSE)</f>
        <v>Abfertigung innerhalb 90 Min</v>
      </c>
      <c r="AE906" s="1" t="s">
        <v>63</v>
      </c>
      <c r="AF906" s="6">
        <v>5</v>
      </c>
      <c r="AG906" s="6" t="str">
        <f>VLOOKUP(AF906,Legende!$A$10:$B$16,2,FALSE)</f>
        <v>Freitag</v>
      </c>
      <c r="AH906" s="2">
        <v>45849</v>
      </c>
      <c r="AI906" s="5">
        <v>0.50694444444443998</v>
      </c>
      <c r="AJ906" s="2">
        <v>45849</v>
      </c>
      <c r="AK906" s="5">
        <v>0.50138888888888999</v>
      </c>
      <c r="AL906" s="2">
        <v>45849</v>
      </c>
      <c r="AM906" s="5">
        <v>0.50972222222221997</v>
      </c>
      <c r="AN906" s="1" t="s">
        <v>703</v>
      </c>
      <c r="AO906" s="1" t="str">
        <f>VLOOKUP(AN906,Verkehrsarten!$A:$B,2,FALSE)</f>
        <v>Charterflug</v>
      </c>
      <c r="AP906" s="1" t="s">
        <v>667</v>
      </c>
      <c r="AQ906" s="1" t="s">
        <v>15</v>
      </c>
      <c r="AR906" s="1" t="s">
        <v>487</v>
      </c>
      <c r="AS906" s="1" t="s">
        <v>488</v>
      </c>
      <c r="AT906" s="1" t="s">
        <v>2195</v>
      </c>
      <c r="AU906" s="1" t="s">
        <v>34</v>
      </c>
      <c r="AV906" s="1" t="s">
        <v>1023</v>
      </c>
      <c r="AW906" s="1">
        <v>187</v>
      </c>
      <c r="AX906" s="1" t="s">
        <v>1023</v>
      </c>
      <c r="AY906" s="1" t="s">
        <v>482</v>
      </c>
      <c r="AZ906" s="1" t="str">
        <f>VLOOKUP(AY906,Legende!$A$5:$B$6,2,FALSE)</f>
        <v>Abfertigung innerhalb 90 Min</v>
      </c>
      <c r="BA906" s="1" t="s">
        <v>41</v>
      </c>
      <c r="BB906" s="1">
        <v>148</v>
      </c>
      <c r="BC906" s="30" t="s">
        <v>41</v>
      </c>
      <c r="BD906">
        <v>5</v>
      </c>
      <c r="BE906" s="1" t="str">
        <f>VLOOKUP(BD906,Legende!$A$10:$B$16,2,FALSE)</f>
        <v>Freitag</v>
      </c>
    </row>
    <row r="907" spans="1:57" x14ac:dyDescent="0.25">
      <c r="A907" s="1" t="s">
        <v>3023</v>
      </c>
      <c r="B907" s="1" t="s">
        <v>3024</v>
      </c>
      <c r="C907" s="1" t="s">
        <v>4420</v>
      </c>
      <c r="D907" s="1" t="s">
        <v>3025</v>
      </c>
      <c r="E907" s="1" t="s">
        <v>17</v>
      </c>
      <c r="F907" s="1" t="s">
        <v>399</v>
      </c>
      <c r="G907" s="1" t="s">
        <v>285</v>
      </c>
      <c r="H907" s="3">
        <v>85</v>
      </c>
      <c r="I907" s="1" t="s">
        <v>235</v>
      </c>
      <c r="J907" s="4">
        <v>200</v>
      </c>
      <c r="K907" s="1" t="s">
        <v>23</v>
      </c>
      <c r="L907" s="1" t="s">
        <v>17</v>
      </c>
      <c r="M907" s="32" t="s">
        <v>4421</v>
      </c>
      <c r="N907" s="2">
        <v>45849</v>
      </c>
      <c r="O907" s="5">
        <v>0.46180555555556002</v>
      </c>
      <c r="P907" s="2">
        <v>45849</v>
      </c>
      <c r="Q907" s="5">
        <v>0.46388888888889002</v>
      </c>
      <c r="R907" s="2">
        <v>45849</v>
      </c>
      <c r="S907" s="5">
        <v>0.46041666666667003</v>
      </c>
      <c r="T907" s="1" t="s">
        <v>237</v>
      </c>
      <c r="U907" s="1" t="s">
        <v>51</v>
      </c>
      <c r="V907" s="1" t="str">
        <f>VLOOKUP(U907,Flughäfen!A:F,6,FALSE)</f>
        <v>Frankfurt</v>
      </c>
      <c r="W907" s="1" t="s">
        <v>27</v>
      </c>
      <c r="X907" s="1" t="s">
        <v>378</v>
      </c>
      <c r="Y907" s="1" t="s">
        <v>29</v>
      </c>
      <c r="Z907" s="1">
        <v>189</v>
      </c>
      <c r="AA907" s="1">
        <v>189</v>
      </c>
      <c r="AB907" s="1">
        <v>189</v>
      </c>
      <c r="AC907" s="1" t="s">
        <v>482</v>
      </c>
      <c r="AD907" s="1" t="str">
        <f>VLOOKUP(AC907,Legende!$A$5:$B$6,2,FALSE)</f>
        <v>Abfertigung innerhalb 90 Min</v>
      </c>
      <c r="AE907" s="1" t="s">
        <v>63</v>
      </c>
      <c r="AF907" s="6">
        <v>5</v>
      </c>
      <c r="AG907" s="6" t="str">
        <f>VLOOKUP(AF907,Legende!$A$10:$B$16,2,FALSE)</f>
        <v>Freitag</v>
      </c>
      <c r="AH907" s="2">
        <v>45849</v>
      </c>
      <c r="AI907" s="5">
        <v>0.5</v>
      </c>
      <c r="AJ907" s="2">
        <v>45849</v>
      </c>
      <c r="AK907" s="5">
        <v>0.49791666666667</v>
      </c>
      <c r="AL907" s="2">
        <v>45849</v>
      </c>
      <c r="AM907" s="5">
        <v>0.50347222222221999</v>
      </c>
      <c r="AN907" s="1" t="s">
        <v>237</v>
      </c>
      <c r="AO907" s="1" t="str">
        <f>VLOOKUP(AN907,Verkehrsarten!$A:$B,2,FALSE)</f>
        <v>Linienflug</v>
      </c>
      <c r="AP907" s="1" t="s">
        <v>51</v>
      </c>
      <c r="AQ907" s="1" t="s">
        <v>27</v>
      </c>
      <c r="AR907" s="1" t="s">
        <v>378</v>
      </c>
      <c r="AS907" s="1" t="s">
        <v>381</v>
      </c>
      <c r="AT907" s="1" t="s">
        <v>259</v>
      </c>
      <c r="AU907" s="1" t="s">
        <v>34</v>
      </c>
      <c r="AV907" s="1" t="s">
        <v>444</v>
      </c>
      <c r="AW907" s="1">
        <v>145</v>
      </c>
      <c r="AX907" s="1" t="s">
        <v>444</v>
      </c>
      <c r="AY907" s="1" t="s">
        <v>482</v>
      </c>
      <c r="AZ907" s="1" t="str">
        <f>VLOOKUP(AY907,Legende!$A$5:$B$6,2,FALSE)</f>
        <v>Abfertigung innerhalb 90 Min</v>
      </c>
      <c r="BA907" s="1" t="s">
        <v>35</v>
      </c>
      <c r="BB907" s="1">
        <v>107</v>
      </c>
      <c r="BC907" s="30" t="s">
        <v>63</v>
      </c>
      <c r="BD907">
        <v>5</v>
      </c>
      <c r="BE907" s="1" t="str">
        <f>VLOOKUP(BD907,Legende!$A$10:$B$16,2,FALSE)</f>
        <v>Freitag</v>
      </c>
    </row>
    <row r="908" spans="1:57" x14ac:dyDescent="0.25">
      <c r="A908" s="1" t="s">
        <v>3026</v>
      </c>
      <c r="B908" s="1" t="s">
        <v>740</v>
      </c>
      <c r="C908" s="1" t="s">
        <v>4420</v>
      </c>
      <c r="D908" s="1" t="s">
        <v>3027</v>
      </c>
      <c r="E908" s="1" t="s">
        <v>17</v>
      </c>
      <c r="F908" s="1" t="s">
        <v>17</v>
      </c>
      <c r="G908" s="1" t="s">
        <v>394</v>
      </c>
      <c r="H908" s="3">
        <v>64</v>
      </c>
      <c r="I908" s="1" t="s">
        <v>395</v>
      </c>
      <c r="J908" s="4">
        <v>160</v>
      </c>
      <c r="K908" s="1" t="s">
        <v>23</v>
      </c>
      <c r="L908" s="1" t="s">
        <v>17</v>
      </c>
      <c r="M908" s="1" t="s">
        <v>17</v>
      </c>
      <c r="N908" s="2">
        <v>45849</v>
      </c>
      <c r="O908" s="5">
        <v>0.46527777777778001</v>
      </c>
      <c r="P908" s="2">
        <v>45849</v>
      </c>
      <c r="Q908" s="5">
        <v>0.46875</v>
      </c>
      <c r="R908" s="2">
        <v>45849</v>
      </c>
      <c r="S908" s="5">
        <v>0.46458333333333002</v>
      </c>
      <c r="T908" s="1" t="s">
        <v>237</v>
      </c>
      <c r="U908" s="1" t="s">
        <v>311</v>
      </c>
      <c r="V908" s="1" t="str">
        <f>VLOOKUP(U908,Flughäfen!A:F,6,FALSE)</f>
        <v>Paris/Ch.de Gaulle</v>
      </c>
      <c r="W908" s="1" t="s">
        <v>44</v>
      </c>
      <c r="X908" s="1" t="s">
        <v>255</v>
      </c>
      <c r="Y908" s="1" t="s">
        <v>29</v>
      </c>
      <c r="Z908" s="1">
        <v>129</v>
      </c>
      <c r="AA908" s="1">
        <v>129</v>
      </c>
      <c r="AB908" s="1">
        <v>129</v>
      </c>
      <c r="AC908" s="1" t="s">
        <v>482</v>
      </c>
      <c r="AD908" s="1" t="str">
        <f>VLOOKUP(AC908,Legende!$A$5:$B$6,2,FALSE)</f>
        <v>Abfertigung innerhalb 90 Min</v>
      </c>
      <c r="AE908" s="1" t="s">
        <v>63</v>
      </c>
      <c r="AF908" s="6">
        <v>5</v>
      </c>
      <c r="AG908" s="6" t="str">
        <f>VLOOKUP(AF908,Legende!$A$10:$B$16,2,FALSE)</f>
        <v>Freitag</v>
      </c>
      <c r="AH908" s="2">
        <v>45849</v>
      </c>
      <c r="AI908" s="5">
        <v>0.50347222222221999</v>
      </c>
      <c r="AJ908" s="2">
        <v>45849</v>
      </c>
      <c r="AK908" s="5">
        <v>0.50208333333333</v>
      </c>
      <c r="AL908" s="2">
        <v>45849</v>
      </c>
      <c r="AM908" s="5">
        <v>0.50833333333332997</v>
      </c>
      <c r="AN908" s="1" t="s">
        <v>237</v>
      </c>
      <c r="AO908" s="1" t="str">
        <f>VLOOKUP(AN908,Verkehrsarten!$A:$B,2,FALSE)</f>
        <v>Linienflug</v>
      </c>
      <c r="AP908" s="1" t="s">
        <v>311</v>
      </c>
      <c r="AQ908" s="1" t="s">
        <v>44</v>
      </c>
      <c r="AR908" s="1" t="s">
        <v>255</v>
      </c>
      <c r="AS908" s="1" t="s">
        <v>306</v>
      </c>
      <c r="AT908" s="1" t="s">
        <v>177</v>
      </c>
      <c r="AU908" s="1" t="s">
        <v>34</v>
      </c>
      <c r="AV908" s="1" t="s">
        <v>468</v>
      </c>
      <c r="AW908" s="1">
        <v>133</v>
      </c>
      <c r="AX908" s="1" t="s">
        <v>468</v>
      </c>
      <c r="AY908" s="1" t="s">
        <v>482</v>
      </c>
      <c r="AZ908" s="1" t="str">
        <f>VLOOKUP(AY908,Legende!$A$5:$B$6,2,FALSE)</f>
        <v>Abfertigung innerhalb 90 Min</v>
      </c>
      <c r="BA908" s="1" t="s">
        <v>35</v>
      </c>
      <c r="BB908" s="1">
        <v>78</v>
      </c>
      <c r="BC908" s="30" t="s">
        <v>63</v>
      </c>
      <c r="BD908">
        <v>5</v>
      </c>
      <c r="BE908" s="1" t="str">
        <f>VLOOKUP(BD908,Legende!$A$10:$B$16,2,FALSE)</f>
        <v>Freitag</v>
      </c>
    </row>
    <row r="909" spans="1:57" x14ac:dyDescent="0.25">
      <c r="A909" s="1" t="s">
        <v>3028</v>
      </c>
      <c r="B909" s="1" t="s">
        <v>3029</v>
      </c>
      <c r="C909" s="1" t="s">
        <v>4420</v>
      </c>
      <c r="D909" s="1" t="s">
        <v>3030</v>
      </c>
      <c r="E909" s="1" t="s">
        <v>17</v>
      </c>
      <c r="F909" s="1" t="s">
        <v>399</v>
      </c>
      <c r="G909" s="1" t="s">
        <v>285</v>
      </c>
      <c r="H909" s="3">
        <v>89</v>
      </c>
      <c r="I909" s="1" t="s">
        <v>235</v>
      </c>
      <c r="J909" s="4">
        <v>212</v>
      </c>
      <c r="K909" s="1" t="s">
        <v>23</v>
      </c>
      <c r="L909" s="1" t="s">
        <v>17</v>
      </c>
      <c r="M909" s="32" t="s">
        <v>4421</v>
      </c>
      <c r="N909" s="2">
        <v>45849</v>
      </c>
      <c r="O909" s="5">
        <v>0.48263888888889001</v>
      </c>
      <c r="P909" s="2">
        <v>45849</v>
      </c>
      <c r="Q909" s="5">
        <v>0.47152777777777999</v>
      </c>
      <c r="R909" s="2">
        <v>45849</v>
      </c>
      <c r="S909" s="5">
        <v>0.46736111111111001</v>
      </c>
      <c r="T909" s="1" t="s">
        <v>237</v>
      </c>
      <c r="U909" s="1" t="s">
        <v>730</v>
      </c>
      <c r="V909" s="1" t="str">
        <f>VLOOKUP(U909,Flughäfen!A:F,6,FALSE)</f>
        <v>Istanbul/S.Gokcen</v>
      </c>
      <c r="W909" s="1" t="s">
        <v>15</v>
      </c>
      <c r="X909" s="1" t="s">
        <v>584</v>
      </c>
      <c r="Y909" s="1" t="s">
        <v>29</v>
      </c>
      <c r="Z909" s="1">
        <v>157</v>
      </c>
      <c r="AA909" s="1">
        <v>157</v>
      </c>
      <c r="AB909" s="1">
        <v>157</v>
      </c>
      <c r="AC909" s="1" t="s">
        <v>22</v>
      </c>
      <c r="AD909" s="1" t="str">
        <f>VLOOKUP(AC909,Legende!$A$5:$B$6,2,FALSE)</f>
        <v>getrennte Abfertigung, länger als 90 Min</v>
      </c>
      <c r="AE909" s="1" t="s">
        <v>63</v>
      </c>
      <c r="AF909" s="6">
        <v>5</v>
      </c>
      <c r="AG909" s="6" t="str">
        <f>VLOOKUP(AF909,Legende!$A$10:$B$16,2,FALSE)</f>
        <v>Freitag</v>
      </c>
      <c r="AH909" s="2">
        <v>45849</v>
      </c>
      <c r="AI909" s="5">
        <v>0.52430555555556002</v>
      </c>
      <c r="AJ909" s="2">
        <v>45849</v>
      </c>
      <c r="AK909" s="5">
        <v>0.53611111111110998</v>
      </c>
      <c r="AL909" s="2">
        <v>45849</v>
      </c>
      <c r="AM909" s="5">
        <v>0.54236111111110996</v>
      </c>
      <c r="AN909" s="1" t="s">
        <v>237</v>
      </c>
      <c r="AO909" s="1" t="str">
        <f>VLOOKUP(AN909,Verkehrsarten!$A:$B,2,FALSE)</f>
        <v>Linienflug</v>
      </c>
      <c r="AP909" s="1" t="s">
        <v>730</v>
      </c>
      <c r="AQ909" s="1" t="s">
        <v>15</v>
      </c>
      <c r="AR909" s="1" t="s">
        <v>584</v>
      </c>
      <c r="AS909" s="1" t="s">
        <v>277</v>
      </c>
      <c r="AT909" s="1" t="s">
        <v>3031</v>
      </c>
      <c r="AU909" s="1" t="s">
        <v>34</v>
      </c>
      <c r="AV909" s="1" t="s">
        <v>1226</v>
      </c>
      <c r="AW909" s="1">
        <v>214</v>
      </c>
      <c r="AX909" s="1" t="s">
        <v>1226</v>
      </c>
      <c r="AY909" s="1" t="s">
        <v>22</v>
      </c>
      <c r="AZ909" s="1" t="str">
        <f>VLOOKUP(AY909,Legende!$A$5:$B$6,2,FALSE)</f>
        <v>getrennte Abfertigung, länger als 90 Min</v>
      </c>
      <c r="BA909" s="1" t="s">
        <v>63</v>
      </c>
      <c r="BB909" s="1">
        <v>190</v>
      </c>
      <c r="BC909" s="30" t="s">
        <v>41</v>
      </c>
      <c r="BD909">
        <v>5</v>
      </c>
      <c r="BE909" s="1" t="str">
        <f>VLOOKUP(BD909,Legende!$A$10:$B$16,2,FALSE)</f>
        <v>Freitag</v>
      </c>
    </row>
    <row r="910" spans="1:57" x14ac:dyDescent="0.25">
      <c r="A910" s="1" t="s">
        <v>3032</v>
      </c>
      <c r="B910" s="1" t="s">
        <v>2200</v>
      </c>
      <c r="C910" s="1" t="s">
        <v>4419</v>
      </c>
      <c r="D910" s="1" t="s">
        <v>3033</v>
      </c>
      <c r="E910" s="1" t="s">
        <v>17</v>
      </c>
      <c r="F910" s="1" t="s">
        <v>17</v>
      </c>
      <c r="G910" s="1" t="s">
        <v>17</v>
      </c>
      <c r="H910" s="3">
        <v>7.7</v>
      </c>
      <c r="I910" s="1" t="s">
        <v>204</v>
      </c>
      <c r="J910" s="4">
        <v>8</v>
      </c>
      <c r="K910" s="1" t="s">
        <v>23</v>
      </c>
      <c r="L910" s="1" t="s">
        <v>17</v>
      </c>
      <c r="M910" s="1" t="s">
        <v>17</v>
      </c>
      <c r="N910" s="2">
        <v>45849</v>
      </c>
      <c r="O910" s="5">
        <v>0.50208333333333</v>
      </c>
      <c r="P910" s="2">
        <v>45849</v>
      </c>
      <c r="Q910" s="5">
        <v>0.47291666666666998</v>
      </c>
      <c r="R910" s="2">
        <v>45849</v>
      </c>
      <c r="S910" s="5">
        <v>0.47013888888888999</v>
      </c>
      <c r="T910" s="1" t="s">
        <v>110</v>
      </c>
      <c r="U910" s="1" t="s">
        <v>837</v>
      </c>
      <c r="V910" s="1" t="str">
        <f>VLOOKUP(U910,Flughäfen!A:F,6,FALSE)</f>
        <v>Luxemburg</v>
      </c>
      <c r="W910" s="1" t="s">
        <v>44</v>
      </c>
      <c r="X910" s="1" t="s">
        <v>883</v>
      </c>
      <c r="Y910" s="1" t="s">
        <v>29</v>
      </c>
      <c r="Z910" s="1">
        <v>1</v>
      </c>
      <c r="AA910" s="1">
        <v>1</v>
      </c>
      <c r="AB910" s="1">
        <v>1</v>
      </c>
      <c r="AC910" s="1" t="s">
        <v>22</v>
      </c>
      <c r="AD910" s="1" t="str">
        <f>VLOOKUP(AC910,Legende!$A$5:$B$6,2,FALSE)</f>
        <v>getrennte Abfertigung, länger als 90 Min</v>
      </c>
      <c r="AE910" s="1" t="s">
        <v>17</v>
      </c>
      <c r="AF910" s="6">
        <v>5</v>
      </c>
      <c r="AG910" s="6" t="str">
        <f>VLOOKUP(AF910,Legende!$A$10:$B$16,2,FALSE)</f>
        <v>Freitag</v>
      </c>
      <c r="AH910" s="2">
        <v>45849</v>
      </c>
      <c r="AI910" s="5">
        <v>0.83333333333333004</v>
      </c>
      <c r="AJ910" s="2">
        <v>45849</v>
      </c>
      <c r="AK910" s="5">
        <v>0.83541666666667003</v>
      </c>
      <c r="AL910" s="2">
        <v>45849</v>
      </c>
      <c r="AM910" s="5">
        <v>0.83750000000000002</v>
      </c>
      <c r="AN910" s="1" t="s">
        <v>107</v>
      </c>
      <c r="AO910" s="1" t="str">
        <f>VLOOKUP(AN910,Verkehrsarten!$A:$B,2,FALSE)</f>
        <v>sonstiger nichtgewerblicher Verkehr</v>
      </c>
      <c r="AP910" s="1" t="s">
        <v>3034</v>
      </c>
      <c r="AQ910" s="1" t="s">
        <v>44</v>
      </c>
      <c r="AR910" s="1" t="s">
        <v>883</v>
      </c>
      <c r="AS910" s="1" t="s">
        <v>17</v>
      </c>
      <c r="AT910" s="1" t="s">
        <v>17</v>
      </c>
      <c r="AU910" s="1" t="s">
        <v>34</v>
      </c>
      <c r="AV910" s="1" t="s">
        <v>23</v>
      </c>
      <c r="AW910" s="1">
        <v>0</v>
      </c>
      <c r="AX910" s="1" t="s">
        <v>23</v>
      </c>
      <c r="AY910" s="1" t="s">
        <v>22</v>
      </c>
      <c r="AZ910" s="1" t="str">
        <f>VLOOKUP(AY910,Legende!$A$5:$B$6,2,FALSE)</f>
        <v>getrennte Abfertigung, länger als 90 Min</v>
      </c>
      <c r="BA910" s="1" t="s">
        <v>17</v>
      </c>
      <c r="BB910" s="1">
        <v>0</v>
      </c>
      <c r="BC910" s="30" t="s">
        <v>17</v>
      </c>
      <c r="BD910">
        <v>5</v>
      </c>
      <c r="BE910" s="1" t="str">
        <f>VLOOKUP(BD910,Legende!$A$10:$B$16,2,FALSE)</f>
        <v>Freitag</v>
      </c>
    </row>
    <row r="911" spans="1:57" x14ac:dyDescent="0.25">
      <c r="A911" s="1" t="s">
        <v>3035</v>
      </c>
      <c r="B911" s="1" t="s">
        <v>351</v>
      </c>
      <c r="C911" s="1" t="s">
        <v>4420</v>
      </c>
      <c r="D911" s="1" t="s">
        <v>3036</v>
      </c>
      <c r="E911" s="1" t="s">
        <v>17</v>
      </c>
      <c r="F911" s="1" t="s">
        <v>284</v>
      </c>
      <c r="G911" s="1" t="s">
        <v>234</v>
      </c>
      <c r="H911" s="3">
        <v>77</v>
      </c>
      <c r="I911" s="1" t="s">
        <v>286</v>
      </c>
      <c r="J911" s="4">
        <v>180</v>
      </c>
      <c r="K911" s="1" t="s">
        <v>23</v>
      </c>
      <c r="L911" s="1" t="s">
        <v>17</v>
      </c>
      <c r="M911" s="32" t="s">
        <v>4421</v>
      </c>
      <c r="N911" s="2">
        <v>45849</v>
      </c>
      <c r="O911" s="5">
        <v>0.47222222222221999</v>
      </c>
      <c r="P911" s="2">
        <v>45849</v>
      </c>
      <c r="Q911" s="5">
        <v>0.47569444444443998</v>
      </c>
      <c r="R911" s="2">
        <v>45849</v>
      </c>
      <c r="S911" s="5">
        <v>0.47152777777777999</v>
      </c>
      <c r="T911" s="1" t="s">
        <v>237</v>
      </c>
      <c r="U911" s="1" t="s">
        <v>467</v>
      </c>
      <c r="V911" s="1" t="str">
        <f>VLOOKUP(U911,Flughäfen!A:F,6,FALSE)</f>
        <v>London/Heathrow</v>
      </c>
      <c r="W911" s="1" t="s">
        <v>44</v>
      </c>
      <c r="X911" s="1" t="s">
        <v>495</v>
      </c>
      <c r="Y911" s="1" t="s">
        <v>29</v>
      </c>
      <c r="Z911" s="1">
        <v>131</v>
      </c>
      <c r="AA911" s="1">
        <v>131</v>
      </c>
      <c r="AB911" s="1">
        <v>131</v>
      </c>
      <c r="AC911" s="1" t="s">
        <v>22</v>
      </c>
      <c r="AD911" s="1" t="str">
        <f>VLOOKUP(AC911,Legende!$A$5:$B$6,2,FALSE)</f>
        <v>getrennte Abfertigung, länger als 90 Min</v>
      </c>
      <c r="AE911" s="1" t="s">
        <v>63</v>
      </c>
      <c r="AF911" s="6">
        <v>5</v>
      </c>
      <c r="AG911" s="6" t="str">
        <f>VLOOKUP(AF911,Legende!$A$10:$B$16,2,FALSE)</f>
        <v>Freitag</v>
      </c>
      <c r="AH911" s="2">
        <v>45849</v>
      </c>
      <c r="AI911" s="5">
        <v>0.5625</v>
      </c>
      <c r="AJ911" s="2">
        <v>45849</v>
      </c>
      <c r="AK911" s="5">
        <v>0.56805555555555998</v>
      </c>
      <c r="AL911" s="2">
        <v>45849</v>
      </c>
      <c r="AM911" s="5">
        <v>0.57430555555555995</v>
      </c>
      <c r="AN911" s="1" t="s">
        <v>237</v>
      </c>
      <c r="AO911" s="1" t="str">
        <f>VLOOKUP(AN911,Verkehrsarten!$A:$B,2,FALSE)</f>
        <v>Linienflug</v>
      </c>
      <c r="AP911" s="1" t="s">
        <v>467</v>
      </c>
      <c r="AQ911" s="1" t="s">
        <v>44</v>
      </c>
      <c r="AR911" s="1" t="s">
        <v>495</v>
      </c>
      <c r="AS911" s="1" t="s">
        <v>918</v>
      </c>
      <c r="AT911" s="1" t="s">
        <v>469</v>
      </c>
      <c r="AU911" s="1" t="s">
        <v>34</v>
      </c>
      <c r="AV911" s="1" t="s">
        <v>456</v>
      </c>
      <c r="AW911" s="1">
        <v>139</v>
      </c>
      <c r="AX911" s="1" t="s">
        <v>456</v>
      </c>
      <c r="AY911" s="1" t="s">
        <v>22</v>
      </c>
      <c r="AZ911" s="1" t="str">
        <f>VLOOKUP(AY911,Legende!$A$5:$B$6,2,FALSE)</f>
        <v>getrennte Abfertigung, länger als 90 Min</v>
      </c>
      <c r="BA911" s="1" t="s">
        <v>63</v>
      </c>
      <c r="BB911" s="1">
        <v>85</v>
      </c>
      <c r="BC911" s="30" t="s">
        <v>41</v>
      </c>
      <c r="BD911">
        <v>5</v>
      </c>
      <c r="BE911" s="1" t="str">
        <f>VLOOKUP(BD911,Legende!$A$10:$B$16,2,FALSE)</f>
        <v>Freitag</v>
      </c>
    </row>
    <row r="912" spans="1:57" x14ac:dyDescent="0.25">
      <c r="A912" s="1" t="s">
        <v>3037</v>
      </c>
      <c r="B912" s="1" t="s">
        <v>2485</v>
      </c>
      <c r="C912" s="1" t="s">
        <v>4420</v>
      </c>
      <c r="D912" s="1" t="s">
        <v>3038</v>
      </c>
      <c r="E912" s="1" t="s">
        <v>17</v>
      </c>
      <c r="F912" s="1" t="s">
        <v>17</v>
      </c>
      <c r="G912" s="1" t="s">
        <v>17</v>
      </c>
      <c r="H912" s="3">
        <v>48</v>
      </c>
      <c r="I912" s="1" t="s">
        <v>327</v>
      </c>
      <c r="J912" s="4">
        <v>100</v>
      </c>
      <c r="K912" s="1" t="s">
        <v>23</v>
      </c>
      <c r="L912" s="1" t="s">
        <v>17</v>
      </c>
      <c r="M912" s="1" t="s">
        <v>17</v>
      </c>
      <c r="N912" s="2">
        <v>45849</v>
      </c>
      <c r="O912" s="5">
        <v>0.48958333333332998</v>
      </c>
      <c r="P912" s="2">
        <v>45849</v>
      </c>
      <c r="Q912" s="5">
        <v>0.47708333333332997</v>
      </c>
      <c r="R912" s="2">
        <v>45849</v>
      </c>
      <c r="S912" s="5">
        <v>0.47430555555555998</v>
      </c>
      <c r="T912" s="1" t="s">
        <v>237</v>
      </c>
      <c r="U912" s="1" t="s">
        <v>144</v>
      </c>
      <c r="V912" s="1" t="str">
        <f>VLOOKUP(U912,Flughäfen!A:F,6,FALSE)</f>
        <v>Helsinki</v>
      </c>
      <c r="W912" s="1" t="s">
        <v>44</v>
      </c>
      <c r="X912" s="1" t="s">
        <v>305</v>
      </c>
      <c r="Y912" s="1" t="s">
        <v>29</v>
      </c>
      <c r="Z912" s="1">
        <v>63</v>
      </c>
      <c r="AA912" s="1">
        <v>63</v>
      </c>
      <c r="AB912" s="1">
        <v>63</v>
      </c>
      <c r="AC912" s="1" t="s">
        <v>482</v>
      </c>
      <c r="AD912" s="1" t="str">
        <f>VLOOKUP(AC912,Legende!$A$5:$B$6,2,FALSE)</f>
        <v>Abfertigung innerhalb 90 Min</v>
      </c>
      <c r="AE912" s="1" t="s">
        <v>41</v>
      </c>
      <c r="AF912" s="6">
        <v>5</v>
      </c>
      <c r="AG912" s="6" t="str">
        <f>VLOOKUP(AF912,Legende!$A$10:$B$16,2,FALSE)</f>
        <v>Freitag</v>
      </c>
      <c r="AH912" s="2">
        <v>45849</v>
      </c>
      <c r="AI912" s="5">
        <v>0.52083333333333004</v>
      </c>
      <c r="AJ912" s="2">
        <v>45849</v>
      </c>
      <c r="AK912" s="5">
        <v>0.51388888888888995</v>
      </c>
      <c r="AL912" s="2">
        <v>45849</v>
      </c>
      <c r="AM912" s="5">
        <v>0.52013888888889004</v>
      </c>
      <c r="AN912" s="1" t="s">
        <v>237</v>
      </c>
      <c r="AO912" s="1" t="str">
        <f>VLOOKUP(AN912,Verkehrsarten!$A:$B,2,FALSE)</f>
        <v>Linienflug</v>
      </c>
      <c r="AP912" s="1" t="s">
        <v>144</v>
      </c>
      <c r="AQ912" s="1" t="s">
        <v>44</v>
      </c>
      <c r="AR912" s="1" t="s">
        <v>305</v>
      </c>
      <c r="AS912" s="1" t="s">
        <v>423</v>
      </c>
      <c r="AT912" s="1" t="s">
        <v>1286</v>
      </c>
      <c r="AU912" s="1" t="s">
        <v>34</v>
      </c>
      <c r="AV912" s="1" t="s">
        <v>247</v>
      </c>
      <c r="AW912" s="1">
        <v>94</v>
      </c>
      <c r="AX912" s="1" t="s">
        <v>247</v>
      </c>
      <c r="AY912" s="1" t="s">
        <v>482</v>
      </c>
      <c r="AZ912" s="1" t="str">
        <f>VLOOKUP(AY912,Legende!$A$5:$B$6,2,FALSE)</f>
        <v>Abfertigung innerhalb 90 Min</v>
      </c>
      <c r="BA912" s="1" t="s">
        <v>35</v>
      </c>
      <c r="BB912" s="1">
        <v>68</v>
      </c>
      <c r="BC912" s="30" t="s">
        <v>41</v>
      </c>
      <c r="BD912">
        <v>5</v>
      </c>
      <c r="BE912" s="1" t="str">
        <f>VLOOKUP(BD912,Legende!$A$10:$B$16,2,FALSE)</f>
        <v>Freitag</v>
      </c>
    </row>
    <row r="913" spans="1:57" x14ac:dyDescent="0.25">
      <c r="A913" s="1" t="s">
        <v>3039</v>
      </c>
      <c r="B913" s="1" t="s">
        <v>2327</v>
      </c>
      <c r="C913" s="1" t="s">
        <v>4420</v>
      </c>
      <c r="D913" s="1" t="s">
        <v>3040</v>
      </c>
      <c r="E913" s="1" t="s">
        <v>17</v>
      </c>
      <c r="F913" s="1" t="s">
        <v>284</v>
      </c>
      <c r="G913" s="1" t="s">
        <v>285</v>
      </c>
      <c r="H913" s="3">
        <v>74</v>
      </c>
      <c r="I913" s="1" t="s">
        <v>286</v>
      </c>
      <c r="J913" s="4">
        <v>168</v>
      </c>
      <c r="K913" s="1" t="s">
        <v>23</v>
      </c>
      <c r="L913" s="1" t="s">
        <v>17</v>
      </c>
      <c r="M913" s="32" t="s">
        <v>4421</v>
      </c>
      <c r="N913" s="2">
        <v>45849</v>
      </c>
      <c r="O913" s="5">
        <v>0.47916666666667002</v>
      </c>
      <c r="P913" s="2">
        <v>45849</v>
      </c>
      <c r="Q913" s="5">
        <v>0.47986111111111002</v>
      </c>
      <c r="R913" s="2">
        <v>45849</v>
      </c>
      <c r="S913" s="5">
        <v>0.47638888888889003</v>
      </c>
      <c r="T913" s="1" t="s">
        <v>237</v>
      </c>
      <c r="U913" s="1" t="s">
        <v>299</v>
      </c>
      <c r="V913" s="1" t="str">
        <f>VLOOKUP(U913,Flughäfen!A:F,6,FALSE)</f>
        <v>München</v>
      </c>
      <c r="W913" s="1" t="s">
        <v>27</v>
      </c>
      <c r="X913" s="1" t="s">
        <v>240</v>
      </c>
      <c r="Y913" s="1" t="s">
        <v>29</v>
      </c>
      <c r="Z913" s="1">
        <v>158</v>
      </c>
      <c r="AA913" s="1">
        <v>158</v>
      </c>
      <c r="AB913" s="1">
        <v>158</v>
      </c>
      <c r="AC913" s="1" t="s">
        <v>22</v>
      </c>
      <c r="AD913" s="1" t="str">
        <f>VLOOKUP(AC913,Legende!$A$5:$B$6,2,FALSE)</f>
        <v>getrennte Abfertigung, länger als 90 Min</v>
      </c>
      <c r="AE913" s="1" t="s">
        <v>63</v>
      </c>
      <c r="AF913" s="6">
        <v>5</v>
      </c>
      <c r="AG913" s="6" t="str">
        <f>VLOOKUP(AF913,Legende!$A$10:$B$16,2,FALSE)</f>
        <v>Freitag</v>
      </c>
      <c r="AH913" s="2">
        <v>45849</v>
      </c>
      <c r="AI913" s="5">
        <v>0.51041666666666996</v>
      </c>
      <c r="AJ913" s="2">
        <v>45849</v>
      </c>
      <c r="AK913" s="5">
        <v>0.54374999999999996</v>
      </c>
      <c r="AL913" s="2">
        <v>45849</v>
      </c>
      <c r="AM913" s="5">
        <v>0.55069444444444005</v>
      </c>
      <c r="AN913" s="1" t="s">
        <v>237</v>
      </c>
      <c r="AO913" s="1" t="str">
        <f>VLOOKUP(AN913,Verkehrsarten!$A:$B,2,FALSE)</f>
        <v>Linienflug</v>
      </c>
      <c r="AP913" s="1" t="s">
        <v>299</v>
      </c>
      <c r="AQ913" s="1" t="s">
        <v>27</v>
      </c>
      <c r="AR913" s="1" t="s">
        <v>240</v>
      </c>
      <c r="AS913" s="1" t="s">
        <v>388</v>
      </c>
      <c r="AT913" s="1" t="s">
        <v>259</v>
      </c>
      <c r="AU913" s="1" t="s">
        <v>34</v>
      </c>
      <c r="AV913" s="1" t="s">
        <v>679</v>
      </c>
      <c r="AW913" s="1">
        <v>154</v>
      </c>
      <c r="AX913" s="1" t="s">
        <v>679</v>
      </c>
      <c r="AY913" s="1" t="s">
        <v>22</v>
      </c>
      <c r="AZ913" s="1" t="str">
        <f>VLOOKUP(AY913,Legende!$A$5:$B$6,2,FALSE)</f>
        <v>getrennte Abfertigung, länger als 90 Min</v>
      </c>
      <c r="BA913" s="1" t="s">
        <v>35</v>
      </c>
      <c r="BB913" s="1">
        <v>90</v>
      </c>
      <c r="BC913" s="30" t="s">
        <v>63</v>
      </c>
      <c r="BD913">
        <v>5</v>
      </c>
      <c r="BE913" s="1" t="str">
        <f>VLOOKUP(BD913,Legende!$A$10:$B$16,2,FALSE)</f>
        <v>Freitag</v>
      </c>
    </row>
    <row r="914" spans="1:57" x14ac:dyDescent="0.25">
      <c r="A914" s="1" t="s">
        <v>3041</v>
      </c>
      <c r="B914" s="1" t="s">
        <v>3042</v>
      </c>
      <c r="C914" s="1" t="s">
        <v>4419</v>
      </c>
      <c r="D914" s="1" t="s">
        <v>3043</v>
      </c>
      <c r="E914" s="1" t="s">
        <v>17</v>
      </c>
      <c r="F914" s="1" t="s">
        <v>39</v>
      </c>
      <c r="G914" s="1" t="s">
        <v>17</v>
      </c>
      <c r="H914" s="3">
        <v>5.7</v>
      </c>
      <c r="I914" s="1" t="s">
        <v>39</v>
      </c>
      <c r="J914" s="4">
        <v>6</v>
      </c>
      <c r="K914" s="1" t="s">
        <v>23</v>
      </c>
      <c r="L914" s="1" t="s">
        <v>17</v>
      </c>
      <c r="M914" s="1" t="s">
        <v>17</v>
      </c>
      <c r="N914" s="2">
        <v>45849</v>
      </c>
      <c r="O914" s="5">
        <v>0.47361111111110998</v>
      </c>
      <c r="P914" s="2">
        <v>45849</v>
      </c>
      <c r="Q914" s="5">
        <v>0.48055555555556001</v>
      </c>
      <c r="R914" s="2">
        <v>45849</v>
      </c>
      <c r="S914" s="5">
        <v>0.47847222222222002</v>
      </c>
      <c r="T914" s="1" t="s">
        <v>42</v>
      </c>
      <c r="U914" s="1" t="s">
        <v>45</v>
      </c>
      <c r="V914" s="1" t="str">
        <f>VLOOKUP(U914,Flughäfen!A:F,6,FALSE)</f>
        <v>Münster/Osnabrück</v>
      </c>
      <c r="W914" s="1" t="s">
        <v>27</v>
      </c>
      <c r="X914" s="1" t="s">
        <v>205</v>
      </c>
      <c r="Y914" s="1" t="s">
        <v>29</v>
      </c>
      <c r="Z914" s="1">
        <v>0</v>
      </c>
      <c r="AA914" s="1">
        <v>0</v>
      </c>
      <c r="AB914" s="1">
        <v>0</v>
      </c>
      <c r="AC914" s="1" t="s">
        <v>482</v>
      </c>
      <c r="AD914" s="1" t="str">
        <f>VLOOKUP(AC914,Legende!$A$5:$B$6,2,FALSE)</f>
        <v>Abfertigung innerhalb 90 Min</v>
      </c>
      <c r="AE914" s="1" t="s">
        <v>17</v>
      </c>
      <c r="AF914" s="6">
        <v>5</v>
      </c>
      <c r="AG914" s="6" t="str">
        <f>VLOOKUP(AF914,Legende!$A$10:$B$16,2,FALSE)</f>
        <v>Freitag</v>
      </c>
      <c r="AH914" s="2">
        <v>45849</v>
      </c>
      <c r="AI914" s="5">
        <v>0.5</v>
      </c>
      <c r="AJ914" s="2">
        <v>45849</v>
      </c>
      <c r="AK914" s="5">
        <v>0.49861111111111001</v>
      </c>
      <c r="AL914" s="2">
        <v>45849</v>
      </c>
      <c r="AM914" s="5">
        <v>0.50624999999999998</v>
      </c>
      <c r="AN914" s="1" t="s">
        <v>42</v>
      </c>
      <c r="AO914" s="1" t="str">
        <f>VLOOKUP(AN914,Verkehrsarten!$A:$B,2,FALSE)</f>
        <v>private Reiseflüge</v>
      </c>
      <c r="AP914" s="1" t="s">
        <v>3008</v>
      </c>
      <c r="AQ914" s="1" t="s">
        <v>27</v>
      </c>
      <c r="AR914" s="1" t="s">
        <v>205</v>
      </c>
      <c r="AS914" s="1" t="s">
        <v>17</v>
      </c>
      <c r="AT914" s="1" t="s">
        <v>17</v>
      </c>
      <c r="AU914" s="1" t="s">
        <v>34</v>
      </c>
      <c r="AV914" s="1" t="s">
        <v>23</v>
      </c>
      <c r="AW914" s="1">
        <v>0</v>
      </c>
      <c r="AX914" s="1" t="s">
        <v>23</v>
      </c>
      <c r="AY914" s="1" t="s">
        <v>482</v>
      </c>
      <c r="AZ914" s="1" t="str">
        <f>VLOOKUP(AY914,Legende!$A$5:$B$6,2,FALSE)</f>
        <v>Abfertigung innerhalb 90 Min</v>
      </c>
      <c r="BA914" s="1" t="s">
        <v>17</v>
      </c>
      <c r="BB914" s="1">
        <v>0</v>
      </c>
      <c r="BC914" s="30" t="s">
        <v>17</v>
      </c>
      <c r="BD914">
        <v>5</v>
      </c>
      <c r="BE914" s="1" t="str">
        <f>VLOOKUP(BD914,Legende!$A$10:$B$16,2,FALSE)</f>
        <v>Freitag</v>
      </c>
    </row>
    <row r="915" spans="1:57" x14ac:dyDescent="0.25">
      <c r="A915" s="1" t="s">
        <v>3044</v>
      </c>
      <c r="B915" s="1" t="s">
        <v>3045</v>
      </c>
      <c r="C915" s="1" t="s">
        <v>4420</v>
      </c>
      <c r="D915" s="1" t="s">
        <v>3046</v>
      </c>
      <c r="E915" s="1" t="s">
        <v>17</v>
      </c>
      <c r="F915" s="1" t="s">
        <v>284</v>
      </c>
      <c r="G915" s="1" t="s">
        <v>285</v>
      </c>
      <c r="H915" s="3">
        <v>74</v>
      </c>
      <c r="I915" s="1" t="s">
        <v>286</v>
      </c>
      <c r="J915" s="4">
        <v>180</v>
      </c>
      <c r="K915" s="1" t="s">
        <v>23</v>
      </c>
      <c r="L915" s="1" t="s">
        <v>17</v>
      </c>
      <c r="M915" s="32" t="s">
        <v>4421</v>
      </c>
      <c r="N915" s="2">
        <v>45849</v>
      </c>
      <c r="O915" s="5">
        <v>0.48263888888889001</v>
      </c>
      <c r="P915" s="2">
        <v>45849</v>
      </c>
      <c r="Q915" s="5">
        <v>0.48611111111110999</v>
      </c>
      <c r="R915" s="2">
        <v>45849</v>
      </c>
      <c r="S915" s="5">
        <v>0.47986111111111002</v>
      </c>
      <c r="T915" s="1" t="s">
        <v>237</v>
      </c>
      <c r="U915" s="1" t="s">
        <v>486</v>
      </c>
      <c r="V915" s="1" t="str">
        <f>VLOOKUP(U915,Flughäfen!A:F,6,FALSE)</f>
        <v>Madrid</v>
      </c>
      <c r="W915" s="1" t="s">
        <v>44</v>
      </c>
      <c r="X915" s="1" t="s">
        <v>287</v>
      </c>
      <c r="Y915" s="1" t="s">
        <v>29</v>
      </c>
      <c r="Z915" s="1">
        <v>134</v>
      </c>
      <c r="AA915" s="1">
        <v>134</v>
      </c>
      <c r="AB915" s="1">
        <v>134</v>
      </c>
      <c r="AC915" s="1" t="s">
        <v>482</v>
      </c>
      <c r="AD915" s="1" t="str">
        <f>VLOOKUP(AC915,Legende!$A$5:$B$6,2,FALSE)</f>
        <v>Abfertigung innerhalb 90 Min</v>
      </c>
      <c r="AE915" s="1" t="s">
        <v>63</v>
      </c>
      <c r="AF915" s="6">
        <v>5</v>
      </c>
      <c r="AG915" s="6" t="str">
        <f>VLOOKUP(AF915,Legende!$A$10:$B$16,2,FALSE)</f>
        <v>Freitag</v>
      </c>
      <c r="AH915" s="2">
        <v>45849</v>
      </c>
      <c r="AI915" s="5">
        <v>0.51388888888888995</v>
      </c>
      <c r="AJ915" s="2">
        <v>45849</v>
      </c>
      <c r="AK915" s="5">
        <v>0.52708333333333002</v>
      </c>
      <c r="AL915" s="2">
        <v>45849</v>
      </c>
      <c r="AM915" s="5">
        <v>0.53263888888888999</v>
      </c>
      <c r="AN915" s="1" t="s">
        <v>237</v>
      </c>
      <c r="AO915" s="1" t="str">
        <f>VLOOKUP(AN915,Verkehrsarten!$A:$B,2,FALSE)</f>
        <v>Linienflug</v>
      </c>
      <c r="AP915" s="1" t="s">
        <v>486</v>
      </c>
      <c r="AQ915" s="1" t="s">
        <v>44</v>
      </c>
      <c r="AR915" s="1" t="s">
        <v>287</v>
      </c>
      <c r="AS915" s="1" t="s">
        <v>414</v>
      </c>
      <c r="AT915" s="1" t="s">
        <v>331</v>
      </c>
      <c r="AU915" s="1" t="s">
        <v>34</v>
      </c>
      <c r="AV915" s="1" t="s">
        <v>534</v>
      </c>
      <c r="AW915" s="1">
        <v>141</v>
      </c>
      <c r="AX915" s="1" t="s">
        <v>534</v>
      </c>
      <c r="AY915" s="1" t="s">
        <v>482</v>
      </c>
      <c r="AZ915" s="1" t="str">
        <f>VLOOKUP(AY915,Legende!$A$5:$B$6,2,FALSE)</f>
        <v>Abfertigung innerhalb 90 Min</v>
      </c>
      <c r="BA915" s="1" t="s">
        <v>35</v>
      </c>
      <c r="BB915" s="1">
        <v>82</v>
      </c>
      <c r="BC915" s="30" t="s">
        <v>63</v>
      </c>
      <c r="BD915">
        <v>5</v>
      </c>
      <c r="BE915" s="1" t="str">
        <f>VLOOKUP(BD915,Legende!$A$10:$B$16,2,FALSE)</f>
        <v>Freitag</v>
      </c>
    </row>
    <row r="916" spans="1:57" x14ac:dyDescent="0.25">
      <c r="A916" s="1" t="s">
        <v>3047</v>
      </c>
      <c r="B916" s="1" t="s">
        <v>1670</v>
      </c>
      <c r="C916" s="1" t="s">
        <v>4420</v>
      </c>
      <c r="D916" s="1" t="s">
        <v>3048</v>
      </c>
      <c r="E916" s="1" t="s">
        <v>17</v>
      </c>
      <c r="F916" s="1" t="s">
        <v>251</v>
      </c>
      <c r="G916" s="1" t="s">
        <v>252</v>
      </c>
      <c r="H916" s="3">
        <v>68</v>
      </c>
      <c r="I916" s="1" t="s">
        <v>253</v>
      </c>
      <c r="J916" s="4">
        <v>181</v>
      </c>
      <c r="K916" s="1" t="s">
        <v>23</v>
      </c>
      <c r="L916" s="1" t="s">
        <v>17</v>
      </c>
      <c r="M916" s="1" t="s">
        <v>17</v>
      </c>
      <c r="N916" s="2">
        <v>45849</v>
      </c>
      <c r="O916" s="5">
        <v>0.48958333333332998</v>
      </c>
      <c r="P916" s="2">
        <v>45849</v>
      </c>
      <c r="Q916" s="5">
        <v>0.48958333333332998</v>
      </c>
      <c r="R916" s="2">
        <v>45849</v>
      </c>
      <c r="S916" s="5">
        <v>0.48611111111110999</v>
      </c>
      <c r="T916" s="1" t="s">
        <v>237</v>
      </c>
      <c r="U916" s="1" t="s">
        <v>348</v>
      </c>
      <c r="V916" s="1" t="str">
        <f>VLOOKUP(U916,Flughäfen!A:F,6,FALSE)</f>
        <v>Stuttgart</v>
      </c>
      <c r="W916" s="1" t="s">
        <v>27</v>
      </c>
      <c r="X916" s="1" t="s">
        <v>123</v>
      </c>
      <c r="Y916" s="1" t="s">
        <v>29</v>
      </c>
      <c r="Z916" s="1">
        <v>118</v>
      </c>
      <c r="AA916" s="1">
        <v>118</v>
      </c>
      <c r="AB916" s="1">
        <v>118</v>
      </c>
      <c r="AC916" s="1" t="s">
        <v>482</v>
      </c>
      <c r="AD916" s="1" t="str">
        <f>VLOOKUP(AC916,Legende!$A$5:$B$6,2,FALSE)</f>
        <v>Abfertigung innerhalb 90 Min</v>
      </c>
      <c r="AE916" s="1" t="s">
        <v>41</v>
      </c>
      <c r="AF916" s="6">
        <v>5</v>
      </c>
      <c r="AG916" s="6" t="str">
        <f>VLOOKUP(AF916,Legende!$A$10:$B$16,2,FALSE)</f>
        <v>Freitag</v>
      </c>
      <c r="AH916" s="2">
        <v>45849</v>
      </c>
      <c r="AI916" s="5">
        <v>0.51736111111111005</v>
      </c>
      <c r="AJ916" s="2">
        <v>45849</v>
      </c>
      <c r="AK916" s="5">
        <v>0.51458333333332995</v>
      </c>
      <c r="AL916" s="2">
        <v>45849</v>
      </c>
      <c r="AM916" s="5">
        <v>0.51875000000000004</v>
      </c>
      <c r="AN916" s="1" t="s">
        <v>237</v>
      </c>
      <c r="AO916" s="1" t="str">
        <f>VLOOKUP(AN916,Verkehrsarten!$A:$B,2,FALSE)</f>
        <v>Linienflug</v>
      </c>
      <c r="AP916" s="1" t="s">
        <v>348</v>
      </c>
      <c r="AQ916" s="1" t="s">
        <v>27</v>
      </c>
      <c r="AR916" s="1" t="s">
        <v>123</v>
      </c>
      <c r="AS916" s="1" t="s">
        <v>443</v>
      </c>
      <c r="AT916" s="1" t="s">
        <v>245</v>
      </c>
      <c r="AU916" s="1" t="s">
        <v>34</v>
      </c>
      <c r="AV916" s="1" t="s">
        <v>229</v>
      </c>
      <c r="AW916" s="1">
        <v>105</v>
      </c>
      <c r="AX916" s="1" t="s">
        <v>229</v>
      </c>
      <c r="AY916" s="1" t="s">
        <v>482</v>
      </c>
      <c r="AZ916" s="1" t="str">
        <f>VLOOKUP(AY916,Legende!$A$5:$B$6,2,FALSE)</f>
        <v>Abfertigung innerhalb 90 Min</v>
      </c>
      <c r="BA916" s="1" t="s">
        <v>63</v>
      </c>
      <c r="BB916" s="1">
        <v>46</v>
      </c>
      <c r="BC916" s="30" t="s">
        <v>41</v>
      </c>
      <c r="BD916">
        <v>5</v>
      </c>
      <c r="BE916" s="1" t="str">
        <f>VLOOKUP(BD916,Legende!$A$10:$B$16,2,FALSE)</f>
        <v>Freitag</v>
      </c>
    </row>
    <row r="917" spans="1:57" x14ac:dyDescent="0.25">
      <c r="A917" s="1" t="s">
        <v>3049</v>
      </c>
      <c r="B917" s="1" t="s">
        <v>3050</v>
      </c>
      <c r="C917" s="1" t="s">
        <v>4420</v>
      </c>
      <c r="D917" s="1" t="s">
        <v>3051</v>
      </c>
      <c r="E917" s="1" t="s">
        <v>17</v>
      </c>
      <c r="F917" s="1" t="s">
        <v>3052</v>
      </c>
      <c r="G917" s="1" t="s">
        <v>592</v>
      </c>
      <c r="H917" s="3">
        <v>251</v>
      </c>
      <c r="I917" s="1" t="s">
        <v>945</v>
      </c>
      <c r="J917" s="4">
        <v>359</v>
      </c>
      <c r="K917" s="1" t="s">
        <v>23</v>
      </c>
      <c r="L917" s="1" t="s">
        <v>17</v>
      </c>
      <c r="M917" s="1" t="s">
        <v>17</v>
      </c>
      <c r="N917" s="2">
        <v>45849</v>
      </c>
      <c r="O917" s="5">
        <v>0.48611111111110999</v>
      </c>
      <c r="P917" s="2">
        <v>45849</v>
      </c>
      <c r="Q917" s="5">
        <v>0.48958333333332998</v>
      </c>
      <c r="R917" s="2">
        <v>45849</v>
      </c>
      <c r="S917" s="5">
        <v>0.48402777777778</v>
      </c>
      <c r="T917" s="1" t="s">
        <v>703</v>
      </c>
      <c r="U917" s="1" t="s">
        <v>441</v>
      </c>
      <c r="V917" s="1" t="str">
        <f>VLOOKUP(U917,Flughäfen!A:F,6,FALSE)</f>
        <v>Mailand/Malpensa</v>
      </c>
      <c r="W917" s="1" t="s">
        <v>44</v>
      </c>
      <c r="X917" s="1" t="s">
        <v>35</v>
      </c>
      <c r="Y917" s="1" t="s">
        <v>29</v>
      </c>
      <c r="Z917" s="1">
        <v>347</v>
      </c>
      <c r="AA917" s="1">
        <v>347</v>
      </c>
      <c r="AB917" s="1">
        <v>347</v>
      </c>
      <c r="AC917" s="1" t="s">
        <v>22</v>
      </c>
      <c r="AD917" s="1" t="str">
        <f>VLOOKUP(AC917,Legende!$A$5:$B$6,2,FALSE)</f>
        <v>getrennte Abfertigung, länger als 90 Min</v>
      </c>
      <c r="AE917" s="1" t="s">
        <v>41</v>
      </c>
      <c r="AF917" s="6">
        <v>5</v>
      </c>
      <c r="AG917" s="6" t="str">
        <f>VLOOKUP(AF917,Legende!$A$10:$B$16,2,FALSE)</f>
        <v>Freitag</v>
      </c>
      <c r="AH917" s="2">
        <v>45849</v>
      </c>
      <c r="AI917" s="5">
        <v>0.56944444444443998</v>
      </c>
      <c r="AJ917" s="2">
        <v>45849</v>
      </c>
      <c r="AK917" s="5">
        <v>0.6</v>
      </c>
      <c r="AL917" s="2">
        <v>45849</v>
      </c>
      <c r="AM917" s="5">
        <v>0.60833333333332995</v>
      </c>
      <c r="AN917" s="1" t="s">
        <v>703</v>
      </c>
      <c r="AO917" s="1" t="str">
        <f>VLOOKUP(AN917,Verkehrsarten!$A:$B,2,FALSE)</f>
        <v>Charterflug</v>
      </c>
      <c r="AP917" s="1" t="s">
        <v>441</v>
      </c>
      <c r="AQ917" s="1" t="s">
        <v>44</v>
      </c>
      <c r="AR917" s="1" t="s">
        <v>35</v>
      </c>
      <c r="AS917" s="1" t="s">
        <v>268</v>
      </c>
      <c r="AT917" s="1" t="s">
        <v>884</v>
      </c>
      <c r="AU917" s="1" t="s">
        <v>34</v>
      </c>
      <c r="AV917" s="1" t="s">
        <v>3054</v>
      </c>
      <c r="AW917" s="1">
        <v>350</v>
      </c>
      <c r="AX917" s="1" t="s">
        <v>3054</v>
      </c>
      <c r="AY917" s="1" t="s">
        <v>22</v>
      </c>
      <c r="AZ917" s="1" t="str">
        <f>VLOOKUP(AY917,Legende!$A$5:$B$6,2,FALSE)</f>
        <v>getrennte Abfertigung, länger als 90 Min</v>
      </c>
      <c r="BA917" s="1" t="s">
        <v>41</v>
      </c>
      <c r="BB917" s="1">
        <v>344</v>
      </c>
      <c r="BC917" s="30" t="s">
        <v>41</v>
      </c>
      <c r="BD917">
        <v>5</v>
      </c>
      <c r="BE917" s="1" t="str">
        <f>VLOOKUP(BD917,Legende!$A$10:$B$16,2,FALSE)</f>
        <v>Freitag</v>
      </c>
    </row>
    <row r="918" spans="1:57" x14ac:dyDescent="0.25">
      <c r="A918" s="1" t="s">
        <v>3055</v>
      </c>
      <c r="B918" s="1" t="s">
        <v>3056</v>
      </c>
      <c r="C918" s="1" t="s">
        <v>4420</v>
      </c>
      <c r="D918" s="1" t="s">
        <v>3057</v>
      </c>
      <c r="E918" s="1" t="s">
        <v>17</v>
      </c>
      <c r="F918" s="1" t="s">
        <v>433</v>
      </c>
      <c r="G918" s="1" t="s">
        <v>434</v>
      </c>
      <c r="H918" s="3">
        <v>79</v>
      </c>
      <c r="I918" s="1" t="s">
        <v>435</v>
      </c>
      <c r="J918" s="4">
        <v>189</v>
      </c>
      <c r="K918" s="1" t="s">
        <v>23</v>
      </c>
      <c r="L918" s="1" t="s">
        <v>17</v>
      </c>
      <c r="M918" s="1" t="s">
        <v>17</v>
      </c>
      <c r="N918" s="2">
        <v>45849</v>
      </c>
      <c r="O918" s="5">
        <v>0.47916666666667002</v>
      </c>
      <c r="P918" s="2">
        <v>45849</v>
      </c>
      <c r="Q918" s="5">
        <v>0.49166666666667003</v>
      </c>
      <c r="R918" s="2">
        <v>45849</v>
      </c>
      <c r="S918" s="5">
        <v>0.48819444444443999</v>
      </c>
      <c r="T918" s="1" t="s">
        <v>703</v>
      </c>
      <c r="U918" s="1" t="s">
        <v>486</v>
      </c>
      <c r="V918" s="1" t="str">
        <f>VLOOKUP(U918,Flughäfen!A:F,6,FALSE)</f>
        <v>Madrid</v>
      </c>
      <c r="W918" s="1" t="s">
        <v>44</v>
      </c>
      <c r="X918" s="1" t="s">
        <v>364</v>
      </c>
      <c r="Y918" s="1" t="s">
        <v>29</v>
      </c>
      <c r="Z918" s="1">
        <v>184</v>
      </c>
      <c r="AA918" s="1">
        <v>184</v>
      </c>
      <c r="AB918" s="1">
        <v>184</v>
      </c>
      <c r="AC918" s="1" t="s">
        <v>482</v>
      </c>
      <c r="AD918" s="1" t="str">
        <f>VLOOKUP(AC918,Legende!$A$5:$B$6,2,FALSE)</f>
        <v>Abfertigung innerhalb 90 Min</v>
      </c>
      <c r="AE918" s="1" t="s">
        <v>41</v>
      </c>
      <c r="AF918" s="6">
        <v>5</v>
      </c>
      <c r="AG918" s="6" t="str">
        <f>VLOOKUP(AF918,Legende!$A$10:$B$16,2,FALSE)</f>
        <v>Freitag</v>
      </c>
      <c r="AH918" s="2">
        <v>45849</v>
      </c>
      <c r="AI918" s="5">
        <v>0.52430555555556002</v>
      </c>
      <c r="AJ918" s="2">
        <v>45849</v>
      </c>
      <c r="AK918" s="5">
        <v>0.54444444444443996</v>
      </c>
      <c r="AL918" s="2">
        <v>45849</v>
      </c>
      <c r="AM918" s="5">
        <v>0.55000000000000004</v>
      </c>
      <c r="AN918" s="1" t="s">
        <v>703</v>
      </c>
      <c r="AO918" s="1" t="str">
        <f>VLOOKUP(AN918,Verkehrsarten!$A:$B,2,FALSE)</f>
        <v>Charterflug</v>
      </c>
      <c r="AP918" s="1" t="s">
        <v>486</v>
      </c>
      <c r="AQ918" s="1" t="s">
        <v>44</v>
      </c>
      <c r="AR918" s="1" t="s">
        <v>364</v>
      </c>
      <c r="AS918" s="1" t="s">
        <v>365</v>
      </c>
      <c r="AT918" s="1" t="s">
        <v>3058</v>
      </c>
      <c r="AU918" s="1" t="s">
        <v>34</v>
      </c>
      <c r="AV918" s="1" t="s">
        <v>300</v>
      </c>
      <c r="AW918" s="1">
        <v>179</v>
      </c>
      <c r="AX918" s="1" t="s">
        <v>300</v>
      </c>
      <c r="AY918" s="1" t="s">
        <v>482</v>
      </c>
      <c r="AZ918" s="1" t="str">
        <f>VLOOKUP(AY918,Legende!$A$5:$B$6,2,FALSE)</f>
        <v>Abfertigung innerhalb 90 Min</v>
      </c>
      <c r="BA918" s="1" t="s">
        <v>41</v>
      </c>
      <c r="BB918" s="1">
        <v>166</v>
      </c>
      <c r="BC918" s="30" t="s">
        <v>41</v>
      </c>
      <c r="BD918">
        <v>5</v>
      </c>
      <c r="BE918" s="1" t="str">
        <f>VLOOKUP(BD918,Legende!$A$10:$B$16,2,FALSE)</f>
        <v>Freitag</v>
      </c>
    </row>
    <row r="919" spans="1:57" x14ac:dyDescent="0.25">
      <c r="A919" s="1" t="s">
        <v>3059</v>
      </c>
      <c r="B919" s="1" t="s">
        <v>1247</v>
      </c>
      <c r="C919" s="1" t="s">
        <v>4420</v>
      </c>
      <c r="D919" s="1" t="s">
        <v>3060</v>
      </c>
      <c r="E919" s="1" t="s">
        <v>17</v>
      </c>
      <c r="F919" s="1" t="s">
        <v>284</v>
      </c>
      <c r="G919" s="1" t="s">
        <v>234</v>
      </c>
      <c r="H919" s="3">
        <v>77</v>
      </c>
      <c r="I919" s="1" t="s">
        <v>286</v>
      </c>
      <c r="J919" s="4">
        <v>180</v>
      </c>
      <c r="K919" s="1" t="s">
        <v>23</v>
      </c>
      <c r="L919" s="1" t="s">
        <v>17</v>
      </c>
      <c r="M919" s="32" t="s">
        <v>4421</v>
      </c>
      <c r="N919" s="2">
        <v>45849</v>
      </c>
      <c r="O919" s="5">
        <v>0.5</v>
      </c>
      <c r="P919" s="2">
        <v>45849</v>
      </c>
      <c r="Q919" s="5">
        <v>0.49375000000000002</v>
      </c>
      <c r="R919" s="2">
        <v>45849</v>
      </c>
      <c r="S919" s="5">
        <v>0.48958333333332998</v>
      </c>
      <c r="T919" s="1" t="s">
        <v>237</v>
      </c>
      <c r="U919" s="1" t="s">
        <v>353</v>
      </c>
      <c r="V919" s="1" t="str">
        <f>VLOOKUP(U919,Flughäfen!A:F,6,FALSE)</f>
        <v>Thessaloniki</v>
      </c>
      <c r="W919" s="1" t="s">
        <v>44</v>
      </c>
      <c r="X919" s="1" t="s">
        <v>371</v>
      </c>
      <c r="Y919" s="1" t="s">
        <v>29</v>
      </c>
      <c r="Z919" s="1">
        <v>83</v>
      </c>
      <c r="AA919" s="1">
        <v>83</v>
      </c>
      <c r="AB919" s="1">
        <v>83</v>
      </c>
      <c r="AC919" s="1" t="s">
        <v>482</v>
      </c>
      <c r="AD919" s="1" t="str">
        <f>VLOOKUP(AC919,Legende!$A$5:$B$6,2,FALSE)</f>
        <v>Abfertigung innerhalb 90 Min</v>
      </c>
      <c r="AE919" s="1" t="s">
        <v>41</v>
      </c>
      <c r="AF919" s="6">
        <v>5</v>
      </c>
      <c r="AG919" s="6" t="str">
        <f>VLOOKUP(AF919,Legende!$A$10:$B$16,2,FALSE)</f>
        <v>Freitag</v>
      </c>
      <c r="AH919" s="2">
        <v>45849</v>
      </c>
      <c r="AI919" s="5">
        <v>0.53125</v>
      </c>
      <c r="AJ919" s="2">
        <v>45849</v>
      </c>
      <c r="AK919" s="5">
        <v>0.52986111111111001</v>
      </c>
      <c r="AL919" s="2">
        <v>45849</v>
      </c>
      <c r="AM919" s="5">
        <v>0.53611111111110998</v>
      </c>
      <c r="AN919" s="1" t="s">
        <v>237</v>
      </c>
      <c r="AO919" s="1" t="str">
        <f>VLOOKUP(AN919,Verkehrsarten!$A:$B,2,FALSE)</f>
        <v>Linienflug</v>
      </c>
      <c r="AP919" s="1" t="s">
        <v>413</v>
      </c>
      <c r="AQ919" s="1" t="s">
        <v>44</v>
      </c>
      <c r="AR919" s="1" t="s">
        <v>371</v>
      </c>
      <c r="AS919" s="1" t="s">
        <v>373</v>
      </c>
      <c r="AT919" s="1" t="s">
        <v>245</v>
      </c>
      <c r="AU919" s="1" t="s">
        <v>34</v>
      </c>
      <c r="AV919" s="1" t="s">
        <v>598</v>
      </c>
      <c r="AW919" s="1">
        <v>169</v>
      </c>
      <c r="AX919" s="1" t="s">
        <v>598</v>
      </c>
      <c r="AY919" s="1" t="s">
        <v>482</v>
      </c>
      <c r="AZ919" s="1" t="str">
        <f>VLOOKUP(AY919,Legende!$A$5:$B$6,2,FALSE)</f>
        <v>Abfertigung innerhalb 90 Min</v>
      </c>
      <c r="BA919" s="1" t="s">
        <v>41</v>
      </c>
      <c r="BB919" s="1">
        <v>160</v>
      </c>
      <c r="BC919" s="30" t="s">
        <v>41</v>
      </c>
      <c r="BD919">
        <v>5</v>
      </c>
      <c r="BE919" s="1" t="str">
        <f>VLOOKUP(BD919,Legende!$A$10:$B$16,2,FALSE)</f>
        <v>Freitag</v>
      </c>
    </row>
    <row r="920" spans="1:57" x14ac:dyDescent="0.25">
      <c r="A920" s="1" t="s">
        <v>3061</v>
      </c>
      <c r="B920" s="1" t="s">
        <v>3062</v>
      </c>
      <c r="C920" s="1" t="s">
        <v>4419</v>
      </c>
      <c r="D920" s="1" t="s">
        <v>3063</v>
      </c>
      <c r="E920" s="1" t="s">
        <v>17</v>
      </c>
      <c r="F920" s="1" t="s">
        <v>17</v>
      </c>
      <c r="G920" s="1" t="s">
        <v>17</v>
      </c>
      <c r="H920" s="3">
        <v>1.4</v>
      </c>
      <c r="I920" s="1" t="s">
        <v>82</v>
      </c>
      <c r="J920" s="4">
        <v>4</v>
      </c>
      <c r="K920" s="1" t="s">
        <v>23</v>
      </c>
      <c r="L920" s="1" t="s">
        <v>17</v>
      </c>
      <c r="M920" s="1" t="s">
        <v>17</v>
      </c>
      <c r="N920" s="2">
        <v>45849</v>
      </c>
      <c r="O920" s="5">
        <v>0.47638888888889003</v>
      </c>
      <c r="P920" s="2">
        <v>45849</v>
      </c>
      <c r="Q920" s="5">
        <v>0.49375000000000002</v>
      </c>
      <c r="R920" s="2">
        <v>45849</v>
      </c>
      <c r="S920" s="5">
        <v>0.49097222222221998</v>
      </c>
      <c r="T920" s="1" t="s">
        <v>42</v>
      </c>
      <c r="U920" s="1" t="s">
        <v>3064</v>
      </c>
      <c r="V920" s="1" t="str">
        <f>VLOOKUP(U920,Flughäfen!A:F,6,FALSE)</f>
        <v>Nordhausen</v>
      </c>
      <c r="W920" s="1" t="s">
        <v>27</v>
      </c>
      <c r="X920" s="1" t="s">
        <v>819</v>
      </c>
      <c r="Y920" s="1" t="s">
        <v>29</v>
      </c>
      <c r="Z920" s="1">
        <v>0</v>
      </c>
      <c r="AA920" s="1">
        <v>0</v>
      </c>
      <c r="AB920" s="1">
        <v>0</v>
      </c>
      <c r="AC920" s="1" t="s">
        <v>482</v>
      </c>
      <c r="AD920" s="1" t="str">
        <f>VLOOKUP(AC920,Legende!$A$5:$B$6,2,FALSE)</f>
        <v>Abfertigung innerhalb 90 Min</v>
      </c>
      <c r="AE920" s="1" t="s">
        <v>17</v>
      </c>
      <c r="AF920" s="6">
        <v>5</v>
      </c>
      <c r="AG920" s="6" t="str">
        <f>VLOOKUP(AF920,Legende!$A$10:$B$16,2,FALSE)</f>
        <v>Freitag</v>
      </c>
      <c r="AH920" s="2">
        <v>45849</v>
      </c>
      <c r="AI920" s="5">
        <v>0.71111111111111003</v>
      </c>
      <c r="AJ920" s="2">
        <v>45849</v>
      </c>
      <c r="AK920" s="5">
        <v>0.71180555555556002</v>
      </c>
      <c r="AL920" s="2">
        <v>45849</v>
      </c>
      <c r="AM920" s="5">
        <v>0.71736111111111001</v>
      </c>
      <c r="AN920" s="1" t="s">
        <v>42</v>
      </c>
      <c r="AO920" s="1" t="str">
        <f>VLOOKUP(AN920,Verkehrsarten!$A:$B,2,FALSE)</f>
        <v>private Reiseflüge</v>
      </c>
      <c r="AP920" s="1" t="s">
        <v>3064</v>
      </c>
      <c r="AQ920" s="1" t="s">
        <v>27</v>
      </c>
      <c r="AR920" s="1" t="s">
        <v>819</v>
      </c>
      <c r="AS920" s="1" t="s">
        <v>17</v>
      </c>
      <c r="AT920" s="1" t="s">
        <v>17</v>
      </c>
      <c r="AU920" s="1" t="s">
        <v>34</v>
      </c>
      <c r="AV920" s="1" t="s">
        <v>23</v>
      </c>
      <c r="AW920" s="1">
        <v>0</v>
      </c>
      <c r="AX920" s="1" t="s">
        <v>23</v>
      </c>
      <c r="AY920" s="1" t="s">
        <v>482</v>
      </c>
      <c r="AZ920" s="1" t="str">
        <f>VLOOKUP(AY920,Legende!$A$5:$B$6,2,FALSE)</f>
        <v>Abfertigung innerhalb 90 Min</v>
      </c>
      <c r="BA920" s="1" t="s">
        <v>17</v>
      </c>
      <c r="BB920" s="1">
        <v>0</v>
      </c>
      <c r="BC920" s="30" t="s">
        <v>17</v>
      </c>
      <c r="BD920">
        <v>5</v>
      </c>
      <c r="BE920" s="1" t="str">
        <f>VLOOKUP(BD920,Legende!$A$10:$B$16,2,FALSE)</f>
        <v>Freitag</v>
      </c>
    </row>
    <row r="921" spans="1:57" x14ac:dyDescent="0.25">
      <c r="A921" s="1" t="s">
        <v>3065</v>
      </c>
      <c r="B921" s="1" t="s">
        <v>768</v>
      </c>
      <c r="C921" s="1" t="s">
        <v>4420</v>
      </c>
      <c r="D921" s="1" t="s">
        <v>3066</v>
      </c>
      <c r="E921" s="1" t="s">
        <v>17</v>
      </c>
      <c r="F921" s="1" t="s">
        <v>770</v>
      </c>
      <c r="G921" s="1" t="s">
        <v>771</v>
      </c>
      <c r="H921" s="3">
        <v>63</v>
      </c>
      <c r="I921" s="1" t="s">
        <v>435</v>
      </c>
      <c r="J921" s="4">
        <v>129</v>
      </c>
      <c r="K921" s="1" t="s">
        <v>23</v>
      </c>
      <c r="L921" s="1" t="s">
        <v>17</v>
      </c>
      <c r="M921" s="1" t="s">
        <v>17</v>
      </c>
      <c r="N921" s="2">
        <v>45849</v>
      </c>
      <c r="O921" s="5">
        <v>0.47916666666667002</v>
      </c>
      <c r="P921" s="2">
        <v>45849</v>
      </c>
      <c r="Q921" s="5">
        <v>0.49513888888889002</v>
      </c>
      <c r="R921" s="2">
        <v>45849</v>
      </c>
      <c r="S921" s="5">
        <v>0.49166666666667003</v>
      </c>
      <c r="T921" s="1" t="s">
        <v>237</v>
      </c>
      <c r="U921" s="1" t="s">
        <v>218</v>
      </c>
      <c r="V921" s="1" t="str">
        <f>VLOOKUP(U921,Flughäfen!A:F,6,FALSE)</f>
        <v>Amsterdam</v>
      </c>
      <c r="W921" s="1" t="s">
        <v>44</v>
      </c>
      <c r="X921" s="1" t="s">
        <v>337</v>
      </c>
      <c r="Y921" s="1" t="s">
        <v>29</v>
      </c>
      <c r="Z921" s="1">
        <v>126</v>
      </c>
      <c r="AA921" s="1">
        <v>126</v>
      </c>
      <c r="AB921" s="1">
        <v>126</v>
      </c>
      <c r="AC921" s="1" t="s">
        <v>482</v>
      </c>
      <c r="AD921" s="1" t="str">
        <f>VLOOKUP(AC921,Legende!$A$5:$B$6,2,FALSE)</f>
        <v>Abfertigung innerhalb 90 Min</v>
      </c>
      <c r="AE921" s="1" t="s">
        <v>63</v>
      </c>
      <c r="AF921" s="6">
        <v>5</v>
      </c>
      <c r="AG921" s="6" t="str">
        <f>VLOOKUP(AF921,Legende!$A$10:$B$16,2,FALSE)</f>
        <v>Freitag</v>
      </c>
      <c r="AH921" s="2">
        <v>45849</v>
      </c>
      <c r="AI921" s="5">
        <v>0.50694444444443998</v>
      </c>
      <c r="AJ921" s="2">
        <v>45849</v>
      </c>
      <c r="AK921" s="5">
        <v>0.52569444444444002</v>
      </c>
      <c r="AL921" s="2">
        <v>45849</v>
      </c>
      <c r="AM921" s="5">
        <v>0.53194444444444</v>
      </c>
      <c r="AN921" s="1" t="s">
        <v>237</v>
      </c>
      <c r="AO921" s="1" t="str">
        <f>VLOOKUP(AN921,Verkehrsarten!$A:$B,2,FALSE)</f>
        <v>Linienflug</v>
      </c>
      <c r="AP921" s="1" t="s">
        <v>218</v>
      </c>
      <c r="AQ921" s="1" t="s">
        <v>44</v>
      </c>
      <c r="AR921" s="1" t="s">
        <v>337</v>
      </c>
      <c r="AS921" s="1" t="s">
        <v>339</v>
      </c>
      <c r="AT921" s="1" t="s">
        <v>177</v>
      </c>
      <c r="AU921" s="1" t="s">
        <v>34</v>
      </c>
      <c r="AV921" s="1" t="s">
        <v>752</v>
      </c>
      <c r="AW921" s="1">
        <v>134</v>
      </c>
      <c r="AX921" s="1" t="s">
        <v>752</v>
      </c>
      <c r="AY921" s="1" t="s">
        <v>482</v>
      </c>
      <c r="AZ921" s="1" t="str">
        <f>VLOOKUP(AY921,Legende!$A$5:$B$6,2,FALSE)</f>
        <v>Abfertigung innerhalb 90 Min</v>
      </c>
      <c r="BA921" s="1" t="s">
        <v>35</v>
      </c>
      <c r="BB921" s="1">
        <v>78</v>
      </c>
      <c r="BC921" s="30" t="s">
        <v>63</v>
      </c>
      <c r="BD921">
        <v>5</v>
      </c>
      <c r="BE921" s="1" t="str">
        <f>VLOOKUP(BD921,Legende!$A$10:$B$16,2,FALSE)</f>
        <v>Freitag</v>
      </c>
    </row>
    <row r="922" spans="1:57" x14ac:dyDescent="0.25">
      <c r="A922" s="1" t="s">
        <v>3067</v>
      </c>
      <c r="B922" s="1" t="s">
        <v>3068</v>
      </c>
      <c r="C922" s="1" t="s">
        <v>4420</v>
      </c>
      <c r="D922" s="1" t="s">
        <v>3069</v>
      </c>
      <c r="E922" s="1" t="s">
        <v>17</v>
      </c>
      <c r="F922" s="1" t="s">
        <v>433</v>
      </c>
      <c r="G922" s="1" t="s">
        <v>434</v>
      </c>
      <c r="H922" s="3">
        <v>79</v>
      </c>
      <c r="I922" s="1" t="s">
        <v>435</v>
      </c>
      <c r="J922" s="4">
        <v>155</v>
      </c>
      <c r="K922" s="1" t="s">
        <v>23</v>
      </c>
      <c r="L922" s="1" t="s">
        <v>17</v>
      </c>
      <c r="M922" s="1" t="s">
        <v>17</v>
      </c>
      <c r="N922" s="2">
        <v>45849</v>
      </c>
      <c r="O922" s="5">
        <v>0.50694444444443998</v>
      </c>
      <c r="P922" s="2">
        <v>45849</v>
      </c>
      <c r="Q922" s="5">
        <v>0.49861111111111001</v>
      </c>
      <c r="R922" s="2">
        <v>45849</v>
      </c>
      <c r="S922" s="5">
        <v>0.49375000000000002</v>
      </c>
      <c r="T922" s="1" t="s">
        <v>237</v>
      </c>
      <c r="U922" s="1" t="s">
        <v>274</v>
      </c>
      <c r="V922" s="1" t="str">
        <f>VLOOKUP(U922,Flughäfen!A:F,6,FALSE)</f>
        <v>Istanbul Airport</v>
      </c>
      <c r="W922" s="1" t="s">
        <v>15</v>
      </c>
      <c r="X922" s="1" t="s">
        <v>243</v>
      </c>
      <c r="Y922" s="1" t="s">
        <v>29</v>
      </c>
      <c r="Z922" s="1">
        <v>88</v>
      </c>
      <c r="AA922" s="1">
        <v>88</v>
      </c>
      <c r="AB922" s="1">
        <v>88</v>
      </c>
      <c r="AC922" s="1" t="s">
        <v>482</v>
      </c>
      <c r="AD922" s="1" t="str">
        <f>VLOOKUP(AC922,Legende!$A$5:$B$6,2,FALSE)</f>
        <v>Abfertigung innerhalb 90 Min</v>
      </c>
      <c r="AE922" s="1" t="s">
        <v>41</v>
      </c>
      <c r="AF922" s="6">
        <v>5</v>
      </c>
      <c r="AG922" s="6" t="str">
        <f>VLOOKUP(AF922,Legende!$A$10:$B$16,2,FALSE)</f>
        <v>Freitag</v>
      </c>
      <c r="AH922" s="2">
        <v>45849</v>
      </c>
      <c r="AI922" s="5">
        <v>0.55208333333333004</v>
      </c>
      <c r="AJ922" s="2">
        <v>45849</v>
      </c>
      <c r="AK922" s="5">
        <v>0.55208333333333004</v>
      </c>
      <c r="AL922" s="2">
        <v>45849</v>
      </c>
      <c r="AM922" s="5">
        <v>0.56041666666667</v>
      </c>
      <c r="AN922" s="1" t="s">
        <v>237</v>
      </c>
      <c r="AO922" s="1" t="str">
        <f>VLOOKUP(AN922,Verkehrsarten!$A:$B,2,FALSE)</f>
        <v>Linienflug</v>
      </c>
      <c r="AP922" s="1" t="s">
        <v>274</v>
      </c>
      <c r="AQ922" s="1" t="s">
        <v>15</v>
      </c>
      <c r="AR922" s="1" t="s">
        <v>243</v>
      </c>
      <c r="AS922" s="1" t="s">
        <v>244</v>
      </c>
      <c r="AT922" s="1" t="s">
        <v>278</v>
      </c>
      <c r="AU922" s="1" t="s">
        <v>34</v>
      </c>
      <c r="AV922" s="1" t="s">
        <v>390</v>
      </c>
      <c r="AW922" s="1">
        <v>116</v>
      </c>
      <c r="AX922" s="1" t="s">
        <v>390</v>
      </c>
      <c r="AY922" s="1" t="s">
        <v>482</v>
      </c>
      <c r="AZ922" s="1" t="str">
        <f>VLOOKUP(AY922,Legende!$A$5:$B$6,2,FALSE)</f>
        <v>Abfertigung innerhalb 90 Min</v>
      </c>
      <c r="BA922" s="1" t="s">
        <v>35</v>
      </c>
      <c r="BB922" s="1">
        <v>134</v>
      </c>
      <c r="BC922" s="30" t="s">
        <v>41</v>
      </c>
      <c r="BD922">
        <v>5</v>
      </c>
      <c r="BE922" s="1" t="str">
        <f>VLOOKUP(BD922,Legende!$A$10:$B$16,2,FALSE)</f>
        <v>Freitag</v>
      </c>
    </row>
    <row r="923" spans="1:57" x14ac:dyDescent="0.25">
      <c r="A923" s="1" t="s">
        <v>3070</v>
      </c>
      <c r="B923" s="1" t="s">
        <v>3071</v>
      </c>
      <c r="C923" s="1" t="s">
        <v>4420</v>
      </c>
      <c r="D923" s="1" t="s">
        <v>3072</v>
      </c>
      <c r="E923" s="1" t="s">
        <v>17</v>
      </c>
      <c r="F923" s="1" t="s">
        <v>3073</v>
      </c>
      <c r="G923" s="1" t="s">
        <v>3074</v>
      </c>
      <c r="H923" s="3">
        <v>41</v>
      </c>
      <c r="I923" s="1" t="s">
        <v>1111</v>
      </c>
      <c r="J923" s="4">
        <v>104</v>
      </c>
      <c r="K923" s="1" t="s">
        <v>23</v>
      </c>
      <c r="L923" s="1" t="s">
        <v>17</v>
      </c>
      <c r="M923" s="1" t="s">
        <v>17</v>
      </c>
      <c r="N923" s="2">
        <v>45849</v>
      </c>
      <c r="O923" s="5">
        <v>0.49305555555556002</v>
      </c>
      <c r="P923" s="2">
        <v>45849</v>
      </c>
      <c r="Q923" s="5">
        <v>0.49930555555556</v>
      </c>
      <c r="R923" s="2">
        <v>45849</v>
      </c>
      <c r="S923" s="5">
        <v>0.49583333333333002</v>
      </c>
      <c r="T923" s="1" t="s">
        <v>703</v>
      </c>
      <c r="U923" s="1" t="s">
        <v>1153</v>
      </c>
      <c r="V923" s="1" t="str">
        <f>VLOOKUP(U923,Flughäfen!A:F,6,FALSE)</f>
        <v>Valencia</v>
      </c>
      <c r="W923" s="1" t="s">
        <v>44</v>
      </c>
      <c r="X923" s="1" t="s">
        <v>275</v>
      </c>
      <c r="Y923" s="1" t="s">
        <v>29</v>
      </c>
      <c r="Z923" s="1">
        <v>100</v>
      </c>
      <c r="AA923" s="1">
        <v>100</v>
      </c>
      <c r="AB923" s="1">
        <v>100</v>
      </c>
      <c r="AC923" s="1" t="s">
        <v>482</v>
      </c>
      <c r="AD923" s="1" t="str">
        <f>VLOOKUP(AC923,Legende!$A$5:$B$6,2,FALSE)</f>
        <v>Abfertigung innerhalb 90 Min</v>
      </c>
      <c r="AE923" s="1" t="s">
        <v>63</v>
      </c>
      <c r="AF923" s="6">
        <v>5</v>
      </c>
      <c r="AG923" s="6" t="str">
        <f>VLOOKUP(AF923,Legende!$A$10:$B$16,2,FALSE)</f>
        <v>Freitag</v>
      </c>
      <c r="AH923" s="2">
        <v>45849</v>
      </c>
      <c r="AI923" s="5">
        <v>0.53472222222221999</v>
      </c>
      <c r="AJ923" s="2">
        <v>45849</v>
      </c>
      <c r="AK923" s="5">
        <v>0.53958333333332997</v>
      </c>
      <c r="AL923" s="2">
        <v>45849</v>
      </c>
      <c r="AM923" s="5">
        <v>0.54652777777778005</v>
      </c>
      <c r="AN923" s="1" t="s">
        <v>703</v>
      </c>
      <c r="AO923" s="1" t="str">
        <f>VLOOKUP(AN923,Verkehrsarten!$A:$B,2,FALSE)</f>
        <v>Charterflug</v>
      </c>
      <c r="AP923" s="1" t="s">
        <v>1153</v>
      </c>
      <c r="AQ923" s="1" t="s">
        <v>44</v>
      </c>
      <c r="AR923" s="1" t="s">
        <v>275</v>
      </c>
      <c r="AS923" s="1" t="s">
        <v>830</v>
      </c>
      <c r="AT923" s="1" t="s">
        <v>2096</v>
      </c>
      <c r="AU923" s="1" t="s">
        <v>34</v>
      </c>
      <c r="AV923" s="1" t="s">
        <v>691</v>
      </c>
      <c r="AW923" s="1">
        <v>79</v>
      </c>
      <c r="AX923" s="1" t="s">
        <v>691</v>
      </c>
      <c r="AY923" s="1" t="s">
        <v>482</v>
      </c>
      <c r="AZ923" s="1" t="str">
        <f>VLOOKUP(AY923,Legende!$A$5:$B$6,2,FALSE)</f>
        <v>Abfertigung innerhalb 90 Min</v>
      </c>
      <c r="BA923" s="1" t="s">
        <v>41</v>
      </c>
      <c r="BB923" s="1">
        <v>77</v>
      </c>
      <c r="BC923" s="30" t="s">
        <v>63</v>
      </c>
      <c r="BD923">
        <v>5</v>
      </c>
      <c r="BE923" s="1" t="str">
        <f>VLOOKUP(BD923,Legende!$A$10:$B$16,2,FALSE)</f>
        <v>Freitag</v>
      </c>
    </row>
    <row r="924" spans="1:57" x14ac:dyDescent="0.25">
      <c r="A924" s="1" t="s">
        <v>3075</v>
      </c>
      <c r="B924" s="1" t="s">
        <v>1592</v>
      </c>
      <c r="C924" s="1" t="s">
        <v>4420</v>
      </c>
      <c r="D924" s="1" t="s">
        <v>3076</v>
      </c>
      <c r="E924" s="1" t="s">
        <v>17</v>
      </c>
      <c r="F924" s="1" t="s">
        <v>251</v>
      </c>
      <c r="G924" s="1" t="s">
        <v>252</v>
      </c>
      <c r="H924" s="3">
        <v>68</v>
      </c>
      <c r="I924" s="1" t="s">
        <v>253</v>
      </c>
      <c r="J924" s="4">
        <v>150</v>
      </c>
      <c r="K924" s="1" t="s">
        <v>23</v>
      </c>
      <c r="L924" s="1" t="s">
        <v>17</v>
      </c>
      <c r="M924" s="1" t="s">
        <v>17</v>
      </c>
      <c r="N924" s="2">
        <v>45849</v>
      </c>
      <c r="O924" s="5">
        <v>0.5</v>
      </c>
      <c r="P924" s="2">
        <v>45849</v>
      </c>
      <c r="Q924" s="5">
        <v>0.50347222222221999</v>
      </c>
      <c r="R924" s="2">
        <v>45849</v>
      </c>
      <c r="S924" s="5">
        <v>0.5</v>
      </c>
      <c r="T924" s="1" t="s">
        <v>237</v>
      </c>
      <c r="U924" s="1" t="s">
        <v>206</v>
      </c>
      <c r="V924" s="1" t="str">
        <f>VLOOKUP(U924,Flughäfen!A:F,6,FALSE)</f>
        <v>Palma de Mallorca</v>
      </c>
      <c r="W924" s="1" t="s">
        <v>44</v>
      </c>
      <c r="X924" s="1" t="s">
        <v>964</v>
      </c>
      <c r="Y924" s="1" t="s">
        <v>29</v>
      </c>
      <c r="Z924" s="1">
        <v>95</v>
      </c>
      <c r="AA924" s="1">
        <v>95</v>
      </c>
      <c r="AB924" s="1">
        <v>95</v>
      </c>
      <c r="AC924" s="1" t="s">
        <v>22</v>
      </c>
      <c r="AD924" s="1" t="str">
        <f>VLOOKUP(AC924,Legende!$A$5:$B$6,2,FALSE)</f>
        <v>getrennte Abfertigung, länger als 90 Min</v>
      </c>
      <c r="AE924" s="1" t="s">
        <v>41</v>
      </c>
      <c r="AF924" s="6">
        <v>5</v>
      </c>
      <c r="AG924" s="6" t="str">
        <f>VLOOKUP(AF924,Legende!$A$10:$B$16,2,FALSE)</f>
        <v>Freitag</v>
      </c>
      <c r="AH924" s="2">
        <v>45849</v>
      </c>
      <c r="AI924" s="5">
        <v>0.57291666666666996</v>
      </c>
      <c r="AJ924" s="2">
        <v>45849</v>
      </c>
      <c r="AK924" s="5">
        <v>0.57222222222221997</v>
      </c>
      <c r="AL924" s="2">
        <v>45849</v>
      </c>
      <c r="AM924" s="5">
        <v>0.57777777777778005</v>
      </c>
      <c r="AN924" s="1" t="s">
        <v>237</v>
      </c>
      <c r="AO924" s="1" t="str">
        <f>VLOOKUP(AN924,Verkehrsarten!$A:$B,2,FALSE)</f>
        <v>Linienflug</v>
      </c>
      <c r="AP924" s="1" t="s">
        <v>477</v>
      </c>
      <c r="AQ924" s="1" t="s">
        <v>44</v>
      </c>
      <c r="AR924" s="1" t="s">
        <v>964</v>
      </c>
      <c r="AS924" s="1" t="s">
        <v>657</v>
      </c>
      <c r="AT924" s="1" t="s">
        <v>245</v>
      </c>
      <c r="AU924" s="1" t="s">
        <v>34</v>
      </c>
      <c r="AV924" s="1" t="s">
        <v>643</v>
      </c>
      <c r="AW924" s="1">
        <v>104</v>
      </c>
      <c r="AX924" s="1" t="s">
        <v>643</v>
      </c>
      <c r="AY924" s="1" t="s">
        <v>22</v>
      </c>
      <c r="AZ924" s="1" t="str">
        <f>VLOOKUP(AY924,Legende!$A$5:$B$6,2,FALSE)</f>
        <v>getrennte Abfertigung, länger als 90 Min</v>
      </c>
      <c r="BA924" s="1" t="s">
        <v>41</v>
      </c>
      <c r="BB924" s="1">
        <v>48</v>
      </c>
      <c r="BC924" s="30" t="s">
        <v>41</v>
      </c>
      <c r="BD924">
        <v>5</v>
      </c>
      <c r="BE924" s="1" t="str">
        <f>VLOOKUP(BD924,Legende!$A$10:$B$16,2,FALSE)</f>
        <v>Freitag</v>
      </c>
    </row>
    <row r="925" spans="1:57" x14ac:dyDescent="0.25">
      <c r="A925" s="1" t="s">
        <v>3077</v>
      </c>
      <c r="B925" s="1" t="s">
        <v>3078</v>
      </c>
      <c r="C925" s="1" t="s">
        <v>4420</v>
      </c>
      <c r="D925" s="1" t="s">
        <v>3079</v>
      </c>
      <c r="E925" s="1" t="s">
        <v>17</v>
      </c>
      <c r="F925" s="1" t="s">
        <v>399</v>
      </c>
      <c r="G925" s="1" t="s">
        <v>285</v>
      </c>
      <c r="H925" s="3">
        <v>89</v>
      </c>
      <c r="I925" s="1" t="s">
        <v>235</v>
      </c>
      <c r="J925" s="4">
        <v>212</v>
      </c>
      <c r="K925" s="1" t="s">
        <v>23</v>
      </c>
      <c r="L925" s="1" t="s">
        <v>17</v>
      </c>
      <c r="M925" s="1" t="s">
        <v>4421</v>
      </c>
      <c r="N925" s="2">
        <v>45849</v>
      </c>
      <c r="O925" s="5">
        <v>0.49652777777778001</v>
      </c>
      <c r="P925" s="2">
        <v>45849</v>
      </c>
      <c r="Q925" s="5">
        <v>0.50555555555555998</v>
      </c>
      <c r="R925" s="2">
        <v>45849</v>
      </c>
      <c r="S925" s="5">
        <v>0.49791666666667</v>
      </c>
      <c r="T925" s="1" t="s">
        <v>703</v>
      </c>
      <c r="U925" s="1" t="s">
        <v>486</v>
      </c>
      <c r="V925" s="1" t="str">
        <f>VLOOKUP(U925,Flughäfen!A:F,6,FALSE)</f>
        <v>Madrid</v>
      </c>
      <c r="W925" s="1" t="s">
        <v>44</v>
      </c>
      <c r="X925" s="1" t="s">
        <v>312</v>
      </c>
      <c r="Y925" s="1" t="s">
        <v>29</v>
      </c>
      <c r="Z925" s="1">
        <v>144</v>
      </c>
      <c r="AA925" s="1">
        <v>144</v>
      </c>
      <c r="AB925" s="1">
        <v>144</v>
      </c>
      <c r="AC925" s="1" t="s">
        <v>482</v>
      </c>
      <c r="AD925" s="1" t="str">
        <f>VLOOKUP(AC925,Legende!$A$5:$B$6,2,FALSE)</f>
        <v>Abfertigung innerhalb 90 Min</v>
      </c>
      <c r="AE925" s="1" t="s">
        <v>63</v>
      </c>
      <c r="AF925" s="6">
        <v>5</v>
      </c>
      <c r="AG925" s="6" t="str">
        <f>VLOOKUP(AF925,Legende!$A$10:$B$16,2,FALSE)</f>
        <v>Freitag</v>
      </c>
      <c r="AH925" s="2">
        <v>45849</v>
      </c>
      <c r="AI925" s="5">
        <v>0.53819444444443998</v>
      </c>
      <c r="AJ925" s="2">
        <v>45849</v>
      </c>
      <c r="AK925" s="5">
        <v>0.54236111111110996</v>
      </c>
      <c r="AL925" s="2">
        <v>45849</v>
      </c>
      <c r="AM925" s="5">
        <v>0.54861111111111005</v>
      </c>
      <c r="AN925" s="1" t="s">
        <v>703</v>
      </c>
      <c r="AO925" s="1" t="str">
        <f>VLOOKUP(AN925,Verkehrsarten!$A:$B,2,FALSE)</f>
        <v>Charterflug</v>
      </c>
      <c r="AP925" s="1" t="s">
        <v>486</v>
      </c>
      <c r="AQ925" s="1" t="s">
        <v>44</v>
      </c>
      <c r="AR925" s="1" t="s">
        <v>312</v>
      </c>
      <c r="AS925" s="1" t="s">
        <v>313</v>
      </c>
      <c r="AT925" s="1" t="s">
        <v>1575</v>
      </c>
      <c r="AU925" s="1" t="s">
        <v>34</v>
      </c>
      <c r="AV925" s="1" t="s">
        <v>437</v>
      </c>
      <c r="AW925" s="1">
        <v>177</v>
      </c>
      <c r="AX925" s="1" t="s">
        <v>437</v>
      </c>
      <c r="AY925" s="1" t="s">
        <v>482</v>
      </c>
      <c r="AZ925" s="1" t="str">
        <f>VLOOKUP(AY925,Legende!$A$5:$B$6,2,FALSE)</f>
        <v>Abfertigung innerhalb 90 Min</v>
      </c>
      <c r="BA925" s="1" t="s">
        <v>35</v>
      </c>
      <c r="BB925" s="1">
        <v>170</v>
      </c>
      <c r="BC925" s="30" t="s">
        <v>63</v>
      </c>
      <c r="BD925">
        <v>5</v>
      </c>
      <c r="BE925" s="1" t="str">
        <f>VLOOKUP(BD925,Legende!$A$10:$B$16,2,FALSE)</f>
        <v>Freitag</v>
      </c>
    </row>
    <row r="926" spans="1:57" x14ac:dyDescent="0.25">
      <c r="A926" s="1" t="s">
        <v>3080</v>
      </c>
      <c r="B926" s="1" t="s">
        <v>3081</v>
      </c>
      <c r="C926" s="1" t="s">
        <v>4419</v>
      </c>
      <c r="D926" s="1" t="s">
        <v>3082</v>
      </c>
      <c r="E926" s="1" t="s">
        <v>17</v>
      </c>
      <c r="F926" s="1" t="s">
        <v>724</v>
      </c>
      <c r="G926" s="1" t="s">
        <v>17</v>
      </c>
      <c r="H926" s="3">
        <v>3</v>
      </c>
      <c r="I926" s="1" t="s">
        <v>724</v>
      </c>
      <c r="J926" s="4">
        <v>6</v>
      </c>
      <c r="K926" s="1" t="s">
        <v>23</v>
      </c>
      <c r="L926" s="1" t="s">
        <v>24</v>
      </c>
      <c r="M926" s="1" t="s">
        <v>17</v>
      </c>
      <c r="N926" s="2">
        <v>45849</v>
      </c>
      <c r="O926" s="5">
        <v>0.50277777777777999</v>
      </c>
      <c r="P926" s="2">
        <v>45849</v>
      </c>
      <c r="Q926" s="5">
        <v>0.51527777777778005</v>
      </c>
      <c r="R926" s="2">
        <v>45849</v>
      </c>
      <c r="S926" s="5">
        <v>0.51319444444443996</v>
      </c>
      <c r="T926" s="1" t="s">
        <v>42</v>
      </c>
      <c r="U926" s="1" t="s">
        <v>3083</v>
      </c>
      <c r="V926" s="1" t="str">
        <f>VLOOKUP(U926,Flughäfen!A:F,6,FALSE)</f>
        <v>Oxford</v>
      </c>
      <c r="W926" s="1" t="s">
        <v>44</v>
      </c>
      <c r="X926" s="1" t="s">
        <v>1733</v>
      </c>
      <c r="Y926" s="1" t="s">
        <v>29</v>
      </c>
      <c r="Z926" s="1">
        <v>0</v>
      </c>
      <c r="AA926" s="1">
        <v>0</v>
      </c>
      <c r="AB926" s="1">
        <v>0</v>
      </c>
      <c r="AC926" s="1" t="s">
        <v>22</v>
      </c>
      <c r="AD926" s="1" t="str">
        <f>VLOOKUP(AC926,Legende!$A$5:$B$6,2,FALSE)</f>
        <v>getrennte Abfertigung, länger als 90 Min</v>
      </c>
      <c r="AE926" s="1" t="s">
        <v>17</v>
      </c>
      <c r="AF926" s="6">
        <v>5</v>
      </c>
      <c r="AG926" s="6" t="str">
        <f>VLOOKUP(AF926,Legende!$A$10:$B$16,2,FALSE)</f>
        <v>Freitag</v>
      </c>
      <c r="AH926" s="2">
        <v>45850</v>
      </c>
      <c r="AI926" s="5">
        <v>0.33333333333332998</v>
      </c>
      <c r="AJ926" s="2">
        <v>45850</v>
      </c>
      <c r="AK926" s="5">
        <v>0.33958333333333002</v>
      </c>
      <c r="AL926" s="2">
        <v>45850</v>
      </c>
      <c r="AM926" s="5">
        <v>0.34166666666667</v>
      </c>
      <c r="AN926" s="1" t="s">
        <v>42</v>
      </c>
      <c r="AO926" s="1" t="str">
        <f>VLOOKUP(AN926,Verkehrsarten!$A:$B,2,FALSE)</f>
        <v>private Reiseflüge</v>
      </c>
      <c r="AP926" s="1" t="s">
        <v>3084</v>
      </c>
      <c r="AQ926" s="1" t="s">
        <v>44</v>
      </c>
      <c r="AR926" s="1" t="s">
        <v>1733</v>
      </c>
      <c r="AS926" s="1" t="s">
        <v>17</v>
      </c>
      <c r="AT926" s="1" t="s">
        <v>17</v>
      </c>
      <c r="AU926" s="1" t="s">
        <v>34</v>
      </c>
      <c r="AV926" s="1" t="s">
        <v>23</v>
      </c>
      <c r="AW926" s="1">
        <v>0</v>
      </c>
      <c r="AX926" s="1" t="s">
        <v>23</v>
      </c>
      <c r="AY926" s="1" t="s">
        <v>22</v>
      </c>
      <c r="AZ926" s="1" t="str">
        <f>VLOOKUP(AY926,Legende!$A$5:$B$6,2,FALSE)</f>
        <v>getrennte Abfertigung, länger als 90 Min</v>
      </c>
      <c r="BA926" s="1" t="s">
        <v>17</v>
      </c>
      <c r="BB926" s="1">
        <v>0</v>
      </c>
      <c r="BC926" s="30" t="s">
        <v>17</v>
      </c>
      <c r="BD926">
        <v>6</v>
      </c>
      <c r="BE926" s="1" t="str">
        <f>VLOOKUP(BD926,Legende!$A$10:$B$16,2,FALSE)</f>
        <v>Samstag</v>
      </c>
    </row>
    <row r="927" spans="1:57" x14ac:dyDescent="0.25">
      <c r="A927" s="1" t="s">
        <v>3085</v>
      </c>
      <c r="B927" s="1" t="s">
        <v>3086</v>
      </c>
      <c r="C927" s="1" t="s">
        <v>4420</v>
      </c>
      <c r="D927" s="1" t="s">
        <v>3087</v>
      </c>
      <c r="E927" s="1" t="s">
        <v>17</v>
      </c>
      <c r="F927" s="1" t="s">
        <v>251</v>
      </c>
      <c r="G927" s="1" t="s">
        <v>252</v>
      </c>
      <c r="H927" s="3">
        <v>64</v>
      </c>
      <c r="I927" s="1" t="s">
        <v>253</v>
      </c>
      <c r="J927" s="4">
        <v>142</v>
      </c>
      <c r="K927" s="1" t="s">
        <v>23</v>
      </c>
      <c r="L927" s="1" t="s">
        <v>17</v>
      </c>
      <c r="M927" s="1" t="s">
        <v>17</v>
      </c>
      <c r="N927" s="2">
        <v>45849</v>
      </c>
      <c r="O927" s="5">
        <v>0.51388888888888995</v>
      </c>
      <c r="P927" s="2">
        <v>45849</v>
      </c>
      <c r="Q927" s="5">
        <v>0.51875000000000004</v>
      </c>
      <c r="R927" s="2">
        <v>45849</v>
      </c>
      <c r="S927" s="5">
        <v>0.51458333333332995</v>
      </c>
      <c r="T927" s="1" t="s">
        <v>237</v>
      </c>
      <c r="U927" s="1" t="s">
        <v>370</v>
      </c>
      <c r="V927" s="1" t="str">
        <f>VLOOKUP(U927,Flughäfen!A:F,6,FALSE)</f>
        <v>Brüssel</v>
      </c>
      <c r="W927" s="1" t="s">
        <v>44</v>
      </c>
      <c r="X927" s="1" t="s">
        <v>378</v>
      </c>
      <c r="Y927" s="1" t="s">
        <v>29</v>
      </c>
      <c r="Z927" s="1">
        <v>92</v>
      </c>
      <c r="AA927" s="1">
        <v>92</v>
      </c>
      <c r="AB927" s="1">
        <v>92</v>
      </c>
      <c r="AC927" s="1" t="s">
        <v>482</v>
      </c>
      <c r="AD927" s="1" t="str">
        <f>VLOOKUP(AC927,Legende!$A$5:$B$6,2,FALSE)</f>
        <v>Abfertigung innerhalb 90 Min</v>
      </c>
      <c r="AE927" s="1" t="s">
        <v>63</v>
      </c>
      <c r="AF927" s="6">
        <v>5</v>
      </c>
      <c r="AG927" s="6" t="str">
        <f>VLOOKUP(AF927,Legende!$A$10:$B$16,2,FALSE)</f>
        <v>Freitag</v>
      </c>
      <c r="AH927" s="2">
        <v>45849</v>
      </c>
      <c r="AI927" s="5">
        <v>0.54861111111111005</v>
      </c>
      <c r="AJ927" s="2">
        <v>45849</v>
      </c>
      <c r="AK927" s="5">
        <v>0.55833333333333002</v>
      </c>
      <c r="AL927" s="2">
        <v>45849</v>
      </c>
      <c r="AM927" s="5">
        <v>0.56527777777777999</v>
      </c>
      <c r="AN927" s="1" t="s">
        <v>237</v>
      </c>
      <c r="AO927" s="1" t="str">
        <f>VLOOKUP(AN927,Verkehrsarten!$A:$B,2,FALSE)</f>
        <v>Linienflug</v>
      </c>
      <c r="AP927" s="1" t="s">
        <v>370</v>
      </c>
      <c r="AQ927" s="1" t="s">
        <v>44</v>
      </c>
      <c r="AR927" s="1" t="s">
        <v>378</v>
      </c>
      <c r="AS927" s="1" t="s">
        <v>381</v>
      </c>
      <c r="AT927" s="1" t="s">
        <v>259</v>
      </c>
      <c r="AU927" s="1" t="s">
        <v>34</v>
      </c>
      <c r="AV927" s="1" t="s">
        <v>919</v>
      </c>
      <c r="AW927" s="1">
        <v>87</v>
      </c>
      <c r="AX927" s="1" t="s">
        <v>919</v>
      </c>
      <c r="AY927" s="1" t="s">
        <v>482</v>
      </c>
      <c r="AZ927" s="1" t="str">
        <f>VLOOKUP(AY927,Legende!$A$5:$B$6,2,FALSE)</f>
        <v>Abfertigung innerhalb 90 Min</v>
      </c>
      <c r="BA927" s="1" t="s">
        <v>63</v>
      </c>
      <c r="BB927" s="1">
        <v>24</v>
      </c>
      <c r="BC927" s="30" t="s">
        <v>63</v>
      </c>
      <c r="BD927">
        <v>5</v>
      </c>
      <c r="BE927" s="1" t="str">
        <f>VLOOKUP(BD927,Legende!$A$10:$B$16,2,FALSE)</f>
        <v>Freitag</v>
      </c>
    </row>
    <row r="928" spans="1:57" x14ac:dyDescent="0.25">
      <c r="A928" s="1" t="s">
        <v>3088</v>
      </c>
      <c r="B928" s="1" t="s">
        <v>3089</v>
      </c>
      <c r="C928" s="1" t="s">
        <v>4420</v>
      </c>
      <c r="D928" s="1" t="s">
        <v>3090</v>
      </c>
      <c r="E928" s="1" t="s">
        <v>17</v>
      </c>
      <c r="F928" s="1" t="s">
        <v>17</v>
      </c>
      <c r="G928" s="1" t="s">
        <v>597</v>
      </c>
      <c r="H928" s="3">
        <v>83</v>
      </c>
      <c r="I928" s="1" t="s">
        <v>435</v>
      </c>
      <c r="J928" s="4">
        <v>210</v>
      </c>
      <c r="K928" s="1" t="s">
        <v>23</v>
      </c>
      <c r="L928" s="1" t="s">
        <v>17</v>
      </c>
      <c r="M928" s="1" t="s">
        <v>17</v>
      </c>
      <c r="N928" s="2">
        <v>45849</v>
      </c>
      <c r="O928" s="5">
        <v>0.50694444444443998</v>
      </c>
      <c r="P928" s="2">
        <v>45849</v>
      </c>
      <c r="Q928" s="5">
        <v>0.51944444444444005</v>
      </c>
      <c r="R928" s="2">
        <v>45849</v>
      </c>
      <c r="S928" s="5">
        <v>0.51597222222221995</v>
      </c>
      <c r="T928" s="1" t="s">
        <v>703</v>
      </c>
      <c r="U928" s="1" t="s">
        <v>267</v>
      </c>
      <c r="V928" s="1" t="str">
        <f>VLOOKUP(U928,Flughäfen!A:F,6,FALSE)</f>
        <v>Rom/Fiumicino</v>
      </c>
      <c r="W928" s="1" t="s">
        <v>44</v>
      </c>
      <c r="X928" s="1" t="s">
        <v>386</v>
      </c>
      <c r="Y928" s="1" t="s">
        <v>29</v>
      </c>
      <c r="Z928" s="1">
        <v>184</v>
      </c>
      <c r="AA928" s="1">
        <v>184</v>
      </c>
      <c r="AB928" s="1">
        <v>184</v>
      </c>
      <c r="AC928" s="1" t="s">
        <v>482</v>
      </c>
      <c r="AD928" s="1" t="str">
        <f>VLOOKUP(AC928,Legende!$A$5:$B$6,2,FALSE)</f>
        <v>Abfertigung innerhalb 90 Min</v>
      </c>
      <c r="AE928" s="1" t="s">
        <v>41</v>
      </c>
      <c r="AF928" s="6">
        <v>5</v>
      </c>
      <c r="AG928" s="6" t="str">
        <f>VLOOKUP(AF928,Legende!$A$10:$B$16,2,FALSE)</f>
        <v>Freitag</v>
      </c>
      <c r="AH928" s="2">
        <v>45849</v>
      </c>
      <c r="AI928" s="5">
        <v>0.54166666666666996</v>
      </c>
      <c r="AJ928" s="2">
        <v>45849</v>
      </c>
      <c r="AK928" s="5">
        <v>0.55555555555556002</v>
      </c>
      <c r="AL928" s="2">
        <v>45849</v>
      </c>
      <c r="AM928" s="5">
        <v>0.56388888888888999</v>
      </c>
      <c r="AN928" s="1" t="s">
        <v>703</v>
      </c>
      <c r="AO928" s="1" t="str">
        <f>VLOOKUP(AN928,Verkehrsarten!$A:$B,2,FALSE)</f>
        <v>Charterflug</v>
      </c>
      <c r="AP928" s="1" t="s">
        <v>267</v>
      </c>
      <c r="AQ928" s="1" t="s">
        <v>44</v>
      </c>
      <c r="AR928" s="1" t="s">
        <v>386</v>
      </c>
      <c r="AS928" s="1" t="s">
        <v>502</v>
      </c>
      <c r="AT928" s="1" t="s">
        <v>884</v>
      </c>
      <c r="AU928" s="1" t="s">
        <v>34</v>
      </c>
      <c r="AV928" s="1" t="s">
        <v>403</v>
      </c>
      <c r="AW928" s="1">
        <v>183</v>
      </c>
      <c r="AX928" s="1" t="s">
        <v>403</v>
      </c>
      <c r="AY928" s="1" t="s">
        <v>482</v>
      </c>
      <c r="AZ928" s="1" t="str">
        <f>VLOOKUP(AY928,Legende!$A$5:$B$6,2,FALSE)</f>
        <v>Abfertigung innerhalb 90 Min</v>
      </c>
      <c r="BA928" s="1" t="s">
        <v>41</v>
      </c>
      <c r="BB928" s="1">
        <v>180</v>
      </c>
      <c r="BC928" s="30" t="s">
        <v>41</v>
      </c>
      <c r="BD928">
        <v>5</v>
      </c>
      <c r="BE928" s="1" t="str">
        <f>VLOOKUP(BD928,Legende!$A$10:$B$16,2,FALSE)</f>
        <v>Freitag</v>
      </c>
    </row>
    <row r="929" spans="1:57" x14ac:dyDescent="0.25">
      <c r="A929" s="1" t="s">
        <v>3091</v>
      </c>
      <c r="B929" s="1" t="s">
        <v>1804</v>
      </c>
      <c r="C929" s="1" t="s">
        <v>4420</v>
      </c>
      <c r="D929" s="1" t="s">
        <v>3092</v>
      </c>
      <c r="E929" s="1" t="s">
        <v>17</v>
      </c>
      <c r="F929" s="1" t="s">
        <v>399</v>
      </c>
      <c r="G929" s="1" t="s">
        <v>285</v>
      </c>
      <c r="H929" s="3">
        <v>93</v>
      </c>
      <c r="I929" s="1" t="s">
        <v>235</v>
      </c>
      <c r="J929" s="4">
        <v>220</v>
      </c>
      <c r="K929" s="1" t="s">
        <v>23</v>
      </c>
      <c r="L929" s="1" t="s">
        <v>17</v>
      </c>
      <c r="M929" s="32" t="s">
        <v>4421</v>
      </c>
      <c r="N929" s="2">
        <v>45849</v>
      </c>
      <c r="O929" s="5">
        <v>0.51736111111111005</v>
      </c>
      <c r="P929" s="2">
        <v>45849</v>
      </c>
      <c r="Q929" s="5">
        <v>0.52152777777778003</v>
      </c>
      <c r="R929" s="2">
        <v>45849</v>
      </c>
      <c r="S929" s="5">
        <v>0.51736111111111005</v>
      </c>
      <c r="T929" s="1" t="s">
        <v>237</v>
      </c>
      <c r="U929" s="1" t="s">
        <v>206</v>
      </c>
      <c r="V929" s="1" t="str">
        <f>VLOOKUP(U929,Flughäfen!A:F,6,FALSE)</f>
        <v>Palma de Mallorca</v>
      </c>
      <c r="W929" s="1" t="s">
        <v>44</v>
      </c>
      <c r="X929" s="1" t="s">
        <v>421</v>
      </c>
      <c r="Y929" s="1" t="s">
        <v>29</v>
      </c>
      <c r="Z929" s="1">
        <v>208</v>
      </c>
      <c r="AA929" s="1">
        <v>208</v>
      </c>
      <c r="AB929" s="1">
        <v>208</v>
      </c>
      <c r="AC929" s="1" t="s">
        <v>22</v>
      </c>
      <c r="AD929" s="1" t="str">
        <f>VLOOKUP(AC929,Legende!$A$5:$B$6,2,FALSE)</f>
        <v>getrennte Abfertigung, länger als 90 Min</v>
      </c>
      <c r="AE929" s="1" t="s">
        <v>41</v>
      </c>
      <c r="AF929" s="6">
        <v>5</v>
      </c>
      <c r="AG929" s="6" t="str">
        <f>VLOOKUP(AF929,Legende!$A$10:$B$16,2,FALSE)</f>
        <v>Freitag</v>
      </c>
      <c r="AH929" s="2">
        <v>45849</v>
      </c>
      <c r="AI929" s="5">
        <v>0.61805555555556002</v>
      </c>
      <c r="AJ929" s="2">
        <v>45849</v>
      </c>
      <c r="AK929" s="5">
        <v>0.62430555555556</v>
      </c>
      <c r="AL929" s="2">
        <v>45849</v>
      </c>
      <c r="AM929" s="5">
        <v>0.63124999999999998</v>
      </c>
      <c r="AN929" s="1" t="s">
        <v>237</v>
      </c>
      <c r="AO929" s="1" t="str">
        <f>VLOOKUP(AN929,Verkehrsarten!$A:$B,2,FALSE)</f>
        <v>Linienflug</v>
      </c>
      <c r="AP929" s="1" t="s">
        <v>775</v>
      </c>
      <c r="AQ929" s="1" t="s">
        <v>44</v>
      </c>
      <c r="AR929" s="1" t="s">
        <v>421</v>
      </c>
      <c r="AS929" s="1" t="s">
        <v>365</v>
      </c>
      <c r="AT929" s="1" t="s">
        <v>405</v>
      </c>
      <c r="AU929" s="1" t="s">
        <v>34</v>
      </c>
      <c r="AV929" s="1" t="s">
        <v>3093</v>
      </c>
      <c r="AW929" s="1">
        <v>217</v>
      </c>
      <c r="AX929" s="1" t="s">
        <v>3093</v>
      </c>
      <c r="AY929" s="1" t="s">
        <v>22</v>
      </c>
      <c r="AZ929" s="1" t="str">
        <f>VLOOKUP(AY929,Legende!$A$5:$B$6,2,FALSE)</f>
        <v>getrennte Abfertigung, länger als 90 Min</v>
      </c>
      <c r="BA929" s="1" t="s">
        <v>41</v>
      </c>
      <c r="BB929" s="1">
        <v>186</v>
      </c>
      <c r="BC929" s="30" t="s">
        <v>41</v>
      </c>
      <c r="BD929">
        <v>5</v>
      </c>
      <c r="BE929" s="1" t="str">
        <f>VLOOKUP(BD929,Legende!$A$10:$B$16,2,FALSE)</f>
        <v>Freitag</v>
      </c>
    </row>
    <row r="930" spans="1:57" x14ac:dyDescent="0.25">
      <c r="A930" s="1" t="s">
        <v>3094</v>
      </c>
      <c r="B930" s="1" t="s">
        <v>1456</v>
      </c>
      <c r="C930" s="1" t="s">
        <v>4420</v>
      </c>
      <c r="D930" s="1" t="s">
        <v>3095</v>
      </c>
      <c r="E930" s="1" t="s">
        <v>17</v>
      </c>
      <c r="F930" s="1" t="s">
        <v>433</v>
      </c>
      <c r="G930" s="1" t="s">
        <v>434</v>
      </c>
      <c r="H930" s="3">
        <v>80</v>
      </c>
      <c r="I930" s="1" t="s">
        <v>435</v>
      </c>
      <c r="J930" s="4">
        <v>189</v>
      </c>
      <c r="K930" s="1" t="s">
        <v>23</v>
      </c>
      <c r="L930" s="1" t="s">
        <v>17</v>
      </c>
      <c r="M930" s="1" t="s">
        <v>17</v>
      </c>
      <c r="N930" s="2">
        <v>45849</v>
      </c>
      <c r="O930" s="5">
        <v>0.53472222222221999</v>
      </c>
      <c r="P930" s="2">
        <v>45849</v>
      </c>
      <c r="Q930" s="5">
        <v>0.52777777777778001</v>
      </c>
      <c r="R930" s="2">
        <v>45849</v>
      </c>
      <c r="S930" s="5">
        <v>0.52291666666667003</v>
      </c>
      <c r="T930" s="1" t="s">
        <v>237</v>
      </c>
      <c r="U930" s="1" t="s">
        <v>667</v>
      </c>
      <c r="V930" s="1" t="str">
        <f>VLOOKUP(U930,Flughäfen!A:F,6,FALSE)</f>
        <v>Antalya</v>
      </c>
      <c r="W930" s="1" t="s">
        <v>15</v>
      </c>
      <c r="X930" s="1" t="s">
        <v>305</v>
      </c>
      <c r="Y930" s="1" t="s">
        <v>29</v>
      </c>
      <c r="Z930" s="1">
        <v>90</v>
      </c>
      <c r="AA930" s="1">
        <v>90</v>
      </c>
      <c r="AB930" s="1">
        <v>90</v>
      </c>
      <c r="AC930" s="1" t="s">
        <v>482</v>
      </c>
      <c r="AD930" s="1" t="str">
        <f>VLOOKUP(AC930,Legende!$A$5:$B$6,2,FALSE)</f>
        <v>Abfertigung innerhalb 90 Min</v>
      </c>
      <c r="AE930" s="1" t="s">
        <v>41</v>
      </c>
      <c r="AF930" s="6">
        <v>5</v>
      </c>
      <c r="AG930" s="6" t="str">
        <f>VLOOKUP(AF930,Legende!$A$10:$B$16,2,FALSE)</f>
        <v>Freitag</v>
      </c>
      <c r="AH930" s="2">
        <v>45849</v>
      </c>
      <c r="AI930" s="5">
        <v>0.56944444444443998</v>
      </c>
      <c r="AJ930" s="2">
        <v>45849</v>
      </c>
      <c r="AK930" s="5">
        <v>0.57222222222221997</v>
      </c>
      <c r="AL930" s="2">
        <v>45849</v>
      </c>
      <c r="AM930" s="5">
        <v>0.57986111111111005</v>
      </c>
      <c r="AN930" s="1" t="s">
        <v>237</v>
      </c>
      <c r="AO930" s="1" t="str">
        <f>VLOOKUP(AN930,Verkehrsarten!$A:$B,2,FALSE)</f>
        <v>Linienflug</v>
      </c>
      <c r="AP930" s="1" t="s">
        <v>667</v>
      </c>
      <c r="AQ930" s="1" t="s">
        <v>15</v>
      </c>
      <c r="AR930" s="1" t="s">
        <v>305</v>
      </c>
      <c r="AS930" s="1" t="s">
        <v>3096</v>
      </c>
      <c r="AT930" s="1" t="s">
        <v>668</v>
      </c>
      <c r="AU930" s="1" t="s">
        <v>34</v>
      </c>
      <c r="AV930" s="1" t="s">
        <v>1377</v>
      </c>
      <c r="AW930" s="1">
        <v>188</v>
      </c>
      <c r="AX930" s="1" t="s">
        <v>1377</v>
      </c>
      <c r="AY930" s="1" t="s">
        <v>482</v>
      </c>
      <c r="AZ930" s="1" t="str">
        <f>VLOOKUP(AY930,Legende!$A$5:$B$6,2,FALSE)</f>
        <v>Abfertigung innerhalb 90 Min</v>
      </c>
      <c r="BA930" s="1" t="s">
        <v>41</v>
      </c>
      <c r="BB930" s="1">
        <v>174</v>
      </c>
      <c r="BC930" s="30" t="s">
        <v>41</v>
      </c>
      <c r="BD930">
        <v>5</v>
      </c>
      <c r="BE930" s="1" t="str">
        <f>VLOOKUP(BD930,Legende!$A$10:$B$16,2,FALSE)</f>
        <v>Freitag</v>
      </c>
    </row>
    <row r="931" spans="1:57" x14ac:dyDescent="0.25">
      <c r="A931" s="1" t="s">
        <v>3097</v>
      </c>
      <c r="B931" s="1" t="s">
        <v>3098</v>
      </c>
      <c r="C931" s="1" t="s">
        <v>4420</v>
      </c>
      <c r="D931" s="1" t="s">
        <v>3099</v>
      </c>
      <c r="E931" s="1" t="s">
        <v>17</v>
      </c>
      <c r="F931" s="1" t="s">
        <v>17</v>
      </c>
      <c r="G931" s="1" t="s">
        <v>234</v>
      </c>
      <c r="H931" s="3">
        <v>91</v>
      </c>
      <c r="I931" s="1" t="s">
        <v>235</v>
      </c>
      <c r="J931" s="4">
        <v>244</v>
      </c>
      <c r="K931" s="1" t="s">
        <v>23</v>
      </c>
      <c r="L931" s="1" t="s">
        <v>17</v>
      </c>
      <c r="M931" s="32" t="s">
        <v>4421</v>
      </c>
      <c r="N931" s="2">
        <v>45849</v>
      </c>
      <c r="O931" s="5">
        <v>0.53125</v>
      </c>
      <c r="P931" s="2">
        <v>45849</v>
      </c>
      <c r="Q931" s="5">
        <v>0.52916666666667</v>
      </c>
      <c r="R931" s="2">
        <v>45849</v>
      </c>
      <c r="S931" s="5">
        <v>0.52430555555556002</v>
      </c>
      <c r="T931" s="1" t="s">
        <v>237</v>
      </c>
      <c r="U931" s="1" t="s">
        <v>730</v>
      </c>
      <c r="V931" s="1" t="str">
        <f>VLOOKUP(U931,Flughäfen!A:F,6,FALSE)</f>
        <v>Istanbul/S.Gokcen</v>
      </c>
      <c r="W931" s="1" t="s">
        <v>15</v>
      </c>
      <c r="X931" s="1" t="s">
        <v>357</v>
      </c>
      <c r="Y931" s="1" t="s">
        <v>29</v>
      </c>
      <c r="Z931" s="1">
        <v>113</v>
      </c>
      <c r="AA931" s="1">
        <v>113</v>
      </c>
      <c r="AB931" s="1">
        <v>113</v>
      </c>
      <c r="AC931" s="1" t="s">
        <v>482</v>
      </c>
      <c r="AD931" s="1" t="str">
        <f>VLOOKUP(AC931,Legende!$A$5:$B$6,2,FALSE)</f>
        <v>Abfertigung innerhalb 90 Min</v>
      </c>
      <c r="AE931" s="1" t="s">
        <v>63</v>
      </c>
      <c r="AF931" s="6">
        <v>5</v>
      </c>
      <c r="AG931" s="6" t="str">
        <f>VLOOKUP(AF931,Legende!$A$10:$B$16,2,FALSE)</f>
        <v>Freitag</v>
      </c>
      <c r="AH931" s="2">
        <v>45849</v>
      </c>
      <c r="AI931" s="5">
        <v>0.57638888888888995</v>
      </c>
      <c r="AJ931" s="2">
        <v>45849</v>
      </c>
      <c r="AK931" s="5">
        <v>0.57986111111111005</v>
      </c>
      <c r="AL931" s="2">
        <v>45849</v>
      </c>
      <c r="AM931" s="5">
        <v>0.58819444444444002</v>
      </c>
      <c r="AN931" s="1" t="s">
        <v>237</v>
      </c>
      <c r="AO931" s="1" t="str">
        <f>VLOOKUP(AN931,Verkehrsarten!$A:$B,2,FALSE)</f>
        <v>Linienflug</v>
      </c>
      <c r="AP931" s="1" t="s">
        <v>730</v>
      </c>
      <c r="AQ931" s="1" t="s">
        <v>15</v>
      </c>
      <c r="AR931" s="1" t="s">
        <v>357</v>
      </c>
      <c r="AS931" s="1" t="s">
        <v>358</v>
      </c>
      <c r="AT931" s="1" t="s">
        <v>1003</v>
      </c>
      <c r="AU931" s="1" t="s">
        <v>34</v>
      </c>
      <c r="AV931" s="1" t="s">
        <v>1295</v>
      </c>
      <c r="AW931" s="1">
        <v>227</v>
      </c>
      <c r="AX931" s="1" t="s">
        <v>1295</v>
      </c>
      <c r="AY931" s="1" t="s">
        <v>482</v>
      </c>
      <c r="AZ931" s="1" t="str">
        <f>VLOOKUP(AY931,Legende!$A$5:$B$6,2,FALSE)</f>
        <v>Abfertigung innerhalb 90 Min</v>
      </c>
      <c r="BA931" s="1" t="s">
        <v>63</v>
      </c>
      <c r="BB931" s="1">
        <v>25</v>
      </c>
      <c r="BC931" s="30" t="s">
        <v>63</v>
      </c>
      <c r="BD931">
        <v>5</v>
      </c>
      <c r="BE931" s="1" t="str">
        <f>VLOOKUP(BD931,Legende!$A$10:$B$16,2,FALSE)</f>
        <v>Freitag</v>
      </c>
    </row>
    <row r="932" spans="1:57" x14ac:dyDescent="0.25">
      <c r="A932" s="1" t="s">
        <v>3100</v>
      </c>
      <c r="B932" s="1" t="s">
        <v>1451</v>
      </c>
      <c r="C932" s="1" t="s">
        <v>4420</v>
      </c>
      <c r="D932" s="1" t="s">
        <v>3101</v>
      </c>
      <c r="E932" s="1" t="s">
        <v>17</v>
      </c>
      <c r="F932" s="1" t="s">
        <v>284</v>
      </c>
      <c r="G932" s="1" t="s">
        <v>285</v>
      </c>
      <c r="H932" s="3">
        <v>74</v>
      </c>
      <c r="I932" s="1" t="s">
        <v>286</v>
      </c>
      <c r="J932" s="4">
        <v>168</v>
      </c>
      <c r="K932" s="1" t="s">
        <v>23</v>
      </c>
      <c r="L932" s="1" t="s">
        <v>17</v>
      </c>
      <c r="M932" s="32" t="s">
        <v>4421</v>
      </c>
      <c r="N932" s="2">
        <v>45849</v>
      </c>
      <c r="O932" s="5">
        <v>0.52083333333333004</v>
      </c>
      <c r="P932" s="2">
        <v>45849</v>
      </c>
      <c r="Q932" s="5">
        <v>0.52916666666667</v>
      </c>
      <c r="R932" s="2">
        <v>45849</v>
      </c>
      <c r="S932" s="5">
        <v>0.52500000000000002</v>
      </c>
      <c r="T932" s="1" t="s">
        <v>237</v>
      </c>
      <c r="U932" s="1" t="s">
        <v>299</v>
      </c>
      <c r="V932" s="1" t="str">
        <f>VLOOKUP(U932,Flughäfen!A:F,6,FALSE)</f>
        <v>München</v>
      </c>
      <c r="W932" s="1" t="s">
        <v>27</v>
      </c>
      <c r="X932" s="1" t="s">
        <v>255</v>
      </c>
      <c r="Y932" s="1" t="s">
        <v>29</v>
      </c>
      <c r="Z932" s="1">
        <v>155</v>
      </c>
      <c r="AA932" s="1">
        <v>155</v>
      </c>
      <c r="AB932" s="1">
        <v>155</v>
      </c>
      <c r="AC932" s="1" t="s">
        <v>482</v>
      </c>
      <c r="AD932" s="1" t="str">
        <f>VLOOKUP(AC932,Legende!$A$5:$B$6,2,FALSE)</f>
        <v>Abfertigung innerhalb 90 Min</v>
      </c>
      <c r="AE932" s="1" t="s">
        <v>63</v>
      </c>
      <c r="AF932" s="6">
        <v>5</v>
      </c>
      <c r="AG932" s="6" t="str">
        <f>VLOOKUP(AF932,Legende!$A$10:$B$16,2,FALSE)</f>
        <v>Freitag</v>
      </c>
      <c r="AH932" s="2">
        <v>45849</v>
      </c>
      <c r="AI932" s="5">
        <v>0.55208333333333004</v>
      </c>
      <c r="AJ932" s="2">
        <v>45849</v>
      </c>
      <c r="AK932" s="5">
        <v>0.56458333333333</v>
      </c>
      <c r="AL932" s="2">
        <v>45849</v>
      </c>
      <c r="AM932" s="5">
        <v>0.57013888888888997</v>
      </c>
      <c r="AN932" s="1" t="s">
        <v>237</v>
      </c>
      <c r="AO932" s="1" t="str">
        <f>VLOOKUP(AN932,Verkehrsarten!$A:$B,2,FALSE)</f>
        <v>Linienflug</v>
      </c>
      <c r="AP932" s="1" t="s">
        <v>299</v>
      </c>
      <c r="AQ932" s="1" t="s">
        <v>27</v>
      </c>
      <c r="AR932" s="1" t="s">
        <v>255</v>
      </c>
      <c r="AS932" s="1" t="s">
        <v>306</v>
      </c>
      <c r="AT932" s="1" t="s">
        <v>259</v>
      </c>
      <c r="AU932" s="1" t="s">
        <v>34</v>
      </c>
      <c r="AV932" s="1" t="s">
        <v>279</v>
      </c>
      <c r="AW932" s="1">
        <v>160</v>
      </c>
      <c r="AX932" s="1" t="s">
        <v>279</v>
      </c>
      <c r="AY932" s="1" t="s">
        <v>482</v>
      </c>
      <c r="AZ932" s="1" t="str">
        <f>VLOOKUP(AY932,Legende!$A$5:$B$6,2,FALSE)</f>
        <v>Abfertigung innerhalb 90 Min</v>
      </c>
      <c r="BA932" s="1" t="s">
        <v>35</v>
      </c>
      <c r="BB932" s="1">
        <v>80</v>
      </c>
      <c r="BC932" s="30" t="s">
        <v>63</v>
      </c>
      <c r="BD932">
        <v>5</v>
      </c>
      <c r="BE932" s="1" t="str">
        <f>VLOOKUP(BD932,Legende!$A$10:$B$16,2,FALSE)</f>
        <v>Freitag</v>
      </c>
    </row>
    <row r="933" spans="1:57" x14ac:dyDescent="0.25">
      <c r="A933" s="1" t="s">
        <v>3102</v>
      </c>
      <c r="B933" s="1" t="s">
        <v>3103</v>
      </c>
      <c r="C933" s="1" t="s">
        <v>4420</v>
      </c>
      <c r="D933" s="1" t="s">
        <v>3104</v>
      </c>
      <c r="E933" s="1" t="s">
        <v>17</v>
      </c>
      <c r="F933" s="1" t="s">
        <v>284</v>
      </c>
      <c r="G933" s="1" t="s">
        <v>285</v>
      </c>
      <c r="H933" s="3">
        <v>74</v>
      </c>
      <c r="I933" s="1" t="s">
        <v>286</v>
      </c>
      <c r="J933" s="4">
        <v>174</v>
      </c>
      <c r="K933" s="1" t="s">
        <v>23</v>
      </c>
      <c r="L933" s="1" t="s">
        <v>17</v>
      </c>
      <c r="M933" s="1" t="s">
        <v>17</v>
      </c>
      <c r="N933" s="2">
        <v>45849</v>
      </c>
      <c r="O933" s="5">
        <v>0.53819444444443998</v>
      </c>
      <c r="P933" s="2">
        <v>45849</v>
      </c>
      <c r="Q933" s="5">
        <v>0.53125</v>
      </c>
      <c r="R933" s="2">
        <v>45849</v>
      </c>
      <c r="S933" s="5">
        <v>0.52638888888889002</v>
      </c>
      <c r="T933" s="1" t="s">
        <v>237</v>
      </c>
      <c r="U933" s="1" t="s">
        <v>847</v>
      </c>
      <c r="V933" s="1" t="str">
        <f>VLOOKUP(U933,Flughäfen!A:F,6,FALSE)</f>
        <v>Dublin</v>
      </c>
      <c r="W933" s="1" t="s">
        <v>44</v>
      </c>
      <c r="X933" s="1" t="s">
        <v>487</v>
      </c>
      <c r="Y933" s="1" t="s">
        <v>29</v>
      </c>
      <c r="Z933" s="1">
        <v>161</v>
      </c>
      <c r="AA933" s="1">
        <v>161</v>
      </c>
      <c r="AB933" s="1">
        <v>161</v>
      </c>
      <c r="AC933" s="1" t="s">
        <v>482</v>
      </c>
      <c r="AD933" s="1" t="str">
        <f>VLOOKUP(AC933,Legende!$A$5:$B$6,2,FALSE)</f>
        <v>Abfertigung innerhalb 90 Min</v>
      </c>
      <c r="AE933" s="1" t="s">
        <v>63</v>
      </c>
      <c r="AF933" s="6">
        <v>5</v>
      </c>
      <c r="AG933" s="6" t="str">
        <f>VLOOKUP(AF933,Legende!$A$10:$B$16,2,FALSE)</f>
        <v>Freitag</v>
      </c>
      <c r="AH933" s="2">
        <v>45849</v>
      </c>
      <c r="AI933" s="5">
        <v>0.56597222222221999</v>
      </c>
      <c r="AJ933" s="2">
        <v>45849</v>
      </c>
      <c r="AK933" s="5">
        <v>0.57638888888888995</v>
      </c>
      <c r="AL933" s="2">
        <v>45849</v>
      </c>
      <c r="AM933" s="5">
        <v>0.58263888888889004</v>
      </c>
      <c r="AN933" s="1" t="s">
        <v>237</v>
      </c>
      <c r="AO933" s="1" t="str">
        <f>VLOOKUP(AN933,Verkehrsarten!$A:$B,2,FALSE)</f>
        <v>Linienflug</v>
      </c>
      <c r="AP933" s="1" t="s">
        <v>847</v>
      </c>
      <c r="AQ933" s="1" t="s">
        <v>44</v>
      </c>
      <c r="AR933" s="1" t="s">
        <v>487</v>
      </c>
      <c r="AS933" s="1" t="s">
        <v>488</v>
      </c>
      <c r="AT933" s="1" t="s">
        <v>3105</v>
      </c>
      <c r="AU933" s="1" t="s">
        <v>34</v>
      </c>
      <c r="AV933" s="1" t="s">
        <v>598</v>
      </c>
      <c r="AW933" s="1">
        <v>169</v>
      </c>
      <c r="AX933" s="1" t="s">
        <v>598</v>
      </c>
      <c r="AY933" s="1" t="s">
        <v>482</v>
      </c>
      <c r="AZ933" s="1" t="str">
        <f>VLOOKUP(AY933,Legende!$A$5:$B$6,2,FALSE)</f>
        <v>Abfertigung innerhalb 90 Min</v>
      </c>
      <c r="BA933" s="1" t="s">
        <v>41</v>
      </c>
      <c r="BB933" s="1">
        <v>121</v>
      </c>
      <c r="BC933" s="30" t="s">
        <v>63</v>
      </c>
      <c r="BD933">
        <v>5</v>
      </c>
      <c r="BE933" s="1" t="str">
        <f>VLOOKUP(BD933,Legende!$A$10:$B$16,2,FALSE)</f>
        <v>Freitag</v>
      </c>
    </row>
    <row r="934" spans="1:57" x14ac:dyDescent="0.25">
      <c r="A934" s="1" t="s">
        <v>3106</v>
      </c>
      <c r="B934" s="1" t="s">
        <v>418</v>
      </c>
      <c r="C934" s="1" t="s">
        <v>4420</v>
      </c>
      <c r="D934" s="1" t="s">
        <v>3107</v>
      </c>
      <c r="E934" s="1" t="s">
        <v>17</v>
      </c>
      <c r="F934" s="1" t="s">
        <v>327</v>
      </c>
      <c r="G934" s="1" t="s">
        <v>17</v>
      </c>
      <c r="H934" s="3">
        <v>51</v>
      </c>
      <c r="I934" s="1" t="s">
        <v>327</v>
      </c>
      <c r="J934" s="4">
        <v>108</v>
      </c>
      <c r="K934" s="1" t="s">
        <v>23</v>
      </c>
      <c r="L934" s="1" t="s">
        <v>17</v>
      </c>
      <c r="M934" s="1" t="s">
        <v>17</v>
      </c>
      <c r="N934" s="2">
        <v>45849</v>
      </c>
      <c r="O934" s="5">
        <v>0.52777777777778001</v>
      </c>
      <c r="P934" s="2">
        <v>45849</v>
      </c>
      <c r="Q934" s="5">
        <v>0.53263888888888999</v>
      </c>
      <c r="R934" s="2">
        <v>45849</v>
      </c>
      <c r="S934" s="5">
        <v>0.52847222222222001</v>
      </c>
      <c r="T934" s="1" t="s">
        <v>237</v>
      </c>
      <c r="U934" s="1" t="s">
        <v>420</v>
      </c>
      <c r="V934" s="1" t="str">
        <f>VLOOKUP(U934,Flughäfen!A:F,6,FALSE)</f>
        <v>Lissabon</v>
      </c>
      <c r="W934" s="1" t="s">
        <v>44</v>
      </c>
      <c r="X934" s="1" t="s">
        <v>287</v>
      </c>
      <c r="Y934" s="1" t="s">
        <v>29</v>
      </c>
      <c r="Z934" s="1">
        <v>70</v>
      </c>
      <c r="AA934" s="1">
        <v>70</v>
      </c>
      <c r="AB934" s="1">
        <v>70</v>
      </c>
      <c r="AC934" s="1" t="s">
        <v>482</v>
      </c>
      <c r="AD934" s="1" t="str">
        <f>VLOOKUP(AC934,Legende!$A$5:$B$6,2,FALSE)</f>
        <v>Abfertigung innerhalb 90 Min</v>
      </c>
      <c r="AE934" s="1" t="s">
        <v>63</v>
      </c>
      <c r="AF934" s="6">
        <v>5</v>
      </c>
      <c r="AG934" s="6" t="str">
        <f>VLOOKUP(AF934,Legende!$A$10:$B$16,2,FALSE)</f>
        <v>Freitag</v>
      </c>
      <c r="AH934" s="2">
        <v>45849</v>
      </c>
      <c r="AI934" s="5">
        <v>0.56597222222221999</v>
      </c>
      <c r="AJ934" s="2">
        <v>45849</v>
      </c>
      <c r="AK934" s="5">
        <v>0.57361111111110996</v>
      </c>
      <c r="AL934" s="2">
        <v>45849</v>
      </c>
      <c r="AM934" s="5">
        <v>0.58125000000000004</v>
      </c>
      <c r="AN934" s="1" t="s">
        <v>237</v>
      </c>
      <c r="AO934" s="1" t="str">
        <f>VLOOKUP(AN934,Verkehrsarten!$A:$B,2,FALSE)</f>
        <v>Linienflug</v>
      </c>
      <c r="AP934" s="1" t="s">
        <v>420</v>
      </c>
      <c r="AQ934" s="1" t="s">
        <v>44</v>
      </c>
      <c r="AR934" s="1" t="s">
        <v>287</v>
      </c>
      <c r="AS934" s="1" t="s">
        <v>414</v>
      </c>
      <c r="AT934" s="1" t="s">
        <v>172</v>
      </c>
      <c r="AU934" s="1" t="s">
        <v>34</v>
      </c>
      <c r="AV934" s="1" t="s">
        <v>883</v>
      </c>
      <c r="AW934" s="1">
        <v>102</v>
      </c>
      <c r="AX934" s="1" t="s">
        <v>883</v>
      </c>
      <c r="AY934" s="1" t="s">
        <v>482</v>
      </c>
      <c r="AZ934" s="1" t="str">
        <f>VLOOKUP(AY934,Legende!$A$5:$B$6,2,FALSE)</f>
        <v>Abfertigung innerhalb 90 Min</v>
      </c>
      <c r="BA934" s="1" t="s">
        <v>35</v>
      </c>
      <c r="BB934" s="1">
        <v>66</v>
      </c>
      <c r="BC934" s="30" t="s">
        <v>63</v>
      </c>
      <c r="BD934">
        <v>5</v>
      </c>
      <c r="BE934" s="1" t="str">
        <f>VLOOKUP(BD934,Legende!$A$10:$B$16,2,FALSE)</f>
        <v>Freitag</v>
      </c>
    </row>
    <row r="935" spans="1:57" x14ac:dyDescent="0.25">
      <c r="A935" s="1" t="s">
        <v>3108</v>
      </c>
      <c r="B935" s="1" t="s">
        <v>465</v>
      </c>
      <c r="C935" s="1" t="s">
        <v>4420</v>
      </c>
      <c r="D935" s="1" t="s">
        <v>3109</v>
      </c>
      <c r="E935" s="1" t="s">
        <v>17</v>
      </c>
      <c r="F935" s="1" t="s">
        <v>251</v>
      </c>
      <c r="G935" s="1" t="s">
        <v>252</v>
      </c>
      <c r="H935" s="3">
        <v>68</v>
      </c>
      <c r="I935" s="1" t="s">
        <v>253</v>
      </c>
      <c r="J935" s="4">
        <v>150</v>
      </c>
      <c r="K935" s="1" t="s">
        <v>23</v>
      </c>
      <c r="L935" s="1" t="s">
        <v>17</v>
      </c>
      <c r="M935" s="1" t="s">
        <v>17</v>
      </c>
      <c r="N935" s="2">
        <v>45849</v>
      </c>
      <c r="O935" s="5">
        <v>0.51736111111111005</v>
      </c>
      <c r="P935" s="2">
        <v>45849</v>
      </c>
      <c r="Q935" s="5">
        <v>0.53402777777777999</v>
      </c>
      <c r="R935" s="2">
        <v>45849</v>
      </c>
      <c r="S935" s="5">
        <v>0.53055555555556</v>
      </c>
      <c r="T935" s="1" t="s">
        <v>237</v>
      </c>
      <c r="U935" s="1" t="s">
        <v>228</v>
      </c>
      <c r="V935" s="1" t="str">
        <f>VLOOKUP(U935,Flughäfen!A:F,6,FALSE)</f>
        <v>Olbia</v>
      </c>
      <c r="W935" s="1" t="s">
        <v>44</v>
      </c>
      <c r="X935" s="1" t="s">
        <v>866</v>
      </c>
      <c r="Y935" s="1" t="s">
        <v>29</v>
      </c>
      <c r="Z935" s="1">
        <v>148</v>
      </c>
      <c r="AA935" s="1">
        <v>148</v>
      </c>
      <c r="AB935" s="1">
        <v>148</v>
      </c>
      <c r="AC935" s="1" t="s">
        <v>22</v>
      </c>
      <c r="AD935" s="1" t="str">
        <f>VLOOKUP(AC935,Legende!$A$5:$B$6,2,FALSE)</f>
        <v>getrennte Abfertigung, länger als 90 Min</v>
      </c>
      <c r="AE935" s="1" t="s">
        <v>41</v>
      </c>
      <c r="AF935" s="6">
        <v>5</v>
      </c>
      <c r="AG935" s="6" t="str">
        <f>VLOOKUP(AF935,Legende!$A$10:$B$16,2,FALSE)</f>
        <v>Freitag</v>
      </c>
      <c r="AH935" s="2">
        <v>45849</v>
      </c>
      <c r="AI935" s="5">
        <v>0.64583333333333004</v>
      </c>
      <c r="AJ935" s="2">
        <v>45849</v>
      </c>
      <c r="AK935" s="5">
        <v>0.65277777777778001</v>
      </c>
      <c r="AL935" s="2">
        <v>45849</v>
      </c>
      <c r="AM935" s="5">
        <v>0.65972222222221999</v>
      </c>
      <c r="AN935" s="1" t="s">
        <v>237</v>
      </c>
      <c r="AO935" s="1" t="str">
        <f>VLOOKUP(AN935,Verkehrsarten!$A:$B,2,FALSE)</f>
        <v>Linienflug</v>
      </c>
      <c r="AP935" s="1" t="s">
        <v>562</v>
      </c>
      <c r="AQ935" s="1" t="s">
        <v>27</v>
      </c>
      <c r="AR935" s="1" t="s">
        <v>866</v>
      </c>
      <c r="AS935" s="1" t="s">
        <v>657</v>
      </c>
      <c r="AT935" s="1" t="s">
        <v>245</v>
      </c>
      <c r="AU935" s="1" t="s">
        <v>34</v>
      </c>
      <c r="AV935" s="1" t="s">
        <v>1112</v>
      </c>
      <c r="AW935" s="1">
        <v>80</v>
      </c>
      <c r="AX935" s="1" t="s">
        <v>1112</v>
      </c>
      <c r="AY935" s="1" t="s">
        <v>22</v>
      </c>
      <c r="AZ935" s="1" t="str">
        <f>VLOOKUP(AY935,Legende!$A$5:$B$6,2,FALSE)</f>
        <v>getrennte Abfertigung, länger als 90 Min</v>
      </c>
      <c r="BA935" s="1" t="s">
        <v>63</v>
      </c>
      <c r="BB935" s="1">
        <v>20</v>
      </c>
      <c r="BC935" s="30" t="s">
        <v>41</v>
      </c>
      <c r="BD935">
        <v>5</v>
      </c>
      <c r="BE935" s="1" t="str">
        <f>VLOOKUP(BD935,Legende!$A$10:$B$16,2,FALSE)</f>
        <v>Freitag</v>
      </c>
    </row>
    <row r="936" spans="1:57" x14ac:dyDescent="0.25">
      <c r="A936" s="1" t="s">
        <v>3110</v>
      </c>
      <c r="B936" s="1" t="s">
        <v>3111</v>
      </c>
      <c r="C936" s="1" t="s">
        <v>4420</v>
      </c>
      <c r="D936" s="1" t="s">
        <v>3112</v>
      </c>
      <c r="E936" s="1" t="s">
        <v>17</v>
      </c>
      <c r="F936" s="1" t="s">
        <v>284</v>
      </c>
      <c r="G936" s="1" t="s">
        <v>285</v>
      </c>
      <c r="H936" s="3">
        <v>77</v>
      </c>
      <c r="I936" s="1" t="s">
        <v>286</v>
      </c>
      <c r="J936" s="4">
        <v>180</v>
      </c>
      <c r="K936" s="1" t="s">
        <v>23</v>
      </c>
      <c r="L936" s="1" t="s">
        <v>17</v>
      </c>
      <c r="M936" s="1" t="s">
        <v>17</v>
      </c>
      <c r="N936" s="2">
        <v>45849</v>
      </c>
      <c r="O936" s="5">
        <v>0.54861111111111005</v>
      </c>
      <c r="P936" s="2">
        <v>45849</v>
      </c>
      <c r="Q936" s="5">
        <v>0.53402777777777999</v>
      </c>
      <c r="R936" s="2">
        <v>45849</v>
      </c>
      <c r="S936" s="5">
        <v>0.52916666666667</v>
      </c>
      <c r="T936" s="1" t="s">
        <v>237</v>
      </c>
      <c r="U936" s="1" t="s">
        <v>667</v>
      </c>
      <c r="V936" s="1" t="str">
        <f>VLOOKUP(U936,Flughäfen!A:F,6,FALSE)</f>
        <v>Antalya</v>
      </c>
      <c r="W936" s="1" t="s">
        <v>15</v>
      </c>
      <c r="X936" s="1" t="s">
        <v>360</v>
      </c>
      <c r="Y936" s="1" t="s">
        <v>29</v>
      </c>
      <c r="Z936" s="1">
        <v>151</v>
      </c>
      <c r="AA936" s="1">
        <v>151</v>
      </c>
      <c r="AB936" s="1">
        <v>151</v>
      </c>
      <c r="AC936" s="1" t="s">
        <v>22</v>
      </c>
      <c r="AD936" s="1" t="str">
        <f>VLOOKUP(AC936,Legende!$A$5:$B$6,2,FALSE)</f>
        <v>getrennte Abfertigung, länger als 90 Min</v>
      </c>
      <c r="AE936" s="1" t="s">
        <v>63</v>
      </c>
      <c r="AF936" s="6">
        <v>5</v>
      </c>
      <c r="AG936" s="6" t="str">
        <f>VLOOKUP(AF936,Legende!$A$10:$B$16,2,FALSE)</f>
        <v>Freitag</v>
      </c>
      <c r="AH936" s="2">
        <v>45849</v>
      </c>
      <c r="AI936" s="5">
        <v>0.59722222222221999</v>
      </c>
      <c r="AJ936" s="2">
        <v>45849</v>
      </c>
      <c r="AK936" s="5">
        <v>0.60833333333332995</v>
      </c>
      <c r="AL936" s="2">
        <v>45849</v>
      </c>
      <c r="AM936" s="5">
        <v>0.61527777777778003</v>
      </c>
      <c r="AN936" s="1" t="s">
        <v>237</v>
      </c>
      <c r="AO936" s="1" t="str">
        <f>VLOOKUP(AN936,Verkehrsarten!$A:$B,2,FALSE)</f>
        <v>Linienflug</v>
      </c>
      <c r="AP936" s="1" t="s">
        <v>667</v>
      </c>
      <c r="AQ936" s="1" t="s">
        <v>15</v>
      </c>
      <c r="AR936" s="1" t="s">
        <v>360</v>
      </c>
      <c r="AS936" s="1" t="s">
        <v>277</v>
      </c>
      <c r="AT936" s="1" t="s">
        <v>814</v>
      </c>
      <c r="AU936" s="1" t="s">
        <v>34</v>
      </c>
      <c r="AV936" s="1" t="s">
        <v>551</v>
      </c>
      <c r="AW936" s="1">
        <v>181</v>
      </c>
      <c r="AX936" s="1" t="s">
        <v>551</v>
      </c>
      <c r="AY936" s="1" t="s">
        <v>22</v>
      </c>
      <c r="AZ936" s="1" t="str">
        <f>VLOOKUP(AY936,Legende!$A$5:$B$6,2,FALSE)</f>
        <v>getrennte Abfertigung, länger als 90 Min</v>
      </c>
      <c r="BA936" s="1" t="s">
        <v>41</v>
      </c>
      <c r="BB936" s="1">
        <v>142</v>
      </c>
      <c r="BC936" s="30" t="s">
        <v>41</v>
      </c>
      <c r="BD936">
        <v>5</v>
      </c>
      <c r="BE936" s="1" t="str">
        <f>VLOOKUP(BD936,Legende!$A$10:$B$16,2,FALSE)</f>
        <v>Freitag</v>
      </c>
    </row>
    <row r="937" spans="1:57" x14ac:dyDescent="0.25">
      <c r="A937" s="1" t="s">
        <v>3113</v>
      </c>
      <c r="B937" s="1" t="s">
        <v>191</v>
      </c>
      <c r="C937" s="1" t="s">
        <v>4419</v>
      </c>
      <c r="D937" s="1" t="s">
        <v>3114</v>
      </c>
      <c r="E937" s="1" t="s">
        <v>17</v>
      </c>
      <c r="F937" s="1" t="s">
        <v>17</v>
      </c>
      <c r="G937" s="1" t="s">
        <v>17</v>
      </c>
      <c r="H937" s="3">
        <v>1.6</v>
      </c>
      <c r="I937" s="1" t="s">
        <v>193</v>
      </c>
      <c r="J937" s="4">
        <v>6</v>
      </c>
      <c r="K937" s="1" t="s">
        <v>23</v>
      </c>
      <c r="L937" s="1" t="s">
        <v>24</v>
      </c>
      <c r="M937" s="1" t="s">
        <v>17</v>
      </c>
      <c r="N937" s="2">
        <v>45849</v>
      </c>
      <c r="O937" s="5">
        <v>0.55486111111111003</v>
      </c>
      <c r="P937" s="2">
        <v>45849</v>
      </c>
      <c r="Q937" s="5">
        <v>0.53749999999999998</v>
      </c>
      <c r="R937" s="2">
        <v>45849</v>
      </c>
      <c r="S937" s="5">
        <v>0.53541666666666998</v>
      </c>
      <c r="T937" s="1" t="s">
        <v>42</v>
      </c>
      <c r="U937" s="1" t="s">
        <v>194</v>
      </c>
      <c r="V937" s="1" t="str">
        <f>VLOOKUP(U937,Flughäfen!A:F,6,FALSE)</f>
        <v>Freiburg im Breisgau</v>
      </c>
      <c r="W937" s="1" t="s">
        <v>27</v>
      </c>
      <c r="X937" s="1" t="s">
        <v>177</v>
      </c>
      <c r="Y937" s="1" t="s">
        <v>29</v>
      </c>
      <c r="Z937" s="1">
        <v>0</v>
      </c>
      <c r="AA937" s="1">
        <v>0</v>
      </c>
      <c r="AB937" s="1">
        <v>0</v>
      </c>
      <c r="AC937" s="1" t="s">
        <v>22</v>
      </c>
      <c r="AD937" s="1" t="str">
        <f>VLOOKUP(AC937,Legende!$A$5:$B$6,2,FALSE)</f>
        <v>getrennte Abfertigung, länger als 90 Min</v>
      </c>
      <c r="AE937" s="1" t="s">
        <v>17</v>
      </c>
      <c r="AF937" s="6">
        <v>5</v>
      </c>
      <c r="AG937" s="6" t="str">
        <f>VLOOKUP(AF937,Legende!$A$10:$B$16,2,FALSE)</f>
        <v>Freitag</v>
      </c>
      <c r="AH937" s="2">
        <v>45850</v>
      </c>
      <c r="AI937" s="5">
        <v>0.35416666666667002</v>
      </c>
      <c r="AJ937" s="2">
        <v>45850</v>
      </c>
      <c r="AK937" s="5">
        <v>0.35833333333333001</v>
      </c>
      <c r="AL937" s="2">
        <v>45850</v>
      </c>
      <c r="AM937" s="5">
        <v>0.36319444444443999</v>
      </c>
      <c r="AN937" s="1" t="s">
        <v>42</v>
      </c>
      <c r="AO937" s="1" t="str">
        <f>VLOOKUP(AN937,Verkehrsarten!$A:$B,2,FALSE)</f>
        <v>private Reiseflüge</v>
      </c>
      <c r="AP937" s="1" t="s">
        <v>194</v>
      </c>
      <c r="AQ937" s="1" t="s">
        <v>27</v>
      </c>
      <c r="AR937" s="1" t="s">
        <v>177</v>
      </c>
      <c r="AS937" s="1" t="s">
        <v>17</v>
      </c>
      <c r="AT937" s="1" t="s">
        <v>17</v>
      </c>
      <c r="AU937" s="1" t="s">
        <v>34</v>
      </c>
      <c r="AV937" s="1" t="s">
        <v>23</v>
      </c>
      <c r="AW937" s="1">
        <v>0</v>
      </c>
      <c r="AX937" s="1" t="s">
        <v>23</v>
      </c>
      <c r="AY937" s="1" t="s">
        <v>22</v>
      </c>
      <c r="AZ937" s="1" t="str">
        <f>VLOOKUP(AY937,Legende!$A$5:$B$6,2,FALSE)</f>
        <v>getrennte Abfertigung, länger als 90 Min</v>
      </c>
      <c r="BA937" s="1" t="s">
        <v>17</v>
      </c>
      <c r="BB937" s="1">
        <v>0</v>
      </c>
      <c r="BC937" s="30" t="s">
        <v>17</v>
      </c>
      <c r="BD937">
        <v>6</v>
      </c>
      <c r="BE937" s="1" t="str">
        <f>VLOOKUP(BD937,Legende!$A$10:$B$16,2,FALSE)</f>
        <v>Samstag</v>
      </c>
    </row>
    <row r="938" spans="1:57" x14ac:dyDescent="0.25">
      <c r="A938" s="1" t="s">
        <v>3115</v>
      </c>
      <c r="B938" s="1" t="s">
        <v>3116</v>
      </c>
      <c r="C938" s="1" t="s">
        <v>4419</v>
      </c>
      <c r="D938" s="1" t="s">
        <v>3117</v>
      </c>
      <c r="E938" s="1" t="s">
        <v>17</v>
      </c>
      <c r="F938" s="1" t="s">
        <v>17</v>
      </c>
      <c r="G938" s="1" t="s">
        <v>17</v>
      </c>
      <c r="H938" s="3">
        <v>5.7</v>
      </c>
      <c r="I938" s="1" t="s">
        <v>39</v>
      </c>
      <c r="J938" s="4">
        <v>6</v>
      </c>
      <c r="K938" s="1" t="s">
        <v>23</v>
      </c>
      <c r="L938" s="1" t="s">
        <v>24</v>
      </c>
      <c r="M938" s="1" t="s">
        <v>17</v>
      </c>
      <c r="N938" s="2">
        <v>45849</v>
      </c>
      <c r="O938" s="5">
        <v>0.54722222222221995</v>
      </c>
      <c r="P938" s="2">
        <v>45849</v>
      </c>
      <c r="Q938" s="5">
        <v>0.54097222222221997</v>
      </c>
      <c r="R938" s="2">
        <v>45849</v>
      </c>
      <c r="S938" s="5">
        <v>0.53888888888888997</v>
      </c>
      <c r="T938" s="1" t="s">
        <v>107</v>
      </c>
      <c r="U938" s="1" t="s">
        <v>216</v>
      </c>
      <c r="V938" s="1" t="str">
        <f>VLOOKUP(U938,Flughäfen!A:F,6,FALSE)</f>
        <v>Nürnberg</v>
      </c>
      <c r="W938" s="1" t="s">
        <v>27</v>
      </c>
      <c r="X938" s="1" t="s">
        <v>205</v>
      </c>
      <c r="Y938" s="1" t="s">
        <v>29</v>
      </c>
      <c r="Z938" s="1">
        <v>0</v>
      </c>
      <c r="AA938" s="1">
        <v>0</v>
      </c>
      <c r="AB938" s="1">
        <v>0</v>
      </c>
      <c r="AC938" s="1" t="s">
        <v>22</v>
      </c>
      <c r="AD938" s="1" t="str">
        <f>VLOOKUP(AC938,Legende!$A$5:$B$6,2,FALSE)</f>
        <v>getrennte Abfertigung, länger als 90 Min</v>
      </c>
      <c r="AE938" s="1" t="s">
        <v>17</v>
      </c>
      <c r="AF938" s="6">
        <v>5</v>
      </c>
      <c r="AG938" s="6" t="str">
        <f>VLOOKUP(AF938,Legende!$A$10:$B$16,2,FALSE)</f>
        <v>Freitag</v>
      </c>
      <c r="AH938" s="2">
        <v>45850</v>
      </c>
      <c r="AI938" s="5">
        <v>0.5</v>
      </c>
      <c r="AJ938" s="2">
        <v>45850</v>
      </c>
      <c r="AK938" s="5">
        <v>0.49513888888889002</v>
      </c>
      <c r="AL938" s="2">
        <v>45850</v>
      </c>
      <c r="AM938" s="5">
        <v>0.49861111111111001</v>
      </c>
      <c r="AN938" s="1" t="s">
        <v>107</v>
      </c>
      <c r="AO938" s="1" t="str">
        <f>VLOOKUP(AN938,Verkehrsarten!$A:$B,2,FALSE)</f>
        <v>sonstiger nichtgewerblicher Verkehr</v>
      </c>
      <c r="AP938" s="1" t="s">
        <v>216</v>
      </c>
      <c r="AQ938" s="1" t="s">
        <v>27</v>
      </c>
      <c r="AR938" s="1" t="s">
        <v>205</v>
      </c>
      <c r="AS938" s="1" t="s">
        <v>17</v>
      </c>
      <c r="AT938" s="1" t="s">
        <v>17</v>
      </c>
      <c r="AU938" s="1" t="s">
        <v>34</v>
      </c>
      <c r="AV938" s="1" t="s">
        <v>23</v>
      </c>
      <c r="AW938" s="1">
        <v>0</v>
      </c>
      <c r="AX938" s="1" t="s">
        <v>23</v>
      </c>
      <c r="AY938" s="1" t="s">
        <v>22</v>
      </c>
      <c r="AZ938" s="1" t="str">
        <f>VLOOKUP(AY938,Legende!$A$5:$B$6,2,FALSE)</f>
        <v>getrennte Abfertigung, länger als 90 Min</v>
      </c>
      <c r="BA938" s="1" t="s">
        <v>17</v>
      </c>
      <c r="BB938" s="1">
        <v>0</v>
      </c>
      <c r="BC938" s="30" t="s">
        <v>17</v>
      </c>
      <c r="BD938">
        <v>6</v>
      </c>
      <c r="BE938" s="1" t="str">
        <f>VLOOKUP(BD938,Legende!$A$10:$B$16,2,FALSE)</f>
        <v>Samstag</v>
      </c>
    </row>
    <row r="939" spans="1:57" x14ac:dyDescent="0.25">
      <c r="A939" s="1" t="s">
        <v>3118</v>
      </c>
      <c r="B939" s="1" t="s">
        <v>1980</v>
      </c>
      <c r="C939" s="1" t="s">
        <v>4420</v>
      </c>
      <c r="D939" s="1" t="s">
        <v>3119</v>
      </c>
      <c r="E939" s="1" t="s">
        <v>17</v>
      </c>
      <c r="F939" s="1" t="s">
        <v>251</v>
      </c>
      <c r="G939" s="1" t="s">
        <v>252</v>
      </c>
      <c r="H939" s="3">
        <v>76</v>
      </c>
      <c r="I939" s="1" t="s">
        <v>253</v>
      </c>
      <c r="J939" s="4">
        <v>142</v>
      </c>
      <c r="K939" s="1" t="s">
        <v>23</v>
      </c>
      <c r="L939" s="1" t="s">
        <v>17</v>
      </c>
      <c r="M939" s="1" t="s">
        <v>17</v>
      </c>
      <c r="N939" s="2">
        <v>45849</v>
      </c>
      <c r="O939" s="5">
        <v>0.54861111111111005</v>
      </c>
      <c r="P939" s="2">
        <v>45849</v>
      </c>
      <c r="Q939" s="5">
        <v>0.54166666666666996</v>
      </c>
      <c r="R939" s="2">
        <v>45849</v>
      </c>
      <c r="S939" s="5">
        <v>0.53749999999999998</v>
      </c>
      <c r="T939" s="1" t="s">
        <v>237</v>
      </c>
      <c r="U939" s="1" t="s">
        <v>1056</v>
      </c>
      <c r="V939" s="1" t="str">
        <f>VLOOKUP(U939,Flughäfen!A:F,6,FALSE)</f>
        <v>Stockholm</v>
      </c>
      <c r="W939" s="1" t="s">
        <v>44</v>
      </c>
      <c r="X939" s="1" t="s">
        <v>354</v>
      </c>
      <c r="Y939" s="1" t="s">
        <v>29</v>
      </c>
      <c r="Z939" s="1">
        <v>124</v>
      </c>
      <c r="AA939" s="1">
        <v>124</v>
      </c>
      <c r="AB939" s="1">
        <v>124</v>
      </c>
      <c r="AC939" s="1" t="s">
        <v>482</v>
      </c>
      <c r="AD939" s="1" t="str">
        <f>VLOOKUP(AC939,Legende!$A$5:$B$6,2,FALSE)</f>
        <v>Abfertigung innerhalb 90 Min</v>
      </c>
      <c r="AE939" s="1" t="s">
        <v>63</v>
      </c>
      <c r="AF939" s="6">
        <v>5</v>
      </c>
      <c r="AG939" s="6" t="str">
        <f>VLOOKUP(AF939,Legende!$A$10:$B$16,2,FALSE)</f>
        <v>Freitag</v>
      </c>
      <c r="AH939" s="2">
        <v>45849</v>
      </c>
      <c r="AI939" s="5">
        <v>0.57638888888888995</v>
      </c>
      <c r="AJ939" s="2">
        <v>45849</v>
      </c>
      <c r="AK939" s="5">
        <v>0.57777777777778005</v>
      </c>
      <c r="AL939" s="2">
        <v>45849</v>
      </c>
      <c r="AM939" s="5">
        <v>0.58402777777778003</v>
      </c>
      <c r="AN939" s="1" t="s">
        <v>237</v>
      </c>
      <c r="AO939" s="1" t="str">
        <f>VLOOKUP(AN939,Verkehrsarten!$A:$B,2,FALSE)</f>
        <v>Linienflug</v>
      </c>
      <c r="AP939" s="1" t="s">
        <v>1056</v>
      </c>
      <c r="AQ939" s="1" t="s">
        <v>44</v>
      </c>
      <c r="AR939" s="1" t="s">
        <v>354</v>
      </c>
      <c r="AS939" s="1" t="s">
        <v>462</v>
      </c>
      <c r="AT939" s="1" t="s">
        <v>195</v>
      </c>
      <c r="AU939" s="1" t="s">
        <v>34</v>
      </c>
      <c r="AV939" s="1" t="s">
        <v>738</v>
      </c>
      <c r="AW939" s="1">
        <v>126</v>
      </c>
      <c r="AX939" s="1" t="s">
        <v>738</v>
      </c>
      <c r="AY939" s="1" t="s">
        <v>482</v>
      </c>
      <c r="AZ939" s="1" t="str">
        <f>VLOOKUP(AY939,Legende!$A$5:$B$6,2,FALSE)</f>
        <v>Abfertigung innerhalb 90 Min</v>
      </c>
      <c r="BA939" s="1" t="s">
        <v>63</v>
      </c>
      <c r="BB939" s="1">
        <v>73</v>
      </c>
      <c r="BC939" s="30" t="s">
        <v>63</v>
      </c>
      <c r="BD939">
        <v>5</v>
      </c>
      <c r="BE939" s="1" t="str">
        <f>VLOOKUP(BD939,Legende!$A$10:$B$16,2,FALSE)</f>
        <v>Freitag</v>
      </c>
    </row>
    <row r="940" spans="1:57" x14ac:dyDescent="0.25">
      <c r="A940" s="1" t="s">
        <v>3120</v>
      </c>
      <c r="B940" s="1" t="s">
        <v>1488</v>
      </c>
      <c r="C940" s="1" t="s">
        <v>4420</v>
      </c>
      <c r="D940" s="1" t="s">
        <v>3121</v>
      </c>
      <c r="E940" s="1" t="s">
        <v>17</v>
      </c>
      <c r="F940" s="1" t="s">
        <v>284</v>
      </c>
      <c r="G940" s="1" t="s">
        <v>285</v>
      </c>
      <c r="H940" s="3">
        <v>74</v>
      </c>
      <c r="I940" s="1" t="s">
        <v>286</v>
      </c>
      <c r="J940" s="4">
        <v>174</v>
      </c>
      <c r="K940" s="1" t="s">
        <v>23</v>
      </c>
      <c r="L940" s="1" t="s">
        <v>17</v>
      </c>
      <c r="M940" s="1" t="s">
        <v>17</v>
      </c>
      <c r="N940" s="2">
        <v>45849</v>
      </c>
      <c r="O940" s="5">
        <v>0.5625</v>
      </c>
      <c r="P940" s="2">
        <v>45849</v>
      </c>
      <c r="Q940" s="5">
        <v>0.54722222222221995</v>
      </c>
      <c r="R940" s="2">
        <v>45849</v>
      </c>
      <c r="S940" s="5">
        <v>0.54374999999999996</v>
      </c>
      <c r="T940" s="1" t="s">
        <v>703</v>
      </c>
      <c r="U940" s="1" t="s">
        <v>267</v>
      </c>
      <c r="V940" s="1" t="str">
        <f>VLOOKUP(U940,Flughäfen!A:F,6,FALSE)</f>
        <v>Rom/Fiumicino</v>
      </c>
      <c r="W940" s="1" t="s">
        <v>44</v>
      </c>
      <c r="X940" s="1" t="s">
        <v>315</v>
      </c>
      <c r="Y940" s="1" t="s">
        <v>29</v>
      </c>
      <c r="Z940" s="1">
        <v>168</v>
      </c>
      <c r="AA940" s="1">
        <v>168</v>
      </c>
      <c r="AB940" s="1">
        <v>168</v>
      </c>
      <c r="AC940" s="1" t="s">
        <v>482</v>
      </c>
      <c r="AD940" s="1" t="str">
        <f>VLOOKUP(AC940,Legende!$A$5:$B$6,2,FALSE)</f>
        <v>Abfertigung innerhalb 90 Min</v>
      </c>
      <c r="AE940" s="1" t="s">
        <v>63</v>
      </c>
      <c r="AF940" s="6">
        <v>5</v>
      </c>
      <c r="AG940" s="6" t="str">
        <f>VLOOKUP(AF940,Legende!$A$10:$B$16,2,FALSE)</f>
        <v>Freitag</v>
      </c>
      <c r="AH940" s="2">
        <v>45849</v>
      </c>
      <c r="AI940" s="5">
        <v>0.59722222222221999</v>
      </c>
      <c r="AJ940" s="2">
        <v>45849</v>
      </c>
      <c r="AK940" s="5">
        <v>0.59791666666666998</v>
      </c>
      <c r="AL940" s="2">
        <v>45849</v>
      </c>
      <c r="AM940" s="5">
        <v>0.60277777777777997</v>
      </c>
      <c r="AN940" s="1" t="s">
        <v>703</v>
      </c>
      <c r="AO940" s="1" t="str">
        <f>VLOOKUP(AN940,Verkehrsarten!$A:$B,2,FALSE)</f>
        <v>Charterflug</v>
      </c>
      <c r="AP940" s="1" t="s">
        <v>267</v>
      </c>
      <c r="AQ940" s="1" t="s">
        <v>44</v>
      </c>
      <c r="AR940" s="1" t="s">
        <v>315</v>
      </c>
      <c r="AS940" s="1" t="s">
        <v>496</v>
      </c>
      <c r="AT940" s="1" t="s">
        <v>515</v>
      </c>
      <c r="AU940" s="1" t="s">
        <v>34</v>
      </c>
      <c r="AV940" s="1" t="s">
        <v>621</v>
      </c>
      <c r="AW940" s="1">
        <v>171</v>
      </c>
      <c r="AX940" s="1" t="s">
        <v>621</v>
      </c>
      <c r="AY940" s="1" t="s">
        <v>482</v>
      </c>
      <c r="AZ940" s="1" t="str">
        <f>VLOOKUP(AY940,Legende!$A$5:$B$6,2,FALSE)</f>
        <v>Abfertigung innerhalb 90 Min</v>
      </c>
      <c r="BA940" s="1" t="s">
        <v>63</v>
      </c>
      <c r="BB940" s="1">
        <v>207</v>
      </c>
      <c r="BC940" s="30" t="s">
        <v>63</v>
      </c>
      <c r="BD940">
        <v>5</v>
      </c>
      <c r="BE940" s="1" t="str">
        <f>VLOOKUP(BD940,Legende!$A$10:$B$16,2,FALSE)</f>
        <v>Freitag</v>
      </c>
    </row>
    <row r="941" spans="1:57" x14ac:dyDescent="0.25">
      <c r="A941" s="1" t="s">
        <v>3122</v>
      </c>
      <c r="B941" s="1" t="s">
        <v>439</v>
      </c>
      <c r="C941" s="1" t="s">
        <v>4420</v>
      </c>
      <c r="D941" s="1" t="s">
        <v>3123</v>
      </c>
      <c r="E941" s="1" t="s">
        <v>17</v>
      </c>
      <c r="F941" s="1" t="s">
        <v>284</v>
      </c>
      <c r="G941" s="1" t="s">
        <v>285</v>
      </c>
      <c r="H941" s="3">
        <v>77</v>
      </c>
      <c r="I941" s="1" t="s">
        <v>286</v>
      </c>
      <c r="J941" s="4">
        <v>180</v>
      </c>
      <c r="K941" s="1" t="s">
        <v>23</v>
      </c>
      <c r="L941" s="1" t="s">
        <v>17</v>
      </c>
      <c r="M941" s="32" t="s">
        <v>4421</v>
      </c>
      <c r="N941" s="2">
        <v>45849</v>
      </c>
      <c r="O941" s="5">
        <v>0.54513888888888995</v>
      </c>
      <c r="P941" s="2">
        <v>45849</v>
      </c>
      <c r="Q941" s="5">
        <v>0.54861111111111005</v>
      </c>
      <c r="R941" s="2">
        <v>45849</v>
      </c>
      <c r="S941" s="5">
        <v>0.54513888888888995</v>
      </c>
      <c r="T941" s="1" t="s">
        <v>237</v>
      </c>
      <c r="U941" s="1" t="s">
        <v>242</v>
      </c>
      <c r="V941" s="1" t="str">
        <f>VLOOKUP(U941,Flughäfen!A:F,6,FALSE)</f>
        <v>Barcelona</v>
      </c>
      <c r="W941" s="1" t="s">
        <v>44</v>
      </c>
      <c r="X941" s="1" t="s">
        <v>371</v>
      </c>
      <c r="Y941" s="1" t="s">
        <v>29</v>
      </c>
      <c r="Z941" s="1">
        <v>111</v>
      </c>
      <c r="AA941" s="1">
        <v>111</v>
      </c>
      <c r="AB941" s="1">
        <v>111</v>
      </c>
      <c r="AC941" s="1" t="s">
        <v>22</v>
      </c>
      <c r="AD941" s="1" t="str">
        <f>VLOOKUP(AC941,Legende!$A$5:$B$6,2,FALSE)</f>
        <v>getrennte Abfertigung, länger als 90 Min</v>
      </c>
      <c r="AE941" s="1" t="s">
        <v>41</v>
      </c>
      <c r="AF941" s="6">
        <v>5</v>
      </c>
      <c r="AG941" s="6" t="str">
        <f>VLOOKUP(AF941,Legende!$A$10:$B$16,2,FALSE)</f>
        <v>Freitag</v>
      </c>
      <c r="AH941" s="2">
        <v>45849</v>
      </c>
      <c r="AI941" s="5">
        <v>0.57638888888888995</v>
      </c>
      <c r="AJ941" s="2">
        <v>45849</v>
      </c>
      <c r="AK941" s="5">
        <v>0.61319444444444005</v>
      </c>
      <c r="AL941" s="2">
        <v>45849</v>
      </c>
      <c r="AM941" s="5">
        <v>0.62083333333333002</v>
      </c>
      <c r="AN941" s="1" t="s">
        <v>237</v>
      </c>
      <c r="AO941" s="1" t="str">
        <f>VLOOKUP(AN941,Verkehrsarten!$A:$B,2,FALSE)</f>
        <v>Linienflug</v>
      </c>
      <c r="AP941" s="1" t="s">
        <v>377</v>
      </c>
      <c r="AQ941" s="1" t="s">
        <v>44</v>
      </c>
      <c r="AR941" s="1" t="s">
        <v>371</v>
      </c>
      <c r="AS941" s="1" t="s">
        <v>373</v>
      </c>
      <c r="AT941" s="1" t="s">
        <v>245</v>
      </c>
      <c r="AU941" s="1" t="s">
        <v>34</v>
      </c>
      <c r="AV941" s="1" t="s">
        <v>266</v>
      </c>
      <c r="AW941" s="1">
        <v>125</v>
      </c>
      <c r="AX941" s="1" t="s">
        <v>266</v>
      </c>
      <c r="AY941" s="1" t="s">
        <v>22</v>
      </c>
      <c r="AZ941" s="1" t="str">
        <f>VLOOKUP(AY941,Legende!$A$5:$B$6,2,FALSE)</f>
        <v>getrennte Abfertigung, länger als 90 Min</v>
      </c>
      <c r="BA941" s="1" t="s">
        <v>41</v>
      </c>
      <c r="BB941" s="1">
        <v>49</v>
      </c>
      <c r="BC941" s="30" t="s">
        <v>41</v>
      </c>
      <c r="BD941">
        <v>5</v>
      </c>
      <c r="BE941" s="1" t="str">
        <f>VLOOKUP(BD941,Legende!$A$10:$B$16,2,FALSE)</f>
        <v>Freitag</v>
      </c>
    </row>
    <row r="942" spans="1:57" x14ac:dyDescent="0.25">
      <c r="A942" s="1" t="s">
        <v>3124</v>
      </c>
      <c r="B942" s="1" t="s">
        <v>3125</v>
      </c>
      <c r="C942" s="1" t="s">
        <v>4420</v>
      </c>
      <c r="D942" s="1" t="s">
        <v>3126</v>
      </c>
      <c r="E942" s="1" t="s">
        <v>17</v>
      </c>
      <c r="F942" s="1" t="s">
        <v>399</v>
      </c>
      <c r="G942" s="1" t="s">
        <v>285</v>
      </c>
      <c r="H942" s="3">
        <v>89</v>
      </c>
      <c r="I942" s="1" t="s">
        <v>235</v>
      </c>
      <c r="J942" s="4">
        <v>220</v>
      </c>
      <c r="K942" s="1" t="s">
        <v>23</v>
      </c>
      <c r="L942" s="1" t="s">
        <v>17</v>
      </c>
      <c r="M942" s="32" t="s">
        <v>4421</v>
      </c>
      <c r="N942" s="2">
        <v>45849</v>
      </c>
      <c r="O942" s="5">
        <v>0.54513888888888995</v>
      </c>
      <c r="P942" s="2">
        <v>45849</v>
      </c>
      <c r="Q942" s="5">
        <v>0.55138888888889004</v>
      </c>
      <c r="R942" s="2">
        <v>45849</v>
      </c>
      <c r="S942" s="5">
        <v>0.54652777777778005</v>
      </c>
      <c r="T942" s="1" t="s">
        <v>237</v>
      </c>
      <c r="U942" s="1" t="s">
        <v>242</v>
      </c>
      <c r="V942" s="1" t="str">
        <f>VLOOKUP(U942,Flughäfen!A:F,6,FALSE)</f>
        <v>Barcelona</v>
      </c>
      <c r="W942" s="1" t="s">
        <v>44</v>
      </c>
      <c r="X942" s="1" t="s">
        <v>346</v>
      </c>
      <c r="Y942" s="1" t="s">
        <v>29</v>
      </c>
      <c r="Z942" s="1">
        <v>195</v>
      </c>
      <c r="AA942" s="1">
        <v>195</v>
      </c>
      <c r="AB942" s="1">
        <v>195</v>
      </c>
      <c r="AC942" s="1" t="s">
        <v>482</v>
      </c>
      <c r="AD942" s="1" t="str">
        <f>VLOOKUP(AC942,Legende!$A$5:$B$6,2,FALSE)</f>
        <v>Abfertigung innerhalb 90 Min</v>
      </c>
      <c r="AE942" s="1" t="s">
        <v>63</v>
      </c>
      <c r="AF942" s="6">
        <v>5</v>
      </c>
      <c r="AG942" s="6" t="str">
        <f>VLOOKUP(AF942,Legende!$A$10:$B$16,2,FALSE)</f>
        <v>Freitag</v>
      </c>
      <c r="AH942" s="2">
        <v>45849</v>
      </c>
      <c r="AI942" s="5">
        <v>0.57638888888888995</v>
      </c>
      <c r="AJ942" s="2">
        <v>45849</v>
      </c>
      <c r="AK942" s="5">
        <v>0.58958333333333002</v>
      </c>
      <c r="AL942" s="2">
        <v>45849</v>
      </c>
      <c r="AM942" s="5">
        <v>0.59652777777777999</v>
      </c>
      <c r="AN942" s="1" t="s">
        <v>237</v>
      </c>
      <c r="AO942" s="1" t="str">
        <f>VLOOKUP(AN942,Verkehrsarten!$A:$B,2,FALSE)</f>
        <v>Linienflug</v>
      </c>
      <c r="AP942" s="1" t="s">
        <v>242</v>
      </c>
      <c r="AQ942" s="1" t="s">
        <v>44</v>
      </c>
      <c r="AR942" s="1" t="s">
        <v>346</v>
      </c>
      <c r="AS942" s="1" t="s">
        <v>349</v>
      </c>
      <c r="AT942" s="1" t="s">
        <v>529</v>
      </c>
      <c r="AU942" s="1" t="s">
        <v>34</v>
      </c>
      <c r="AV942" s="1" t="s">
        <v>669</v>
      </c>
      <c r="AW942" s="1">
        <v>189</v>
      </c>
      <c r="AX942" s="1" t="s">
        <v>669</v>
      </c>
      <c r="AY942" s="1" t="s">
        <v>482</v>
      </c>
      <c r="AZ942" s="1" t="str">
        <f>VLOOKUP(AY942,Legende!$A$5:$B$6,2,FALSE)</f>
        <v>Abfertigung innerhalb 90 Min</v>
      </c>
      <c r="BA942" s="1" t="s">
        <v>63</v>
      </c>
      <c r="BB942" s="1">
        <v>75</v>
      </c>
      <c r="BC942" s="30" t="s">
        <v>63</v>
      </c>
      <c r="BD942">
        <v>5</v>
      </c>
      <c r="BE942" s="1" t="str">
        <f>VLOOKUP(BD942,Legende!$A$10:$B$16,2,FALSE)</f>
        <v>Freitag</v>
      </c>
    </row>
    <row r="943" spans="1:57" x14ac:dyDescent="0.25">
      <c r="A943" s="1" t="s">
        <v>3127</v>
      </c>
      <c r="B943" s="1" t="s">
        <v>911</v>
      </c>
      <c r="C943" s="1" t="s">
        <v>4420</v>
      </c>
      <c r="D943" s="1" t="s">
        <v>3128</v>
      </c>
      <c r="E943" s="1" t="s">
        <v>17</v>
      </c>
      <c r="F943" s="1" t="s">
        <v>251</v>
      </c>
      <c r="G943" s="1" t="s">
        <v>252</v>
      </c>
      <c r="H943" s="3">
        <v>70</v>
      </c>
      <c r="I943" s="1" t="s">
        <v>253</v>
      </c>
      <c r="J943" s="4">
        <v>138</v>
      </c>
      <c r="K943" s="1" t="s">
        <v>23</v>
      </c>
      <c r="L943" s="1" t="s">
        <v>17</v>
      </c>
      <c r="M943" s="1" t="s">
        <v>17</v>
      </c>
      <c r="N943" s="2">
        <v>45849</v>
      </c>
      <c r="O943" s="5">
        <v>0.54513888888888995</v>
      </c>
      <c r="P943" s="2">
        <v>45849</v>
      </c>
      <c r="Q943" s="5">
        <v>0.55208333333333004</v>
      </c>
      <c r="R943" s="2">
        <v>45849</v>
      </c>
      <c r="S943" s="5">
        <v>0.54861111111111005</v>
      </c>
      <c r="T943" s="1" t="s">
        <v>237</v>
      </c>
      <c r="U943" s="1" t="s">
        <v>51</v>
      </c>
      <c r="V943" s="1" t="str">
        <f>VLOOKUP(U943,Flughäfen!A:F,6,FALSE)</f>
        <v>Frankfurt</v>
      </c>
      <c r="W943" s="1" t="s">
        <v>27</v>
      </c>
      <c r="X943" s="1" t="s">
        <v>337</v>
      </c>
      <c r="Y943" s="1" t="s">
        <v>29</v>
      </c>
      <c r="Z943" s="1">
        <v>129</v>
      </c>
      <c r="AA943" s="1">
        <v>129</v>
      </c>
      <c r="AB943" s="1">
        <v>129</v>
      </c>
      <c r="AC943" s="1" t="s">
        <v>482</v>
      </c>
      <c r="AD943" s="1" t="str">
        <f>VLOOKUP(AC943,Legende!$A$5:$B$6,2,FALSE)</f>
        <v>Abfertigung innerhalb 90 Min</v>
      </c>
      <c r="AE943" s="1" t="s">
        <v>63</v>
      </c>
      <c r="AF943" s="6">
        <v>5</v>
      </c>
      <c r="AG943" s="6" t="str">
        <f>VLOOKUP(AF943,Legende!$A$10:$B$16,2,FALSE)</f>
        <v>Freitag</v>
      </c>
      <c r="AH943" s="2">
        <v>45849</v>
      </c>
      <c r="AI943" s="5">
        <v>0.58333333333333004</v>
      </c>
      <c r="AJ943" s="2">
        <v>45849</v>
      </c>
      <c r="AK943" s="5">
        <v>0.58750000000000002</v>
      </c>
      <c r="AL943" s="2">
        <v>45849</v>
      </c>
      <c r="AM943" s="5">
        <v>0.59305555555556</v>
      </c>
      <c r="AN943" s="1" t="s">
        <v>237</v>
      </c>
      <c r="AO943" s="1" t="str">
        <f>VLOOKUP(AN943,Verkehrsarten!$A:$B,2,FALSE)</f>
        <v>Linienflug</v>
      </c>
      <c r="AP943" s="1" t="s">
        <v>51</v>
      </c>
      <c r="AQ943" s="1" t="s">
        <v>27</v>
      </c>
      <c r="AR943" s="1" t="s">
        <v>337</v>
      </c>
      <c r="AS943" s="1" t="s">
        <v>339</v>
      </c>
      <c r="AT943" s="1" t="s">
        <v>259</v>
      </c>
      <c r="AU943" s="1" t="s">
        <v>34</v>
      </c>
      <c r="AV943" s="1" t="s">
        <v>260</v>
      </c>
      <c r="AW943" s="1">
        <v>131</v>
      </c>
      <c r="AX943" s="1" t="s">
        <v>260</v>
      </c>
      <c r="AY943" s="1" t="s">
        <v>482</v>
      </c>
      <c r="AZ943" s="1" t="str">
        <f>VLOOKUP(AY943,Legende!$A$5:$B$6,2,FALSE)</f>
        <v>Abfertigung innerhalb 90 Min</v>
      </c>
      <c r="BA943" s="1" t="s">
        <v>35</v>
      </c>
      <c r="BB943" s="1">
        <v>44</v>
      </c>
      <c r="BC943" s="30" t="s">
        <v>63</v>
      </c>
      <c r="BD943">
        <v>5</v>
      </c>
      <c r="BE943" s="1" t="str">
        <f>VLOOKUP(BD943,Legende!$A$10:$B$16,2,FALSE)</f>
        <v>Freitag</v>
      </c>
    </row>
    <row r="944" spans="1:57" x14ac:dyDescent="0.25">
      <c r="A944" s="1" t="s">
        <v>3129</v>
      </c>
      <c r="B944" s="1" t="s">
        <v>3130</v>
      </c>
      <c r="C944" s="1" t="s">
        <v>4420</v>
      </c>
      <c r="D944" s="1" t="s">
        <v>3131</v>
      </c>
      <c r="E944" s="1" t="s">
        <v>17</v>
      </c>
      <c r="F944" s="1" t="s">
        <v>399</v>
      </c>
      <c r="G944" s="1" t="s">
        <v>285</v>
      </c>
      <c r="H944" s="3">
        <v>89</v>
      </c>
      <c r="I944" s="1" t="s">
        <v>235</v>
      </c>
      <c r="J944" s="4">
        <v>212</v>
      </c>
      <c r="K944" s="1" t="s">
        <v>23</v>
      </c>
      <c r="L944" s="1" t="s">
        <v>17</v>
      </c>
      <c r="M944" s="1" t="s">
        <v>4421</v>
      </c>
      <c r="N944" s="2">
        <v>45849</v>
      </c>
      <c r="O944" s="5">
        <v>0.57291666666666996</v>
      </c>
      <c r="P944" s="2">
        <v>45849</v>
      </c>
      <c r="Q944" s="5">
        <v>0.56111111111111001</v>
      </c>
      <c r="R944" s="2">
        <v>45849</v>
      </c>
      <c r="S944" s="5">
        <v>0.55555555555556002</v>
      </c>
      <c r="T944" s="1" t="s">
        <v>237</v>
      </c>
      <c r="U944" s="1" t="s">
        <v>274</v>
      </c>
      <c r="V944" s="1" t="str">
        <f>VLOOKUP(U944,Flughäfen!A:F,6,FALSE)</f>
        <v>Istanbul Airport</v>
      </c>
      <c r="W944" s="1" t="s">
        <v>15</v>
      </c>
      <c r="X944" s="1" t="s">
        <v>378</v>
      </c>
      <c r="Y944" s="1" t="s">
        <v>29</v>
      </c>
      <c r="Z944" s="1">
        <v>84</v>
      </c>
      <c r="AA944" s="1">
        <v>84</v>
      </c>
      <c r="AB944" s="1">
        <v>84</v>
      </c>
      <c r="AC944" s="1" t="s">
        <v>482</v>
      </c>
      <c r="AD944" s="1" t="str">
        <f>VLOOKUP(AC944,Legende!$A$5:$B$6,2,FALSE)</f>
        <v>Abfertigung innerhalb 90 Min</v>
      </c>
      <c r="AE944" s="1" t="s">
        <v>41</v>
      </c>
      <c r="AF944" s="6">
        <v>5</v>
      </c>
      <c r="AG944" s="6" t="str">
        <f>VLOOKUP(AF944,Legende!$A$10:$B$16,2,FALSE)</f>
        <v>Freitag</v>
      </c>
      <c r="AH944" s="2">
        <v>45849</v>
      </c>
      <c r="AI944" s="5">
        <v>0.61805555555556002</v>
      </c>
      <c r="AJ944" s="2">
        <v>45849</v>
      </c>
      <c r="AK944" s="5">
        <v>0.62083333333333002</v>
      </c>
      <c r="AL944" s="2">
        <v>45849</v>
      </c>
      <c r="AM944" s="5">
        <v>0.63055555555555998</v>
      </c>
      <c r="AN944" s="1" t="s">
        <v>237</v>
      </c>
      <c r="AO944" s="1" t="str">
        <f>VLOOKUP(AN944,Verkehrsarten!$A:$B,2,FALSE)</f>
        <v>Linienflug</v>
      </c>
      <c r="AP944" s="1" t="s">
        <v>274</v>
      </c>
      <c r="AQ944" s="1" t="s">
        <v>15</v>
      </c>
      <c r="AR944" s="1" t="s">
        <v>378</v>
      </c>
      <c r="AS944" s="1" t="s">
        <v>766</v>
      </c>
      <c r="AT944" s="1" t="s">
        <v>278</v>
      </c>
      <c r="AU944" s="1" t="s">
        <v>34</v>
      </c>
      <c r="AV944" s="1" t="s">
        <v>338</v>
      </c>
      <c r="AW944" s="1">
        <v>159</v>
      </c>
      <c r="AX944" s="1" t="s">
        <v>338</v>
      </c>
      <c r="AY944" s="1" t="s">
        <v>482</v>
      </c>
      <c r="AZ944" s="1" t="str">
        <f>VLOOKUP(AY944,Legende!$A$5:$B$6,2,FALSE)</f>
        <v>Abfertigung innerhalb 90 Min</v>
      </c>
      <c r="BA944" s="1" t="s">
        <v>35</v>
      </c>
      <c r="BB944" s="1">
        <v>205</v>
      </c>
      <c r="BC944" s="30" t="s">
        <v>41</v>
      </c>
      <c r="BD944">
        <v>5</v>
      </c>
      <c r="BE944" s="1" t="str">
        <f>VLOOKUP(BD944,Legende!$A$10:$B$16,2,FALSE)</f>
        <v>Freitag</v>
      </c>
    </row>
    <row r="945" spans="1:57" x14ac:dyDescent="0.25">
      <c r="A945" s="1" t="s">
        <v>3132</v>
      </c>
      <c r="B945" s="1" t="s">
        <v>3133</v>
      </c>
      <c r="C945" s="1" t="s">
        <v>4420</v>
      </c>
      <c r="D945" s="1" t="s">
        <v>3134</v>
      </c>
      <c r="E945" s="1" t="s">
        <v>17</v>
      </c>
      <c r="F945" s="1" t="s">
        <v>284</v>
      </c>
      <c r="G945" s="1" t="s">
        <v>285</v>
      </c>
      <c r="H945" s="3">
        <v>74</v>
      </c>
      <c r="I945" s="1" t="s">
        <v>286</v>
      </c>
      <c r="J945" s="4">
        <v>171</v>
      </c>
      <c r="K945" s="1" t="s">
        <v>23</v>
      </c>
      <c r="L945" s="1" t="s">
        <v>17</v>
      </c>
      <c r="M945" s="1" t="s">
        <v>17</v>
      </c>
      <c r="N945" s="2">
        <v>45849</v>
      </c>
      <c r="O945" s="5">
        <v>0.56944444444443998</v>
      </c>
      <c r="P945" s="2">
        <v>45849</v>
      </c>
      <c r="Q945" s="5">
        <v>0.5625</v>
      </c>
      <c r="R945" s="2">
        <v>45849</v>
      </c>
      <c r="S945" s="5">
        <v>0.55902777777778001</v>
      </c>
      <c r="T945" s="1" t="s">
        <v>237</v>
      </c>
      <c r="U945" s="1" t="s">
        <v>862</v>
      </c>
      <c r="V945" s="1" t="str">
        <f>VLOOKUP(U945,Flughäfen!A:F,6,FALSE)</f>
        <v>Mailand/Linate</v>
      </c>
      <c r="W945" s="1" t="s">
        <v>44</v>
      </c>
      <c r="X945" s="1" t="s">
        <v>507</v>
      </c>
      <c r="Y945" s="1" t="s">
        <v>29</v>
      </c>
      <c r="Z945" s="1">
        <v>149</v>
      </c>
      <c r="AA945" s="1">
        <v>149</v>
      </c>
      <c r="AB945" s="1">
        <v>149</v>
      </c>
      <c r="AC945" s="1" t="s">
        <v>482</v>
      </c>
      <c r="AD945" s="1" t="str">
        <f>VLOOKUP(AC945,Legende!$A$5:$B$6,2,FALSE)</f>
        <v>Abfertigung innerhalb 90 Min</v>
      </c>
      <c r="AE945" s="1" t="s">
        <v>63</v>
      </c>
      <c r="AF945" s="6">
        <v>5</v>
      </c>
      <c r="AG945" s="6" t="str">
        <f>VLOOKUP(AF945,Legende!$A$10:$B$16,2,FALSE)</f>
        <v>Freitag</v>
      </c>
      <c r="AH945" s="2">
        <v>45849</v>
      </c>
      <c r="AI945" s="5">
        <v>0.60416666666666996</v>
      </c>
      <c r="AJ945" s="2">
        <v>45849</v>
      </c>
      <c r="AK945" s="5">
        <v>0.61180555555556004</v>
      </c>
      <c r="AL945" s="2">
        <v>45849</v>
      </c>
      <c r="AM945" s="5">
        <v>0.61805555555556002</v>
      </c>
      <c r="AN945" s="1" t="s">
        <v>237</v>
      </c>
      <c r="AO945" s="1" t="str">
        <f>VLOOKUP(AN945,Verkehrsarten!$A:$B,2,FALSE)</f>
        <v>Linienflug</v>
      </c>
      <c r="AP945" s="1" t="s">
        <v>862</v>
      </c>
      <c r="AQ945" s="1" t="s">
        <v>44</v>
      </c>
      <c r="AR945" s="1" t="s">
        <v>507</v>
      </c>
      <c r="AS945" s="1" t="s">
        <v>3135</v>
      </c>
      <c r="AT945" s="1" t="s">
        <v>122</v>
      </c>
      <c r="AU945" s="1" t="s">
        <v>34</v>
      </c>
      <c r="AV945" s="1" t="s">
        <v>241</v>
      </c>
      <c r="AW945" s="1">
        <v>162</v>
      </c>
      <c r="AX945" s="1" t="s">
        <v>241</v>
      </c>
      <c r="AY945" s="1" t="s">
        <v>482</v>
      </c>
      <c r="AZ945" s="1" t="str">
        <f>VLOOKUP(AY945,Legende!$A$5:$B$6,2,FALSE)</f>
        <v>Abfertigung innerhalb 90 Min</v>
      </c>
      <c r="BA945" s="1" t="s">
        <v>63</v>
      </c>
      <c r="BB945" s="1">
        <v>133</v>
      </c>
      <c r="BC945" s="30" t="s">
        <v>63</v>
      </c>
      <c r="BD945">
        <v>5</v>
      </c>
      <c r="BE945" s="1" t="str">
        <f>VLOOKUP(BD945,Legende!$A$10:$B$16,2,FALSE)</f>
        <v>Freitag</v>
      </c>
    </row>
    <row r="946" spans="1:57" x14ac:dyDescent="0.25">
      <c r="A946" s="1" t="s">
        <v>3136</v>
      </c>
      <c r="B946" s="1" t="s">
        <v>3137</v>
      </c>
      <c r="C946" s="1" t="s">
        <v>4420</v>
      </c>
      <c r="D946" s="1" t="s">
        <v>3138</v>
      </c>
      <c r="E946" s="1" t="s">
        <v>17</v>
      </c>
      <c r="F946" s="1" t="s">
        <v>17</v>
      </c>
      <c r="G946" s="1" t="s">
        <v>394</v>
      </c>
      <c r="H946" s="3">
        <v>341</v>
      </c>
      <c r="I946" s="1" t="s">
        <v>881</v>
      </c>
      <c r="J946" s="4">
        <v>360</v>
      </c>
      <c r="K946" s="1" t="s">
        <v>23</v>
      </c>
      <c r="L946" s="1" t="s">
        <v>17</v>
      </c>
      <c r="M946" s="32" t="s">
        <v>4421</v>
      </c>
      <c r="N946" s="2">
        <v>45849</v>
      </c>
      <c r="O946" s="5">
        <v>0.56597222222221999</v>
      </c>
      <c r="P946" s="2">
        <v>45849</v>
      </c>
      <c r="Q946" s="5">
        <v>0.56527777777777999</v>
      </c>
      <c r="R946" s="2">
        <v>45849</v>
      </c>
      <c r="S946" s="5">
        <v>0.55694444444444002</v>
      </c>
      <c r="T946" s="1" t="s">
        <v>237</v>
      </c>
      <c r="U946" s="1" t="s">
        <v>882</v>
      </c>
      <c r="V946" s="1" t="str">
        <f>VLOOKUP(U946,Flughäfen!A:F,6,FALSE)</f>
        <v>Dubai</v>
      </c>
      <c r="W946" s="1" t="s">
        <v>15</v>
      </c>
      <c r="X946" s="1" t="s">
        <v>57</v>
      </c>
      <c r="Y946" s="1" t="s">
        <v>29</v>
      </c>
      <c r="Z946" s="1">
        <v>214</v>
      </c>
      <c r="AA946" s="1">
        <v>214</v>
      </c>
      <c r="AB946" s="1">
        <v>214</v>
      </c>
      <c r="AC946" s="1" t="s">
        <v>22</v>
      </c>
      <c r="AD946" s="1" t="str">
        <f>VLOOKUP(AC946,Legende!$A$5:$B$6,2,FALSE)</f>
        <v>getrennte Abfertigung, länger als 90 Min</v>
      </c>
      <c r="AE946" s="1" t="s">
        <v>41</v>
      </c>
      <c r="AF946" s="6">
        <v>5</v>
      </c>
      <c r="AG946" s="6" t="str">
        <f>VLOOKUP(AF946,Legende!$A$10:$B$16,2,FALSE)</f>
        <v>Freitag</v>
      </c>
      <c r="AH946" s="2">
        <v>45849</v>
      </c>
      <c r="AI946" s="5">
        <v>0.64583333333333004</v>
      </c>
      <c r="AJ946" s="2">
        <v>45849</v>
      </c>
      <c r="AK946" s="5">
        <v>0.64930555555556002</v>
      </c>
      <c r="AL946" s="2">
        <v>45849</v>
      </c>
      <c r="AM946" s="5">
        <v>0.65833333333333</v>
      </c>
      <c r="AN946" s="1" t="s">
        <v>237</v>
      </c>
      <c r="AO946" s="1" t="str">
        <f>VLOOKUP(AN946,Verkehrsarten!$A:$B,2,FALSE)</f>
        <v>Linienflug</v>
      </c>
      <c r="AP946" s="1" t="s">
        <v>882</v>
      </c>
      <c r="AQ946" s="1" t="s">
        <v>15</v>
      </c>
      <c r="AR946" s="1" t="s">
        <v>57</v>
      </c>
      <c r="AS946" s="1" t="s">
        <v>514</v>
      </c>
      <c r="AT946" s="1" t="s">
        <v>3058</v>
      </c>
      <c r="AU946" s="1" t="s">
        <v>34</v>
      </c>
      <c r="AV946" s="1" t="s">
        <v>1474</v>
      </c>
      <c r="AW946" s="1">
        <v>317</v>
      </c>
      <c r="AX946" s="1" t="s">
        <v>1474</v>
      </c>
      <c r="AY946" s="1" t="s">
        <v>22</v>
      </c>
      <c r="AZ946" s="1" t="str">
        <f>VLOOKUP(AY946,Legende!$A$5:$B$6,2,FALSE)</f>
        <v>getrennte Abfertigung, länger als 90 Min</v>
      </c>
      <c r="BA946" s="1" t="s">
        <v>35</v>
      </c>
      <c r="BB946" s="1">
        <v>345</v>
      </c>
      <c r="BC946" s="30" t="s">
        <v>41</v>
      </c>
      <c r="BD946">
        <v>5</v>
      </c>
      <c r="BE946" s="1" t="str">
        <f>VLOOKUP(BD946,Legende!$A$10:$B$16,2,FALSE)</f>
        <v>Freitag</v>
      </c>
    </row>
    <row r="947" spans="1:57" x14ac:dyDescent="0.25">
      <c r="A947" s="1" t="s">
        <v>3139</v>
      </c>
      <c r="B947" s="1" t="s">
        <v>3140</v>
      </c>
      <c r="C947" s="1" t="s">
        <v>4420</v>
      </c>
      <c r="D947" s="1" t="s">
        <v>3141</v>
      </c>
      <c r="E947" s="1" t="s">
        <v>17</v>
      </c>
      <c r="F947" s="1" t="s">
        <v>284</v>
      </c>
      <c r="G947" s="1" t="s">
        <v>285</v>
      </c>
      <c r="H947" s="3">
        <v>73</v>
      </c>
      <c r="I947" s="1" t="s">
        <v>286</v>
      </c>
      <c r="J947" s="4">
        <v>162</v>
      </c>
      <c r="K947" s="1" t="s">
        <v>23</v>
      </c>
      <c r="L947" s="1" t="s">
        <v>17</v>
      </c>
      <c r="M947" s="32" t="s">
        <v>4421</v>
      </c>
      <c r="N947" s="2">
        <v>45849</v>
      </c>
      <c r="O947" s="5">
        <v>0.56944444444443998</v>
      </c>
      <c r="P947" s="2">
        <v>45849</v>
      </c>
      <c r="Q947" s="5">
        <v>0.56597222222221999</v>
      </c>
      <c r="R947" s="2">
        <v>45849</v>
      </c>
      <c r="S947" s="5">
        <v>0.56111111111111001</v>
      </c>
      <c r="T947" s="1" t="s">
        <v>237</v>
      </c>
      <c r="U947" s="1" t="s">
        <v>467</v>
      </c>
      <c r="V947" s="1" t="str">
        <f>VLOOKUP(U947,Flughäfen!A:F,6,FALSE)</f>
        <v>London/Heathrow</v>
      </c>
      <c r="W947" s="1" t="s">
        <v>44</v>
      </c>
      <c r="X947" s="1" t="s">
        <v>290</v>
      </c>
      <c r="Y947" s="1" t="s">
        <v>29</v>
      </c>
      <c r="Z947" s="1">
        <v>121</v>
      </c>
      <c r="AA947" s="1">
        <v>121</v>
      </c>
      <c r="AB947" s="1">
        <v>121</v>
      </c>
      <c r="AC947" s="1" t="s">
        <v>482</v>
      </c>
      <c r="AD947" s="1" t="str">
        <f>VLOOKUP(AC947,Legende!$A$5:$B$6,2,FALSE)</f>
        <v>Abfertigung innerhalb 90 Min</v>
      </c>
      <c r="AE947" s="1" t="s">
        <v>63</v>
      </c>
      <c r="AF947" s="6">
        <v>5</v>
      </c>
      <c r="AG947" s="6" t="str">
        <f>VLOOKUP(AF947,Legende!$A$10:$B$16,2,FALSE)</f>
        <v>Freitag</v>
      </c>
      <c r="AH947" s="2">
        <v>45849</v>
      </c>
      <c r="AI947" s="5">
        <v>0.60069444444443998</v>
      </c>
      <c r="AJ947" s="2">
        <v>45849</v>
      </c>
      <c r="AK947" s="5">
        <v>0.60208333333332997</v>
      </c>
      <c r="AL947" s="2">
        <v>45849</v>
      </c>
      <c r="AM947" s="5">
        <v>0.61180555555556004</v>
      </c>
      <c r="AN947" s="1" t="s">
        <v>237</v>
      </c>
      <c r="AO947" s="1" t="str">
        <f>VLOOKUP(AN947,Verkehrsarten!$A:$B,2,FALSE)</f>
        <v>Linienflug</v>
      </c>
      <c r="AP947" s="1" t="s">
        <v>467</v>
      </c>
      <c r="AQ947" s="1" t="s">
        <v>44</v>
      </c>
      <c r="AR947" s="1" t="s">
        <v>290</v>
      </c>
      <c r="AS947" s="1" t="s">
        <v>291</v>
      </c>
      <c r="AT947" s="1" t="s">
        <v>1733</v>
      </c>
      <c r="AU947" s="1" t="s">
        <v>34</v>
      </c>
      <c r="AV947" s="1" t="s">
        <v>856</v>
      </c>
      <c r="AW947" s="1">
        <v>143</v>
      </c>
      <c r="AX947" s="1" t="s">
        <v>856</v>
      </c>
      <c r="AY947" s="1" t="s">
        <v>482</v>
      </c>
      <c r="AZ947" s="1" t="str">
        <f>VLOOKUP(AY947,Legende!$A$5:$B$6,2,FALSE)</f>
        <v>Abfertigung innerhalb 90 Min</v>
      </c>
      <c r="BA947" s="1" t="s">
        <v>63</v>
      </c>
      <c r="BB947" s="1">
        <v>75</v>
      </c>
      <c r="BC947" s="30" t="s">
        <v>63</v>
      </c>
      <c r="BD947">
        <v>5</v>
      </c>
      <c r="BE947" s="1" t="str">
        <f>VLOOKUP(BD947,Legende!$A$10:$B$16,2,FALSE)</f>
        <v>Freitag</v>
      </c>
    </row>
    <row r="948" spans="1:57" x14ac:dyDescent="0.25">
      <c r="A948" s="1" t="s">
        <v>3142</v>
      </c>
      <c r="B948" s="1" t="s">
        <v>3143</v>
      </c>
      <c r="C948" s="1" t="s">
        <v>4420</v>
      </c>
      <c r="D948" s="1" t="s">
        <v>3144</v>
      </c>
      <c r="E948" s="1" t="s">
        <v>17</v>
      </c>
      <c r="F948" s="1" t="s">
        <v>433</v>
      </c>
      <c r="G948" s="1" t="s">
        <v>434</v>
      </c>
      <c r="H948" s="3">
        <v>75</v>
      </c>
      <c r="I948" s="1" t="s">
        <v>435</v>
      </c>
      <c r="J948" s="4">
        <v>189</v>
      </c>
      <c r="K948" s="1" t="s">
        <v>23</v>
      </c>
      <c r="L948" s="1" t="s">
        <v>17</v>
      </c>
      <c r="M948" s="1" t="s">
        <v>17</v>
      </c>
      <c r="N948" s="2">
        <v>45849</v>
      </c>
      <c r="O948" s="5">
        <v>0.54861111111111005</v>
      </c>
      <c r="P948" s="2">
        <v>45849</v>
      </c>
      <c r="Q948" s="5">
        <v>0.56666666666666998</v>
      </c>
      <c r="R948" s="2">
        <v>45849</v>
      </c>
      <c r="S948" s="5">
        <v>0.55972222222222001</v>
      </c>
      <c r="T948" s="1" t="s">
        <v>237</v>
      </c>
      <c r="U948" s="1" t="s">
        <v>121</v>
      </c>
      <c r="V948" s="1" t="str">
        <f>VLOOKUP(U948,Flughäfen!A:F,6,FALSE)</f>
        <v>London/Stansted</v>
      </c>
      <c r="W948" s="1" t="s">
        <v>44</v>
      </c>
      <c r="X948" s="1" t="s">
        <v>312</v>
      </c>
      <c r="Y948" s="1" t="s">
        <v>29</v>
      </c>
      <c r="Z948" s="1">
        <v>182</v>
      </c>
      <c r="AA948" s="1">
        <v>182</v>
      </c>
      <c r="AB948" s="1">
        <v>182</v>
      </c>
      <c r="AC948" s="1" t="s">
        <v>482</v>
      </c>
      <c r="AD948" s="1" t="str">
        <f>VLOOKUP(AC948,Legende!$A$5:$B$6,2,FALSE)</f>
        <v>Abfertigung innerhalb 90 Min</v>
      </c>
      <c r="AE948" s="1" t="s">
        <v>63</v>
      </c>
      <c r="AF948" s="6">
        <v>5</v>
      </c>
      <c r="AG948" s="6" t="str">
        <f>VLOOKUP(AF948,Legende!$A$10:$B$16,2,FALSE)</f>
        <v>Freitag</v>
      </c>
      <c r="AH948" s="2">
        <v>45849</v>
      </c>
      <c r="AI948" s="5">
        <v>0.56597222222221999</v>
      </c>
      <c r="AJ948" s="2">
        <v>45849</v>
      </c>
      <c r="AK948" s="5">
        <v>0.60694444444443996</v>
      </c>
      <c r="AL948" s="2">
        <v>45849</v>
      </c>
      <c r="AM948" s="5">
        <v>0.61458333333333004</v>
      </c>
      <c r="AN948" s="1" t="s">
        <v>237</v>
      </c>
      <c r="AO948" s="1" t="str">
        <f>VLOOKUP(AN948,Verkehrsarten!$A:$B,2,FALSE)</f>
        <v>Linienflug</v>
      </c>
      <c r="AP948" s="1" t="s">
        <v>121</v>
      </c>
      <c r="AQ948" s="1" t="s">
        <v>44</v>
      </c>
      <c r="AR948" s="1" t="s">
        <v>312</v>
      </c>
      <c r="AS948" s="1" t="s">
        <v>686</v>
      </c>
      <c r="AT948" s="1" t="s">
        <v>424</v>
      </c>
      <c r="AU948" s="1" t="s">
        <v>34</v>
      </c>
      <c r="AV948" s="1" t="s">
        <v>621</v>
      </c>
      <c r="AW948" s="1">
        <v>171</v>
      </c>
      <c r="AX948" s="1" t="s">
        <v>621</v>
      </c>
      <c r="AY948" s="1" t="s">
        <v>482</v>
      </c>
      <c r="AZ948" s="1" t="str">
        <f>VLOOKUP(AY948,Legende!$A$5:$B$6,2,FALSE)</f>
        <v>Abfertigung innerhalb 90 Min</v>
      </c>
      <c r="BA948" s="1" t="s">
        <v>41</v>
      </c>
      <c r="BB948" s="1">
        <v>44</v>
      </c>
      <c r="BC948" s="30" t="s">
        <v>63</v>
      </c>
      <c r="BD948">
        <v>5</v>
      </c>
      <c r="BE948" s="1" t="str">
        <f>VLOOKUP(BD948,Legende!$A$10:$B$16,2,FALSE)</f>
        <v>Freitag</v>
      </c>
    </row>
    <row r="949" spans="1:57" x14ac:dyDescent="0.25">
      <c r="A949" s="1" t="s">
        <v>3145</v>
      </c>
      <c r="B949" s="1" t="s">
        <v>459</v>
      </c>
      <c r="C949" s="1" t="s">
        <v>4420</v>
      </c>
      <c r="D949" s="1" t="s">
        <v>3146</v>
      </c>
      <c r="E949" s="1" t="s">
        <v>17</v>
      </c>
      <c r="F949" s="1" t="s">
        <v>284</v>
      </c>
      <c r="G949" s="1" t="s">
        <v>285</v>
      </c>
      <c r="H949" s="3">
        <v>77</v>
      </c>
      <c r="I949" s="1" t="s">
        <v>286</v>
      </c>
      <c r="J949" s="4">
        <v>180</v>
      </c>
      <c r="K949" s="1" t="s">
        <v>23</v>
      </c>
      <c r="L949" s="1" t="s">
        <v>17</v>
      </c>
      <c r="M949" s="1" t="s">
        <v>17</v>
      </c>
      <c r="N949" s="2">
        <v>45849</v>
      </c>
      <c r="O949" s="5">
        <v>0.57291666666666996</v>
      </c>
      <c r="P949" s="2">
        <v>45849</v>
      </c>
      <c r="Q949" s="5">
        <v>0.56736111111110998</v>
      </c>
      <c r="R949" s="2">
        <v>45849</v>
      </c>
      <c r="S949" s="5">
        <v>0.56319444444444</v>
      </c>
      <c r="T949" s="1" t="s">
        <v>237</v>
      </c>
      <c r="U949" s="1" t="s">
        <v>1334</v>
      </c>
      <c r="V949" s="1" t="str">
        <f>VLOOKUP(U949,Flughäfen!A:F,6,FALSE)</f>
        <v>Varna</v>
      </c>
      <c r="W949" s="1" t="s">
        <v>44</v>
      </c>
      <c r="X949" s="1" t="s">
        <v>386</v>
      </c>
      <c r="Y949" s="1" t="s">
        <v>29</v>
      </c>
      <c r="Z949" s="1">
        <v>149</v>
      </c>
      <c r="AA949" s="1">
        <v>149</v>
      </c>
      <c r="AB949" s="1">
        <v>149</v>
      </c>
      <c r="AC949" s="1" t="s">
        <v>482</v>
      </c>
      <c r="AD949" s="1" t="str">
        <f>VLOOKUP(AC949,Legende!$A$5:$B$6,2,FALSE)</f>
        <v>Abfertigung innerhalb 90 Min</v>
      </c>
      <c r="AE949" s="1" t="s">
        <v>41</v>
      </c>
      <c r="AF949" s="6">
        <v>5</v>
      </c>
      <c r="AG949" s="6" t="str">
        <f>VLOOKUP(AF949,Legende!$A$10:$B$16,2,FALSE)</f>
        <v>Freitag</v>
      </c>
      <c r="AH949" s="2">
        <v>45849</v>
      </c>
      <c r="AI949" s="5">
        <v>0.60416666666666996</v>
      </c>
      <c r="AJ949" s="2">
        <v>45849</v>
      </c>
      <c r="AK949" s="5">
        <v>0.61319444444444005</v>
      </c>
      <c r="AL949" s="2">
        <v>45849</v>
      </c>
      <c r="AM949" s="5">
        <v>0.62152777777778001</v>
      </c>
      <c r="AN949" s="1" t="s">
        <v>237</v>
      </c>
      <c r="AO949" s="1" t="str">
        <f>VLOOKUP(AN949,Verkehrsarten!$A:$B,2,FALSE)</f>
        <v>Linienflug</v>
      </c>
      <c r="AP949" s="1" t="s">
        <v>299</v>
      </c>
      <c r="AQ949" s="1" t="s">
        <v>27</v>
      </c>
      <c r="AR949" s="1" t="s">
        <v>386</v>
      </c>
      <c r="AS949" s="1" t="s">
        <v>502</v>
      </c>
      <c r="AT949" s="1" t="s">
        <v>245</v>
      </c>
      <c r="AU949" s="1" t="s">
        <v>34</v>
      </c>
      <c r="AV949" s="1" t="s">
        <v>738</v>
      </c>
      <c r="AW949" s="1">
        <v>126</v>
      </c>
      <c r="AX949" s="1" t="s">
        <v>738</v>
      </c>
      <c r="AY949" s="1" t="s">
        <v>482</v>
      </c>
      <c r="AZ949" s="1" t="str">
        <f>VLOOKUP(AY949,Legende!$A$5:$B$6,2,FALSE)</f>
        <v>Abfertigung innerhalb 90 Min</v>
      </c>
      <c r="BA949" s="1" t="s">
        <v>63</v>
      </c>
      <c r="BB949" s="1">
        <v>41</v>
      </c>
      <c r="BC949" s="30" t="s">
        <v>41</v>
      </c>
      <c r="BD949">
        <v>5</v>
      </c>
      <c r="BE949" s="1" t="str">
        <f>VLOOKUP(BD949,Legende!$A$10:$B$16,2,FALSE)</f>
        <v>Freitag</v>
      </c>
    </row>
    <row r="950" spans="1:57" x14ac:dyDescent="0.25">
      <c r="A950" s="1" t="s">
        <v>3147</v>
      </c>
      <c r="B950" s="1" t="s">
        <v>1067</v>
      </c>
      <c r="C950" s="1" t="s">
        <v>4420</v>
      </c>
      <c r="D950" s="1" t="s">
        <v>3148</v>
      </c>
      <c r="E950" s="1" t="s">
        <v>17</v>
      </c>
      <c r="F950" s="1" t="s">
        <v>284</v>
      </c>
      <c r="G950" s="1" t="s">
        <v>285</v>
      </c>
      <c r="H950" s="3">
        <v>77</v>
      </c>
      <c r="I950" s="1" t="s">
        <v>286</v>
      </c>
      <c r="J950" s="4">
        <v>180</v>
      </c>
      <c r="K950" s="1" t="s">
        <v>23</v>
      </c>
      <c r="L950" s="1" t="s">
        <v>17</v>
      </c>
      <c r="M950" s="32" t="s">
        <v>4421</v>
      </c>
      <c r="N950" s="2">
        <v>45849</v>
      </c>
      <c r="O950" s="5">
        <v>0.54861111111111005</v>
      </c>
      <c r="P950" s="2">
        <v>45849</v>
      </c>
      <c r="Q950" s="5">
        <v>0.57222222222221997</v>
      </c>
      <c r="R950" s="2">
        <v>45849</v>
      </c>
      <c r="S950" s="5">
        <v>0.56805555555555998</v>
      </c>
      <c r="T950" s="1" t="s">
        <v>237</v>
      </c>
      <c r="U950" s="1" t="s">
        <v>206</v>
      </c>
      <c r="V950" s="1" t="str">
        <f>VLOOKUP(U950,Flughäfen!A:F,6,FALSE)</f>
        <v>Palma de Mallorca</v>
      </c>
      <c r="W950" s="1" t="s">
        <v>44</v>
      </c>
      <c r="X950" s="1" t="s">
        <v>123</v>
      </c>
      <c r="Y950" s="1" t="s">
        <v>29</v>
      </c>
      <c r="Z950" s="1">
        <v>172</v>
      </c>
      <c r="AA950" s="1">
        <v>172</v>
      </c>
      <c r="AB950" s="1">
        <v>172</v>
      </c>
      <c r="AC950" s="1" t="s">
        <v>482</v>
      </c>
      <c r="AD950" s="1" t="str">
        <f>VLOOKUP(AC950,Legende!$A$5:$B$6,2,FALSE)</f>
        <v>Abfertigung innerhalb 90 Min</v>
      </c>
      <c r="AE950" s="1" t="s">
        <v>41</v>
      </c>
      <c r="AF950" s="6">
        <v>5</v>
      </c>
      <c r="AG950" s="6" t="str">
        <f>VLOOKUP(AF950,Legende!$A$10:$B$16,2,FALSE)</f>
        <v>Freitag</v>
      </c>
      <c r="AH950" s="2">
        <v>45849</v>
      </c>
      <c r="AI950" s="5">
        <v>0.59722222222221999</v>
      </c>
      <c r="AJ950" s="2">
        <v>45849</v>
      </c>
      <c r="AK950" s="5">
        <v>0.62638888888888999</v>
      </c>
      <c r="AL950" s="2">
        <v>45849</v>
      </c>
      <c r="AM950" s="5">
        <v>0.63263888888888997</v>
      </c>
      <c r="AN950" s="1" t="s">
        <v>237</v>
      </c>
      <c r="AO950" s="1" t="str">
        <f>VLOOKUP(AN950,Verkehrsarten!$A:$B,2,FALSE)</f>
        <v>Linienflug</v>
      </c>
      <c r="AP950" s="1" t="s">
        <v>348</v>
      </c>
      <c r="AQ950" s="1" t="s">
        <v>27</v>
      </c>
      <c r="AR950" s="1" t="s">
        <v>123</v>
      </c>
      <c r="AS950" s="1" t="s">
        <v>443</v>
      </c>
      <c r="AT950" s="1" t="s">
        <v>245</v>
      </c>
      <c r="AU950" s="1" t="s">
        <v>34</v>
      </c>
      <c r="AV950" s="1" t="s">
        <v>355</v>
      </c>
      <c r="AW950" s="1">
        <v>113</v>
      </c>
      <c r="AX950" s="1" t="s">
        <v>355</v>
      </c>
      <c r="AY950" s="1" t="s">
        <v>482</v>
      </c>
      <c r="AZ950" s="1" t="str">
        <f>VLOOKUP(AY950,Legende!$A$5:$B$6,2,FALSE)</f>
        <v>Abfertigung innerhalb 90 Min</v>
      </c>
      <c r="BA950" s="1" t="s">
        <v>63</v>
      </c>
      <c r="BB950" s="1">
        <v>42</v>
      </c>
      <c r="BC950" s="30" t="s">
        <v>41</v>
      </c>
      <c r="BD950">
        <v>5</v>
      </c>
      <c r="BE950" s="1" t="str">
        <f>VLOOKUP(BD950,Legende!$A$10:$B$16,2,FALSE)</f>
        <v>Freitag</v>
      </c>
    </row>
    <row r="951" spans="1:57" x14ac:dyDescent="0.25">
      <c r="A951" s="1" t="s">
        <v>3149</v>
      </c>
      <c r="B951" s="1" t="s">
        <v>3150</v>
      </c>
      <c r="C951" s="1" t="s">
        <v>4420</v>
      </c>
      <c r="D951" s="1" t="s">
        <v>3151</v>
      </c>
      <c r="E951" s="1" t="s">
        <v>17</v>
      </c>
      <c r="F951" s="1" t="s">
        <v>433</v>
      </c>
      <c r="G951" s="1" t="s">
        <v>434</v>
      </c>
      <c r="H951" s="3">
        <v>79</v>
      </c>
      <c r="I951" s="1" t="s">
        <v>435</v>
      </c>
      <c r="J951" s="4">
        <v>189</v>
      </c>
      <c r="K951" s="1" t="s">
        <v>23</v>
      </c>
      <c r="L951" s="1" t="s">
        <v>17</v>
      </c>
      <c r="M951" s="1" t="s">
        <v>17</v>
      </c>
      <c r="N951" s="2">
        <v>45849</v>
      </c>
      <c r="O951" s="5">
        <v>0.55902777777778001</v>
      </c>
      <c r="P951" s="2">
        <v>45849</v>
      </c>
      <c r="Q951" s="5">
        <v>0.57430555555555995</v>
      </c>
      <c r="R951" s="2">
        <v>45849</v>
      </c>
      <c r="S951" s="5">
        <v>0.56944444444443998</v>
      </c>
      <c r="T951" s="1" t="s">
        <v>703</v>
      </c>
      <c r="U951" s="1" t="s">
        <v>1506</v>
      </c>
      <c r="V951" s="1" t="str">
        <f>VLOOKUP(U951,Flughäfen!A:F,6,FALSE)</f>
        <v>Catania</v>
      </c>
      <c r="W951" s="1" t="s">
        <v>44</v>
      </c>
      <c r="X951" s="1" t="s">
        <v>584</v>
      </c>
      <c r="Y951" s="1" t="s">
        <v>29</v>
      </c>
      <c r="Z951" s="1">
        <v>181</v>
      </c>
      <c r="AA951" s="1">
        <v>181</v>
      </c>
      <c r="AB951" s="1">
        <v>181</v>
      </c>
      <c r="AC951" s="1" t="s">
        <v>482</v>
      </c>
      <c r="AD951" s="1" t="str">
        <f>VLOOKUP(AC951,Legende!$A$5:$B$6,2,FALSE)</f>
        <v>Abfertigung innerhalb 90 Min</v>
      </c>
      <c r="AE951" s="1" t="s">
        <v>41</v>
      </c>
      <c r="AF951" s="6">
        <v>5</v>
      </c>
      <c r="AG951" s="6" t="str">
        <f>VLOOKUP(AF951,Legende!$A$10:$B$16,2,FALSE)</f>
        <v>Freitag</v>
      </c>
      <c r="AH951" s="2">
        <v>45849</v>
      </c>
      <c r="AI951" s="5">
        <v>0.60069444444443998</v>
      </c>
      <c r="AJ951" s="2">
        <v>45849</v>
      </c>
      <c r="AK951" s="5">
        <v>0.63194444444443998</v>
      </c>
      <c r="AL951" s="2">
        <v>45849</v>
      </c>
      <c r="AM951" s="5">
        <v>0.63749999999999996</v>
      </c>
      <c r="AN951" s="1" t="s">
        <v>703</v>
      </c>
      <c r="AO951" s="1" t="str">
        <f>VLOOKUP(AN951,Verkehrsarten!$A:$B,2,FALSE)</f>
        <v>Charterflug</v>
      </c>
      <c r="AP951" s="1" t="s">
        <v>3152</v>
      </c>
      <c r="AQ951" s="1" t="s">
        <v>44</v>
      </c>
      <c r="AR951" s="1" t="s">
        <v>584</v>
      </c>
      <c r="AS951" s="1" t="s">
        <v>1204</v>
      </c>
      <c r="AT951" s="1" t="s">
        <v>884</v>
      </c>
      <c r="AU951" s="1" t="s">
        <v>34</v>
      </c>
      <c r="AV951" s="1" t="s">
        <v>280</v>
      </c>
      <c r="AW951" s="1">
        <v>185</v>
      </c>
      <c r="AX951" s="1" t="s">
        <v>280</v>
      </c>
      <c r="AY951" s="1" t="s">
        <v>482</v>
      </c>
      <c r="AZ951" s="1" t="str">
        <f>VLOOKUP(AY951,Legende!$A$5:$B$6,2,FALSE)</f>
        <v>Abfertigung innerhalb 90 Min</v>
      </c>
      <c r="BA951" s="1" t="s">
        <v>41</v>
      </c>
      <c r="BB951" s="1">
        <v>183</v>
      </c>
      <c r="BC951" s="30" t="s">
        <v>41</v>
      </c>
      <c r="BD951">
        <v>5</v>
      </c>
      <c r="BE951" s="1" t="str">
        <f>VLOOKUP(BD951,Legende!$A$10:$B$16,2,FALSE)</f>
        <v>Freitag</v>
      </c>
    </row>
    <row r="952" spans="1:57" x14ac:dyDescent="0.25">
      <c r="A952" s="1" t="s">
        <v>3153</v>
      </c>
      <c r="B952" s="1" t="s">
        <v>500</v>
      </c>
      <c r="C952" s="1" t="s">
        <v>4420</v>
      </c>
      <c r="D952" s="1" t="s">
        <v>3154</v>
      </c>
      <c r="E952" s="1" t="s">
        <v>17</v>
      </c>
      <c r="F952" s="1" t="s">
        <v>284</v>
      </c>
      <c r="G952" s="1" t="s">
        <v>285</v>
      </c>
      <c r="H952" s="3">
        <v>77</v>
      </c>
      <c r="I952" s="1" t="s">
        <v>286</v>
      </c>
      <c r="J952" s="4">
        <v>180</v>
      </c>
      <c r="K952" s="1" t="s">
        <v>23</v>
      </c>
      <c r="L952" s="1" t="s">
        <v>17</v>
      </c>
      <c r="M952" s="32" t="s">
        <v>4421</v>
      </c>
      <c r="N952" s="2">
        <v>45849</v>
      </c>
      <c r="O952" s="5">
        <v>0.57986111111111005</v>
      </c>
      <c r="P952" s="2">
        <v>45849</v>
      </c>
      <c r="Q952" s="5">
        <v>0.57777777777778005</v>
      </c>
      <c r="R952" s="2">
        <v>45849</v>
      </c>
      <c r="S952" s="5">
        <v>0.57222222222221997</v>
      </c>
      <c r="T952" s="1" t="s">
        <v>237</v>
      </c>
      <c r="U952" s="1" t="s">
        <v>413</v>
      </c>
      <c r="V952" s="1" t="str">
        <f>VLOOKUP(U952,Flughäfen!A:F,6,FALSE)</f>
        <v>Heraklion</v>
      </c>
      <c r="W952" s="1" t="s">
        <v>44</v>
      </c>
      <c r="X952" s="1" t="s">
        <v>287</v>
      </c>
      <c r="Y952" s="1" t="s">
        <v>29</v>
      </c>
      <c r="Z952" s="1">
        <v>172</v>
      </c>
      <c r="AA952" s="1">
        <v>172</v>
      </c>
      <c r="AB952" s="1">
        <v>172</v>
      </c>
      <c r="AC952" s="1" t="s">
        <v>22</v>
      </c>
      <c r="AD952" s="1" t="str">
        <f>VLOOKUP(AC952,Legende!$A$5:$B$6,2,FALSE)</f>
        <v>getrennte Abfertigung, länger als 90 Min</v>
      </c>
      <c r="AE952" s="1" t="s">
        <v>41</v>
      </c>
      <c r="AF952" s="6">
        <v>5</v>
      </c>
      <c r="AG952" s="6" t="str">
        <f>VLOOKUP(AF952,Legende!$A$10:$B$16,2,FALSE)</f>
        <v>Freitag</v>
      </c>
      <c r="AH952" s="2">
        <v>45849</v>
      </c>
      <c r="AI952" s="5">
        <v>0.62847222222221999</v>
      </c>
      <c r="AJ952" s="2">
        <v>45849</v>
      </c>
      <c r="AK952" s="5">
        <v>0.64652777777778003</v>
      </c>
      <c r="AL952" s="2">
        <v>45849</v>
      </c>
      <c r="AM952" s="5">
        <v>0.65277777777778001</v>
      </c>
      <c r="AN952" s="1" t="s">
        <v>237</v>
      </c>
      <c r="AO952" s="1" t="str">
        <f>VLOOKUP(AN952,Verkehrsarten!$A:$B,2,FALSE)</f>
        <v>Linienflug</v>
      </c>
      <c r="AP952" s="1" t="s">
        <v>206</v>
      </c>
      <c r="AQ952" s="1" t="s">
        <v>44</v>
      </c>
      <c r="AR952" s="1" t="s">
        <v>287</v>
      </c>
      <c r="AS952" s="1" t="s">
        <v>414</v>
      </c>
      <c r="AT952" s="1" t="s">
        <v>405</v>
      </c>
      <c r="AU952" s="1" t="s">
        <v>34</v>
      </c>
      <c r="AV952" s="1" t="s">
        <v>616</v>
      </c>
      <c r="AW952" s="1">
        <v>176</v>
      </c>
      <c r="AX952" s="1" t="s">
        <v>616</v>
      </c>
      <c r="AY952" s="1" t="s">
        <v>22</v>
      </c>
      <c r="AZ952" s="1" t="str">
        <f>VLOOKUP(AY952,Legende!$A$5:$B$6,2,FALSE)</f>
        <v>getrennte Abfertigung, länger als 90 Min</v>
      </c>
      <c r="BA952" s="1" t="s">
        <v>41</v>
      </c>
      <c r="BB952" s="1">
        <v>139</v>
      </c>
      <c r="BC952" s="30" t="s">
        <v>41</v>
      </c>
      <c r="BD952">
        <v>5</v>
      </c>
      <c r="BE952" s="1" t="str">
        <f>VLOOKUP(BD952,Legende!$A$10:$B$16,2,FALSE)</f>
        <v>Freitag</v>
      </c>
    </row>
    <row r="953" spans="1:57" x14ac:dyDescent="0.25">
      <c r="A953" s="1" t="s">
        <v>3155</v>
      </c>
      <c r="B953" s="1" t="s">
        <v>3156</v>
      </c>
      <c r="C953" s="1" t="s">
        <v>4420</v>
      </c>
      <c r="D953" s="1" t="s">
        <v>3157</v>
      </c>
      <c r="E953" s="1" t="s">
        <v>17</v>
      </c>
      <c r="F953" s="1" t="s">
        <v>433</v>
      </c>
      <c r="G953" s="1" t="s">
        <v>434</v>
      </c>
      <c r="H953" s="3">
        <v>79</v>
      </c>
      <c r="I953" s="1" t="s">
        <v>435</v>
      </c>
      <c r="J953" s="4">
        <v>189</v>
      </c>
      <c r="K953" s="1" t="s">
        <v>23</v>
      </c>
      <c r="L953" s="1" t="s">
        <v>17</v>
      </c>
      <c r="M953" s="1" t="s">
        <v>17</v>
      </c>
      <c r="N953" s="2">
        <v>45849</v>
      </c>
      <c r="O953" s="5">
        <v>0.57986111111111005</v>
      </c>
      <c r="P953" s="2">
        <v>45849</v>
      </c>
      <c r="Q953" s="5">
        <v>0.57916666666667005</v>
      </c>
      <c r="R953" s="2">
        <v>45849</v>
      </c>
      <c r="S953" s="5">
        <v>0.56666666666666998</v>
      </c>
      <c r="T953" s="1" t="s">
        <v>237</v>
      </c>
      <c r="U953" s="1" t="s">
        <v>873</v>
      </c>
      <c r="V953" s="1" t="str">
        <f>VLOOKUP(U953,Flughäfen!A:F,6,FALSE)</f>
        <v>Izmir</v>
      </c>
      <c r="W953" s="1" t="s">
        <v>15</v>
      </c>
      <c r="X953" s="1" t="s">
        <v>495</v>
      </c>
      <c r="Y953" s="1" t="s">
        <v>29</v>
      </c>
      <c r="Z953" s="1">
        <v>129</v>
      </c>
      <c r="AA953" s="1">
        <v>129</v>
      </c>
      <c r="AB953" s="1">
        <v>129</v>
      </c>
      <c r="AC953" s="1" t="s">
        <v>482</v>
      </c>
      <c r="AD953" s="1" t="str">
        <f>VLOOKUP(AC953,Legende!$A$5:$B$6,2,FALSE)</f>
        <v>Abfertigung innerhalb 90 Min</v>
      </c>
      <c r="AE953" s="1" t="s">
        <v>41</v>
      </c>
      <c r="AF953" s="6">
        <v>5</v>
      </c>
      <c r="AG953" s="6" t="str">
        <f>VLOOKUP(AF953,Legende!$A$10:$B$16,2,FALSE)</f>
        <v>Freitag</v>
      </c>
      <c r="AH953" s="2">
        <v>45849</v>
      </c>
      <c r="AI953" s="5">
        <v>0.61805555555556002</v>
      </c>
      <c r="AJ953" s="2">
        <v>45849</v>
      </c>
      <c r="AK953" s="5">
        <v>0.62777777777777999</v>
      </c>
      <c r="AL953" s="2">
        <v>45849</v>
      </c>
      <c r="AM953" s="5">
        <v>0.63680555555555995</v>
      </c>
      <c r="AN953" s="1" t="s">
        <v>237</v>
      </c>
      <c r="AO953" s="1" t="str">
        <f>VLOOKUP(AN953,Verkehrsarten!$A:$B,2,FALSE)</f>
        <v>Linienflug</v>
      </c>
      <c r="AP953" s="1" t="s">
        <v>873</v>
      </c>
      <c r="AQ953" s="1" t="s">
        <v>15</v>
      </c>
      <c r="AR953" s="1" t="s">
        <v>495</v>
      </c>
      <c r="AS953" s="1" t="s">
        <v>488</v>
      </c>
      <c r="AT953" s="1" t="s">
        <v>952</v>
      </c>
      <c r="AU953" s="1" t="s">
        <v>34</v>
      </c>
      <c r="AV953" s="1" t="s">
        <v>522</v>
      </c>
      <c r="AW953" s="1">
        <v>178</v>
      </c>
      <c r="AX953" s="1" t="s">
        <v>522</v>
      </c>
      <c r="AY953" s="1" t="s">
        <v>482</v>
      </c>
      <c r="AZ953" s="1" t="str">
        <f>VLOOKUP(AY953,Legende!$A$5:$B$6,2,FALSE)</f>
        <v>Abfertigung innerhalb 90 Min</v>
      </c>
      <c r="BA953" s="1" t="s">
        <v>41</v>
      </c>
      <c r="BB953" s="1">
        <v>213</v>
      </c>
      <c r="BC953" s="30" t="s">
        <v>41</v>
      </c>
      <c r="BD953">
        <v>5</v>
      </c>
      <c r="BE953" s="1" t="str">
        <f>VLOOKUP(BD953,Legende!$A$10:$B$16,2,FALSE)</f>
        <v>Freitag</v>
      </c>
    </row>
    <row r="954" spans="1:57" x14ac:dyDescent="0.25">
      <c r="A954" s="1" t="s">
        <v>3158</v>
      </c>
      <c r="B954" s="1" t="s">
        <v>3159</v>
      </c>
      <c r="C954" s="1" t="s">
        <v>4420</v>
      </c>
      <c r="D954" s="1" t="s">
        <v>3160</v>
      </c>
      <c r="E954" s="1" t="s">
        <v>17</v>
      </c>
      <c r="F954" s="1" t="s">
        <v>251</v>
      </c>
      <c r="G954" s="1" t="s">
        <v>252</v>
      </c>
      <c r="H954" s="3">
        <v>70</v>
      </c>
      <c r="I954" s="1" t="s">
        <v>253</v>
      </c>
      <c r="J954" s="4">
        <v>138</v>
      </c>
      <c r="K954" s="1" t="s">
        <v>23</v>
      </c>
      <c r="L954" s="1" t="s">
        <v>17</v>
      </c>
      <c r="M954" s="1" t="s">
        <v>17</v>
      </c>
      <c r="N954" s="2">
        <v>45849</v>
      </c>
      <c r="O954" s="5">
        <v>0.58680555555556002</v>
      </c>
      <c r="P954" s="2">
        <v>45849</v>
      </c>
      <c r="Q954" s="5">
        <v>0.58402777777778003</v>
      </c>
      <c r="R954" s="2">
        <v>45849</v>
      </c>
      <c r="S954" s="5">
        <v>0.58055555555556004</v>
      </c>
      <c r="T954" s="1" t="s">
        <v>237</v>
      </c>
      <c r="U954" s="1" t="s">
        <v>51</v>
      </c>
      <c r="V954" s="1" t="str">
        <f>VLOOKUP(U954,Flughäfen!A:F,6,FALSE)</f>
        <v>Frankfurt</v>
      </c>
      <c r="W954" s="1" t="s">
        <v>27</v>
      </c>
      <c r="X954" s="1" t="s">
        <v>240</v>
      </c>
      <c r="Y954" s="1" t="s">
        <v>29</v>
      </c>
      <c r="Z954" s="1">
        <v>124</v>
      </c>
      <c r="AA954" s="1">
        <v>124</v>
      </c>
      <c r="AB954" s="1">
        <v>124</v>
      </c>
      <c r="AC954" s="1" t="s">
        <v>482</v>
      </c>
      <c r="AD954" s="1" t="str">
        <f>VLOOKUP(AC954,Legende!$A$5:$B$6,2,FALSE)</f>
        <v>Abfertigung innerhalb 90 Min</v>
      </c>
      <c r="AE954" s="1" t="s">
        <v>63</v>
      </c>
      <c r="AF954" s="6">
        <v>5</v>
      </c>
      <c r="AG954" s="6" t="str">
        <f>VLOOKUP(AF954,Legende!$A$10:$B$16,2,FALSE)</f>
        <v>Freitag</v>
      </c>
      <c r="AH954" s="2">
        <v>45849</v>
      </c>
      <c r="AI954" s="5">
        <v>0.625</v>
      </c>
      <c r="AJ954" s="2">
        <v>45849</v>
      </c>
      <c r="AK954" s="5">
        <v>0.63055555555555998</v>
      </c>
      <c r="AL954" s="2">
        <v>45849</v>
      </c>
      <c r="AM954" s="5">
        <v>0.63541666666666996</v>
      </c>
      <c r="AN954" s="1" t="s">
        <v>237</v>
      </c>
      <c r="AO954" s="1" t="str">
        <f>VLOOKUP(AN954,Verkehrsarten!$A:$B,2,FALSE)</f>
        <v>Linienflug</v>
      </c>
      <c r="AP954" s="1" t="s">
        <v>51</v>
      </c>
      <c r="AQ954" s="1" t="s">
        <v>27</v>
      </c>
      <c r="AR954" s="1" t="s">
        <v>240</v>
      </c>
      <c r="AS954" s="1" t="s">
        <v>388</v>
      </c>
      <c r="AT954" s="1" t="s">
        <v>259</v>
      </c>
      <c r="AU954" s="1" t="s">
        <v>34</v>
      </c>
      <c r="AV954" s="1" t="s">
        <v>1006</v>
      </c>
      <c r="AW954" s="1">
        <v>129</v>
      </c>
      <c r="AX954" s="1" t="s">
        <v>1006</v>
      </c>
      <c r="AY954" s="1" t="s">
        <v>482</v>
      </c>
      <c r="AZ954" s="1" t="str">
        <f>VLOOKUP(AY954,Legende!$A$5:$B$6,2,FALSE)</f>
        <v>Abfertigung innerhalb 90 Min</v>
      </c>
      <c r="BA954" s="1" t="s">
        <v>35</v>
      </c>
      <c r="BB954" s="1">
        <v>68</v>
      </c>
      <c r="BC954" s="30" t="s">
        <v>63</v>
      </c>
      <c r="BD954">
        <v>5</v>
      </c>
      <c r="BE954" s="1" t="str">
        <f>VLOOKUP(BD954,Legende!$A$10:$B$16,2,FALSE)</f>
        <v>Freitag</v>
      </c>
    </row>
    <row r="955" spans="1:57" x14ac:dyDescent="0.25">
      <c r="A955" s="1" t="s">
        <v>3161</v>
      </c>
      <c r="B955" s="1" t="s">
        <v>921</v>
      </c>
      <c r="C955" s="1" t="s">
        <v>4420</v>
      </c>
      <c r="D955" s="1" t="s">
        <v>3162</v>
      </c>
      <c r="E955" s="1" t="s">
        <v>17</v>
      </c>
      <c r="F955" s="1" t="s">
        <v>399</v>
      </c>
      <c r="G955" s="1" t="s">
        <v>285</v>
      </c>
      <c r="H955" s="3">
        <v>89</v>
      </c>
      <c r="I955" s="1" t="s">
        <v>235</v>
      </c>
      <c r="J955" s="4">
        <v>200</v>
      </c>
      <c r="K955" s="1" t="s">
        <v>23</v>
      </c>
      <c r="L955" s="1" t="s">
        <v>17</v>
      </c>
      <c r="M955" s="32" t="s">
        <v>4421</v>
      </c>
      <c r="N955" s="2">
        <v>45849</v>
      </c>
      <c r="O955" s="5">
        <v>0.59027777777778001</v>
      </c>
      <c r="P955" s="2">
        <v>45849</v>
      </c>
      <c r="Q955" s="5">
        <v>0.58750000000000002</v>
      </c>
      <c r="R955" s="2">
        <v>45849</v>
      </c>
      <c r="S955" s="5">
        <v>0.58333333333333004</v>
      </c>
      <c r="T955" s="1" t="s">
        <v>237</v>
      </c>
      <c r="U955" s="1" t="s">
        <v>477</v>
      </c>
      <c r="V955" s="1" t="str">
        <f>VLOOKUP(U955,Flughäfen!A:F,6,FALSE)</f>
        <v>Wien</v>
      </c>
      <c r="W955" s="1" t="s">
        <v>44</v>
      </c>
      <c r="X955" s="1" t="s">
        <v>255</v>
      </c>
      <c r="Y955" s="1" t="s">
        <v>29</v>
      </c>
      <c r="Z955" s="1">
        <v>141</v>
      </c>
      <c r="AA955" s="1">
        <v>141</v>
      </c>
      <c r="AB955" s="1">
        <v>141</v>
      </c>
      <c r="AC955" s="1" t="s">
        <v>22</v>
      </c>
      <c r="AD955" s="1" t="str">
        <f>VLOOKUP(AC955,Legende!$A$5:$B$6,2,FALSE)</f>
        <v>getrennte Abfertigung, länger als 90 Min</v>
      </c>
      <c r="AE955" s="1" t="s">
        <v>63</v>
      </c>
      <c r="AF955" s="6">
        <v>5</v>
      </c>
      <c r="AG955" s="6" t="str">
        <f>VLOOKUP(AF955,Legende!$A$10:$B$16,2,FALSE)</f>
        <v>Freitag</v>
      </c>
      <c r="AH955" s="2">
        <v>45849</v>
      </c>
      <c r="AI955" s="5">
        <v>0.625</v>
      </c>
      <c r="AJ955" s="2">
        <v>45849</v>
      </c>
      <c r="AK955" s="5">
        <v>0.65486111111111001</v>
      </c>
      <c r="AL955" s="2">
        <v>45849</v>
      </c>
      <c r="AM955" s="5">
        <v>0.66180555555555998</v>
      </c>
      <c r="AN955" s="1" t="s">
        <v>237</v>
      </c>
      <c r="AO955" s="1" t="str">
        <f>VLOOKUP(AN955,Verkehrsarten!$A:$B,2,FALSE)</f>
        <v>Linienflug</v>
      </c>
      <c r="AP955" s="1" t="s">
        <v>477</v>
      </c>
      <c r="AQ955" s="1" t="s">
        <v>44</v>
      </c>
      <c r="AR955" s="1" t="s">
        <v>255</v>
      </c>
      <c r="AS955" s="1" t="s">
        <v>306</v>
      </c>
      <c r="AT955" s="1" t="s">
        <v>259</v>
      </c>
      <c r="AU955" s="1" t="s">
        <v>34</v>
      </c>
      <c r="AV955" s="1" t="s">
        <v>935</v>
      </c>
      <c r="AW955" s="1">
        <v>198</v>
      </c>
      <c r="AX955" s="1" t="s">
        <v>935</v>
      </c>
      <c r="AY955" s="1" t="s">
        <v>22</v>
      </c>
      <c r="AZ955" s="1" t="str">
        <f>VLOOKUP(AY955,Legende!$A$5:$B$6,2,FALSE)</f>
        <v>getrennte Abfertigung, länger als 90 Min</v>
      </c>
      <c r="BA955" s="1" t="s">
        <v>63</v>
      </c>
      <c r="BB955" s="1">
        <v>72</v>
      </c>
      <c r="BC955" s="30" t="s">
        <v>63</v>
      </c>
      <c r="BD955">
        <v>5</v>
      </c>
      <c r="BE955" s="1" t="str">
        <f>VLOOKUP(BD955,Legende!$A$10:$B$16,2,FALSE)</f>
        <v>Freitag</v>
      </c>
    </row>
    <row r="956" spans="1:57" x14ac:dyDescent="0.25">
      <c r="A956" s="1" t="s">
        <v>3163</v>
      </c>
      <c r="B956" s="1" t="s">
        <v>308</v>
      </c>
      <c r="C956" s="1" t="s">
        <v>4420</v>
      </c>
      <c r="D956" s="1" t="s">
        <v>3164</v>
      </c>
      <c r="E956" s="1" t="s">
        <v>17</v>
      </c>
      <c r="F956" s="1" t="s">
        <v>284</v>
      </c>
      <c r="G956" s="1" t="s">
        <v>285</v>
      </c>
      <c r="H956" s="3">
        <v>77</v>
      </c>
      <c r="I956" s="1" t="s">
        <v>286</v>
      </c>
      <c r="J956" s="4">
        <v>180</v>
      </c>
      <c r="K956" s="1" t="s">
        <v>23</v>
      </c>
      <c r="L956" s="1" t="s">
        <v>17</v>
      </c>
      <c r="M956" s="1" t="s">
        <v>17</v>
      </c>
      <c r="N956" s="2">
        <v>45849</v>
      </c>
      <c r="O956" s="5">
        <v>0.56944444444443998</v>
      </c>
      <c r="P956" s="2">
        <v>45849</v>
      </c>
      <c r="Q956" s="5">
        <v>0.58819444444444002</v>
      </c>
      <c r="R956" s="2">
        <v>45849</v>
      </c>
      <c r="S956" s="5">
        <v>0.58402777777778003</v>
      </c>
      <c r="T956" s="1" t="s">
        <v>237</v>
      </c>
      <c r="U956" s="1" t="s">
        <v>809</v>
      </c>
      <c r="V956" s="1" t="str">
        <f>VLOOKUP(U956,Flughäfen!A:F,6,FALSE)</f>
        <v>Faro</v>
      </c>
      <c r="W956" s="1" t="s">
        <v>44</v>
      </c>
      <c r="X956" s="1" t="s">
        <v>354</v>
      </c>
      <c r="Y956" s="1" t="s">
        <v>29</v>
      </c>
      <c r="Z956" s="1">
        <v>171</v>
      </c>
      <c r="AA956" s="1">
        <v>171</v>
      </c>
      <c r="AB956" s="1">
        <v>171</v>
      </c>
      <c r="AC956" s="1" t="s">
        <v>482</v>
      </c>
      <c r="AD956" s="1" t="str">
        <f>VLOOKUP(AC956,Legende!$A$5:$B$6,2,FALSE)</f>
        <v>Abfertigung innerhalb 90 Min</v>
      </c>
      <c r="AE956" s="1" t="s">
        <v>41</v>
      </c>
      <c r="AF956" s="6">
        <v>5</v>
      </c>
      <c r="AG956" s="6" t="str">
        <f>VLOOKUP(AF956,Legende!$A$10:$B$16,2,FALSE)</f>
        <v>Freitag</v>
      </c>
      <c r="AH956" s="2">
        <v>45849</v>
      </c>
      <c r="AI956" s="5">
        <v>0.62152777777778001</v>
      </c>
      <c r="AJ956" s="2">
        <v>45849</v>
      </c>
      <c r="AK956" s="5">
        <v>0.65</v>
      </c>
      <c r="AL956" s="2">
        <v>45849</v>
      </c>
      <c r="AM956" s="5">
        <v>0.65416666666667</v>
      </c>
      <c r="AN956" s="1" t="s">
        <v>237</v>
      </c>
      <c r="AO956" s="1" t="str">
        <f>VLOOKUP(AN956,Verkehrsarten!$A:$B,2,FALSE)</f>
        <v>Linienflug</v>
      </c>
      <c r="AP956" s="1" t="s">
        <v>454</v>
      </c>
      <c r="AQ956" s="1" t="s">
        <v>44</v>
      </c>
      <c r="AR956" s="1" t="s">
        <v>354</v>
      </c>
      <c r="AS956" s="1" t="s">
        <v>462</v>
      </c>
      <c r="AT956" s="1" t="s">
        <v>245</v>
      </c>
      <c r="AU956" s="1" t="s">
        <v>34</v>
      </c>
      <c r="AV956" s="1" t="s">
        <v>340</v>
      </c>
      <c r="AW956" s="1">
        <v>180</v>
      </c>
      <c r="AX956" s="1" t="s">
        <v>340</v>
      </c>
      <c r="AY956" s="1" t="s">
        <v>482</v>
      </c>
      <c r="AZ956" s="1" t="str">
        <f>VLOOKUP(AY956,Legende!$A$5:$B$6,2,FALSE)</f>
        <v>Abfertigung innerhalb 90 Min</v>
      </c>
      <c r="BA956" s="1" t="s">
        <v>41</v>
      </c>
      <c r="BB956" s="1">
        <v>106</v>
      </c>
      <c r="BC956" s="30" t="s">
        <v>41</v>
      </c>
      <c r="BD956">
        <v>5</v>
      </c>
      <c r="BE956" s="1" t="str">
        <f>VLOOKUP(BD956,Legende!$A$10:$B$16,2,FALSE)</f>
        <v>Freitag</v>
      </c>
    </row>
    <row r="957" spans="1:57" x14ac:dyDescent="0.25">
      <c r="A957" s="1" t="s">
        <v>3165</v>
      </c>
      <c r="B957" s="1" t="s">
        <v>2770</v>
      </c>
      <c r="C957" s="1" t="s">
        <v>4420</v>
      </c>
      <c r="D957" s="1" t="s">
        <v>3166</v>
      </c>
      <c r="E957" s="1" t="s">
        <v>17</v>
      </c>
      <c r="F957" s="1" t="s">
        <v>251</v>
      </c>
      <c r="G957" s="1" t="s">
        <v>252</v>
      </c>
      <c r="H957" s="3">
        <v>68</v>
      </c>
      <c r="I957" s="1" t="s">
        <v>253</v>
      </c>
      <c r="J957" s="4">
        <v>150</v>
      </c>
      <c r="K957" s="1" t="s">
        <v>23</v>
      </c>
      <c r="L957" s="1" t="s">
        <v>17</v>
      </c>
      <c r="M957" s="1" t="s">
        <v>17</v>
      </c>
      <c r="N957" s="2">
        <v>45849</v>
      </c>
      <c r="O957" s="5">
        <v>0.59375</v>
      </c>
      <c r="P957" s="2">
        <v>45849</v>
      </c>
      <c r="Q957" s="5">
        <v>0.59166666666667</v>
      </c>
      <c r="R957" s="2">
        <v>45849</v>
      </c>
      <c r="S957" s="5">
        <v>0.58750000000000002</v>
      </c>
      <c r="T957" s="1" t="s">
        <v>237</v>
      </c>
      <c r="U957" s="1" t="s">
        <v>1056</v>
      </c>
      <c r="V957" s="1" t="str">
        <f>VLOOKUP(U957,Flughäfen!A:F,6,FALSE)</f>
        <v>Stockholm</v>
      </c>
      <c r="W957" s="1" t="s">
        <v>44</v>
      </c>
      <c r="X957" s="1" t="s">
        <v>346</v>
      </c>
      <c r="Y957" s="1" t="s">
        <v>29</v>
      </c>
      <c r="Z957" s="1">
        <v>115</v>
      </c>
      <c r="AA957" s="1">
        <v>115</v>
      </c>
      <c r="AB957" s="1">
        <v>115</v>
      </c>
      <c r="AC957" s="1" t="s">
        <v>482</v>
      </c>
      <c r="AD957" s="1" t="str">
        <f>VLOOKUP(AC957,Legende!$A$5:$B$6,2,FALSE)</f>
        <v>Abfertigung innerhalb 90 Min</v>
      </c>
      <c r="AE957" s="1" t="s">
        <v>41</v>
      </c>
      <c r="AF957" s="6">
        <v>5</v>
      </c>
      <c r="AG957" s="6" t="str">
        <f>VLOOKUP(AF957,Legende!$A$10:$B$16,2,FALSE)</f>
        <v>Freitag</v>
      </c>
      <c r="AH957" s="2">
        <v>45849</v>
      </c>
      <c r="AI957" s="5">
        <v>0.625</v>
      </c>
      <c r="AJ957" s="2">
        <v>45849</v>
      </c>
      <c r="AK957" s="5">
        <v>0.63541666666666996</v>
      </c>
      <c r="AL957" s="2">
        <v>45849</v>
      </c>
      <c r="AM957" s="5">
        <v>0.64097222222221995</v>
      </c>
      <c r="AN957" s="1" t="s">
        <v>237</v>
      </c>
      <c r="AO957" s="1" t="str">
        <f>VLOOKUP(AN957,Verkehrsarten!$A:$B,2,FALSE)</f>
        <v>Linienflug</v>
      </c>
      <c r="AP957" s="1" t="s">
        <v>319</v>
      </c>
      <c r="AQ957" s="1" t="s">
        <v>44</v>
      </c>
      <c r="AR957" s="1" t="s">
        <v>346</v>
      </c>
      <c r="AS957" s="1" t="s">
        <v>349</v>
      </c>
      <c r="AT957" s="1" t="s">
        <v>245</v>
      </c>
      <c r="AU957" s="1" t="s">
        <v>34</v>
      </c>
      <c r="AV957" s="1" t="s">
        <v>1092</v>
      </c>
      <c r="AW957" s="1">
        <v>123</v>
      </c>
      <c r="AX957" s="1" t="s">
        <v>1092</v>
      </c>
      <c r="AY957" s="1" t="s">
        <v>482</v>
      </c>
      <c r="AZ957" s="1" t="str">
        <f>VLOOKUP(AY957,Legende!$A$5:$B$6,2,FALSE)</f>
        <v>Abfertigung innerhalb 90 Min</v>
      </c>
      <c r="BA957" s="1" t="s">
        <v>41</v>
      </c>
      <c r="BB957" s="1">
        <v>54</v>
      </c>
      <c r="BC957" s="30" t="s">
        <v>41</v>
      </c>
      <c r="BD957">
        <v>5</v>
      </c>
      <c r="BE957" s="1" t="str">
        <f>VLOOKUP(BD957,Legende!$A$10:$B$16,2,FALSE)</f>
        <v>Freitag</v>
      </c>
    </row>
    <row r="958" spans="1:57" x14ac:dyDescent="0.25">
      <c r="A958" s="1" t="s">
        <v>3167</v>
      </c>
      <c r="B958" s="1" t="s">
        <v>3168</v>
      </c>
      <c r="C958" s="1" t="s">
        <v>4420</v>
      </c>
      <c r="D958" s="1" t="s">
        <v>3169</v>
      </c>
      <c r="E958" s="1" t="s">
        <v>17</v>
      </c>
      <c r="F958" s="1" t="s">
        <v>298</v>
      </c>
      <c r="G958" s="1" t="s">
        <v>252</v>
      </c>
      <c r="H958" s="3">
        <v>83</v>
      </c>
      <c r="I958" s="1" t="s">
        <v>235</v>
      </c>
      <c r="J958" s="4">
        <v>219</v>
      </c>
      <c r="K958" s="1" t="s">
        <v>23</v>
      </c>
      <c r="L958" s="1" t="s">
        <v>17</v>
      </c>
      <c r="M958" s="32" t="s">
        <v>4421</v>
      </c>
      <c r="N958" s="2">
        <v>45849</v>
      </c>
      <c r="O958" s="5">
        <v>0.58680555555556002</v>
      </c>
      <c r="P958" s="2">
        <v>45849</v>
      </c>
      <c r="Q958" s="5">
        <v>0.59583333333333</v>
      </c>
      <c r="R958" s="2">
        <v>45849</v>
      </c>
      <c r="S958" s="5">
        <v>0.59166666666667</v>
      </c>
      <c r="T958" s="1" t="s">
        <v>237</v>
      </c>
      <c r="U958" s="1" t="s">
        <v>377</v>
      </c>
      <c r="V958" s="1" t="str">
        <f>VLOOKUP(U958,Flughäfen!A:F,6,FALSE)</f>
        <v>Zürich</v>
      </c>
      <c r="W958" s="1" t="s">
        <v>44</v>
      </c>
      <c r="X958" s="1" t="s">
        <v>337</v>
      </c>
      <c r="Y958" s="1" t="s">
        <v>29</v>
      </c>
      <c r="Z958" s="1">
        <v>165</v>
      </c>
      <c r="AA958" s="1">
        <v>165</v>
      </c>
      <c r="AB958" s="1">
        <v>165</v>
      </c>
      <c r="AC958" s="1" t="s">
        <v>482</v>
      </c>
      <c r="AD958" s="1" t="str">
        <f>VLOOKUP(AC958,Legende!$A$5:$B$6,2,FALSE)</f>
        <v>Abfertigung innerhalb 90 Min</v>
      </c>
      <c r="AE958" s="1" t="s">
        <v>63</v>
      </c>
      <c r="AF958" s="6">
        <v>5</v>
      </c>
      <c r="AG958" s="6" t="str">
        <f>VLOOKUP(AF958,Legende!$A$10:$B$16,2,FALSE)</f>
        <v>Freitag</v>
      </c>
      <c r="AH958" s="2">
        <v>45849</v>
      </c>
      <c r="AI958" s="5">
        <v>0.62152777777778001</v>
      </c>
      <c r="AJ958" s="2">
        <v>45849</v>
      </c>
      <c r="AK958" s="5">
        <v>0.65416666666667</v>
      </c>
      <c r="AL958" s="2">
        <v>45849</v>
      </c>
      <c r="AM958" s="5">
        <v>0.66111111111110998</v>
      </c>
      <c r="AN958" s="1" t="s">
        <v>237</v>
      </c>
      <c r="AO958" s="1" t="str">
        <f>VLOOKUP(AN958,Verkehrsarten!$A:$B,2,FALSE)</f>
        <v>Linienflug</v>
      </c>
      <c r="AP958" s="1" t="s">
        <v>377</v>
      </c>
      <c r="AQ958" s="1" t="s">
        <v>44</v>
      </c>
      <c r="AR958" s="1" t="s">
        <v>337</v>
      </c>
      <c r="AS958" s="1" t="s">
        <v>339</v>
      </c>
      <c r="AT958" s="1" t="s">
        <v>259</v>
      </c>
      <c r="AU958" s="1" t="s">
        <v>34</v>
      </c>
      <c r="AV958" s="1" t="s">
        <v>935</v>
      </c>
      <c r="AW958" s="1">
        <v>198</v>
      </c>
      <c r="AX958" s="1" t="s">
        <v>935</v>
      </c>
      <c r="AY958" s="1" t="s">
        <v>482</v>
      </c>
      <c r="AZ958" s="1" t="str">
        <f>VLOOKUP(AY958,Legende!$A$5:$B$6,2,FALSE)</f>
        <v>Abfertigung innerhalb 90 Min</v>
      </c>
      <c r="BA958" s="1" t="s">
        <v>35</v>
      </c>
      <c r="BB958" s="1">
        <v>89</v>
      </c>
      <c r="BC958" s="30" t="s">
        <v>63</v>
      </c>
      <c r="BD958">
        <v>5</v>
      </c>
      <c r="BE958" s="1" t="str">
        <f>VLOOKUP(BD958,Legende!$A$10:$B$16,2,FALSE)</f>
        <v>Freitag</v>
      </c>
    </row>
    <row r="959" spans="1:57" x14ac:dyDescent="0.25">
      <c r="A959" s="1" t="s">
        <v>3170</v>
      </c>
      <c r="B959" s="1" t="s">
        <v>3171</v>
      </c>
      <c r="C959" s="1" t="s">
        <v>4420</v>
      </c>
      <c r="D959" s="1" t="s">
        <v>3172</v>
      </c>
      <c r="E959" s="1" t="s">
        <v>17</v>
      </c>
      <c r="F959" s="1" t="s">
        <v>944</v>
      </c>
      <c r="G959" s="1" t="s">
        <v>434</v>
      </c>
      <c r="H959" s="3">
        <v>228</v>
      </c>
      <c r="I959" s="1" t="s">
        <v>945</v>
      </c>
      <c r="J959" s="4">
        <v>254</v>
      </c>
      <c r="K959" s="1" t="s">
        <v>23</v>
      </c>
      <c r="L959" s="1" t="s">
        <v>17</v>
      </c>
      <c r="M959" s="1" t="s">
        <v>17</v>
      </c>
      <c r="N959" s="2">
        <v>45849</v>
      </c>
      <c r="O959" s="5">
        <v>0.61805555555556002</v>
      </c>
      <c r="P959" s="2">
        <v>45849</v>
      </c>
      <c r="Q959" s="5">
        <v>0.59791666666666998</v>
      </c>
      <c r="R959" s="2">
        <v>45849</v>
      </c>
      <c r="S959" s="5">
        <v>0.59305555555556</v>
      </c>
      <c r="T959" s="1" t="s">
        <v>237</v>
      </c>
      <c r="U959" s="1" t="s">
        <v>946</v>
      </c>
      <c r="V959" s="1" t="str">
        <f>VLOOKUP(U959,Flughäfen!A:F,6,FALSE)</f>
        <v>Doha</v>
      </c>
      <c r="W959" s="1" t="s">
        <v>15</v>
      </c>
      <c r="X959" s="1" t="s">
        <v>41</v>
      </c>
      <c r="Y959" s="1" t="s">
        <v>29</v>
      </c>
      <c r="Z959" s="1">
        <v>152</v>
      </c>
      <c r="AA959" s="1">
        <v>152</v>
      </c>
      <c r="AB959" s="1">
        <v>152</v>
      </c>
      <c r="AC959" s="1" t="s">
        <v>22</v>
      </c>
      <c r="AD959" s="1" t="str">
        <f>VLOOKUP(AC959,Legende!$A$5:$B$6,2,FALSE)</f>
        <v>getrennte Abfertigung, länger als 90 Min</v>
      </c>
      <c r="AE959" s="1" t="s">
        <v>41</v>
      </c>
      <c r="AF959" s="6">
        <v>5</v>
      </c>
      <c r="AG959" s="6" t="str">
        <f>VLOOKUP(AF959,Legende!$A$10:$B$16,2,FALSE)</f>
        <v>Freitag</v>
      </c>
      <c r="AH959" s="2">
        <v>45849</v>
      </c>
      <c r="AI959" s="5">
        <v>0.6875</v>
      </c>
      <c r="AJ959" s="2">
        <v>45849</v>
      </c>
      <c r="AK959" s="5">
        <v>0.68472222222222001</v>
      </c>
      <c r="AL959" s="2">
        <v>45849</v>
      </c>
      <c r="AM959" s="5">
        <v>0.69374999999999998</v>
      </c>
      <c r="AN959" s="1" t="s">
        <v>237</v>
      </c>
      <c r="AO959" s="1" t="str">
        <f>VLOOKUP(AN959,Verkehrsarten!$A:$B,2,FALSE)</f>
        <v>Linienflug</v>
      </c>
      <c r="AP959" s="1" t="s">
        <v>946</v>
      </c>
      <c r="AQ959" s="1" t="s">
        <v>15</v>
      </c>
      <c r="AR959" s="1" t="s">
        <v>41</v>
      </c>
      <c r="AS959" s="1" t="s">
        <v>358</v>
      </c>
      <c r="AT959" s="1" t="s">
        <v>823</v>
      </c>
      <c r="AU959" s="1" t="s">
        <v>34</v>
      </c>
      <c r="AV959" s="1" t="s">
        <v>20</v>
      </c>
      <c r="AW959" s="1">
        <v>243</v>
      </c>
      <c r="AX959" s="1" t="s">
        <v>20</v>
      </c>
      <c r="AY959" s="1" t="s">
        <v>22</v>
      </c>
      <c r="AZ959" s="1" t="str">
        <f>VLOOKUP(AY959,Legende!$A$5:$B$6,2,FALSE)</f>
        <v>getrennte Abfertigung, länger als 90 Min</v>
      </c>
      <c r="BA959" s="1" t="s">
        <v>35</v>
      </c>
      <c r="BB959" s="1">
        <v>295</v>
      </c>
      <c r="BC959" s="30" t="s">
        <v>41</v>
      </c>
      <c r="BD959">
        <v>5</v>
      </c>
      <c r="BE959" s="1" t="str">
        <f>VLOOKUP(BD959,Legende!$A$10:$B$16,2,FALSE)</f>
        <v>Freitag</v>
      </c>
    </row>
    <row r="960" spans="1:57" x14ac:dyDescent="0.25">
      <c r="A960" s="1" t="s">
        <v>3173</v>
      </c>
      <c r="B960" s="1" t="s">
        <v>2928</v>
      </c>
      <c r="C960" s="1" t="s">
        <v>4420</v>
      </c>
      <c r="D960" s="1" t="s">
        <v>3174</v>
      </c>
      <c r="E960" s="1" t="s">
        <v>17</v>
      </c>
      <c r="F960" s="1" t="s">
        <v>17</v>
      </c>
      <c r="G960" s="1" t="s">
        <v>17</v>
      </c>
      <c r="H960" s="3">
        <v>45</v>
      </c>
      <c r="I960" s="1" t="s">
        <v>327</v>
      </c>
      <c r="J960" s="4">
        <v>100</v>
      </c>
      <c r="K960" s="1" t="s">
        <v>23</v>
      </c>
      <c r="L960" s="1" t="s">
        <v>17</v>
      </c>
      <c r="M960" s="1" t="s">
        <v>17</v>
      </c>
      <c r="N960" s="2">
        <v>45849</v>
      </c>
      <c r="O960" s="5">
        <v>0.58680555555556002</v>
      </c>
      <c r="P960" s="2">
        <v>45849</v>
      </c>
      <c r="Q960" s="5">
        <v>0.59791666666666998</v>
      </c>
      <c r="R960" s="2">
        <v>45849</v>
      </c>
      <c r="S960" s="5">
        <v>0.59513888888888999</v>
      </c>
      <c r="T960" s="1" t="s">
        <v>237</v>
      </c>
      <c r="U960" s="1" t="s">
        <v>218</v>
      </c>
      <c r="V960" s="1" t="str">
        <f>VLOOKUP(U960,Flughäfen!A:F,6,FALSE)</f>
        <v>Amsterdam</v>
      </c>
      <c r="W960" s="1" t="s">
        <v>44</v>
      </c>
      <c r="X960" s="1" t="s">
        <v>275</v>
      </c>
      <c r="Y960" s="1" t="s">
        <v>29</v>
      </c>
      <c r="Z960" s="1">
        <v>96</v>
      </c>
      <c r="AA960" s="1">
        <v>96</v>
      </c>
      <c r="AB960" s="1">
        <v>96</v>
      </c>
      <c r="AC960" s="1" t="s">
        <v>482</v>
      </c>
      <c r="AD960" s="1" t="str">
        <f>VLOOKUP(AC960,Legende!$A$5:$B$6,2,FALSE)</f>
        <v>Abfertigung innerhalb 90 Min</v>
      </c>
      <c r="AE960" s="1" t="s">
        <v>63</v>
      </c>
      <c r="AF960" s="6">
        <v>5</v>
      </c>
      <c r="AG960" s="6" t="str">
        <f>VLOOKUP(AF960,Legende!$A$10:$B$16,2,FALSE)</f>
        <v>Freitag</v>
      </c>
      <c r="AH960" s="2">
        <v>45849</v>
      </c>
      <c r="AI960" s="5">
        <v>0.61805555555556002</v>
      </c>
      <c r="AJ960" s="2">
        <v>45849</v>
      </c>
      <c r="AK960" s="5">
        <v>0.64097222222221995</v>
      </c>
      <c r="AL960" s="2">
        <v>45849</v>
      </c>
      <c r="AM960" s="5">
        <v>0.64513888888889004</v>
      </c>
      <c r="AN960" s="1" t="s">
        <v>237</v>
      </c>
      <c r="AO960" s="1" t="str">
        <f>VLOOKUP(AN960,Verkehrsarten!$A:$B,2,FALSE)</f>
        <v>Linienflug</v>
      </c>
      <c r="AP960" s="1" t="s">
        <v>218</v>
      </c>
      <c r="AQ960" s="1" t="s">
        <v>44</v>
      </c>
      <c r="AR960" s="1" t="s">
        <v>275</v>
      </c>
      <c r="AS960" s="1" t="s">
        <v>330</v>
      </c>
      <c r="AT960" s="1" t="s">
        <v>177</v>
      </c>
      <c r="AU960" s="1" t="s">
        <v>34</v>
      </c>
      <c r="AV960" s="1" t="s">
        <v>153</v>
      </c>
      <c r="AW960" s="1">
        <v>95</v>
      </c>
      <c r="AX960" s="1" t="s">
        <v>153</v>
      </c>
      <c r="AY960" s="1" t="s">
        <v>482</v>
      </c>
      <c r="AZ960" s="1" t="str">
        <f>VLOOKUP(AY960,Legende!$A$5:$B$6,2,FALSE)</f>
        <v>Abfertigung innerhalb 90 Min</v>
      </c>
      <c r="BA960" s="1" t="s">
        <v>35</v>
      </c>
      <c r="BB960" s="1">
        <v>29</v>
      </c>
      <c r="BC960" s="30" t="s">
        <v>63</v>
      </c>
      <c r="BD960">
        <v>5</v>
      </c>
      <c r="BE960" s="1" t="str">
        <f>VLOOKUP(BD960,Legende!$A$10:$B$16,2,FALSE)</f>
        <v>Freitag</v>
      </c>
    </row>
    <row r="961" spans="1:57" x14ac:dyDescent="0.25">
      <c r="A961" s="1" t="s">
        <v>3175</v>
      </c>
      <c r="B961" s="1" t="s">
        <v>3176</v>
      </c>
      <c r="C961" s="1" t="s">
        <v>4419</v>
      </c>
      <c r="D961" s="1" t="s">
        <v>3177</v>
      </c>
      <c r="E961" s="1" t="s">
        <v>17</v>
      </c>
      <c r="F961" s="1" t="s">
        <v>18</v>
      </c>
      <c r="G961" s="1" t="s">
        <v>17</v>
      </c>
      <c r="H961" s="3">
        <v>1.2</v>
      </c>
      <c r="I961" s="1" t="s">
        <v>18</v>
      </c>
      <c r="J961" s="4">
        <v>4</v>
      </c>
      <c r="K961" s="1" t="s">
        <v>23</v>
      </c>
      <c r="L961" s="1" t="s">
        <v>17</v>
      </c>
      <c r="M961" s="1" t="s">
        <v>17</v>
      </c>
      <c r="N961" s="2">
        <v>45849</v>
      </c>
      <c r="O961" s="5">
        <v>0.58750000000000002</v>
      </c>
      <c r="P961" s="2">
        <v>45849</v>
      </c>
      <c r="Q961" s="5">
        <v>0.60486111111110996</v>
      </c>
      <c r="R961" s="2">
        <v>45849</v>
      </c>
      <c r="S961" s="5">
        <v>0.59930555555555998</v>
      </c>
      <c r="T961" s="1" t="s">
        <v>42</v>
      </c>
      <c r="U961" s="1" t="s">
        <v>90</v>
      </c>
      <c r="V961" s="1" t="str">
        <f>VLOOKUP(U961,Flughäfen!A:F,6,FALSE)</f>
        <v>Lüchow-Rehbeck</v>
      </c>
      <c r="W961" s="1" t="s">
        <v>27</v>
      </c>
      <c r="X961" s="1" t="s">
        <v>3178</v>
      </c>
      <c r="Y961" s="1" t="s">
        <v>29</v>
      </c>
      <c r="Z961" s="1">
        <v>0</v>
      </c>
      <c r="AA961" s="1">
        <v>0</v>
      </c>
      <c r="AB961" s="1">
        <v>0</v>
      </c>
      <c r="AC961" s="1" t="s">
        <v>482</v>
      </c>
      <c r="AD961" s="1" t="str">
        <f>VLOOKUP(AC961,Legende!$A$5:$B$6,2,FALSE)</f>
        <v>Abfertigung innerhalb 90 Min</v>
      </c>
      <c r="AE961" s="1" t="s">
        <v>17</v>
      </c>
      <c r="AF961" s="6">
        <v>5</v>
      </c>
      <c r="AG961" s="6" t="str">
        <f>VLOOKUP(AF961,Legende!$A$10:$B$16,2,FALSE)</f>
        <v>Freitag</v>
      </c>
      <c r="AH961" s="2">
        <v>45849</v>
      </c>
      <c r="AI961" s="5">
        <v>0.62430555555556</v>
      </c>
      <c r="AJ961" s="2">
        <v>45849</v>
      </c>
      <c r="AK961" s="5">
        <v>0.62430555555556</v>
      </c>
      <c r="AL961" s="2">
        <v>45849</v>
      </c>
      <c r="AM961" s="5">
        <v>0.62916666666666998</v>
      </c>
      <c r="AN961" s="1" t="s">
        <v>42</v>
      </c>
      <c r="AO961" s="1" t="str">
        <f>VLOOKUP(AN961,Verkehrsarten!$A:$B,2,FALSE)</f>
        <v>private Reiseflüge</v>
      </c>
      <c r="AP961" s="1" t="s">
        <v>64</v>
      </c>
      <c r="AQ961" s="1" t="s">
        <v>27</v>
      </c>
      <c r="AR961" s="1" t="s">
        <v>3178</v>
      </c>
      <c r="AS961" s="1" t="s">
        <v>17</v>
      </c>
      <c r="AT961" s="1" t="s">
        <v>17</v>
      </c>
      <c r="AU961" s="1" t="s">
        <v>34</v>
      </c>
      <c r="AV961" s="1" t="s">
        <v>23</v>
      </c>
      <c r="AW961" s="1">
        <v>0</v>
      </c>
      <c r="AX961" s="1" t="s">
        <v>23</v>
      </c>
      <c r="AY961" s="1" t="s">
        <v>482</v>
      </c>
      <c r="AZ961" s="1" t="str">
        <f>VLOOKUP(AY961,Legende!$A$5:$B$6,2,FALSE)</f>
        <v>Abfertigung innerhalb 90 Min</v>
      </c>
      <c r="BA961" s="1" t="s">
        <v>17</v>
      </c>
      <c r="BB961" s="1">
        <v>0</v>
      </c>
      <c r="BC961" s="30" t="s">
        <v>17</v>
      </c>
      <c r="BD961">
        <v>5</v>
      </c>
      <c r="BE961" s="1" t="str">
        <f>VLOOKUP(BD961,Legende!$A$10:$B$16,2,FALSE)</f>
        <v>Freitag</v>
      </c>
    </row>
    <row r="962" spans="1:57" x14ac:dyDescent="0.25">
      <c r="A962" s="1" t="s">
        <v>3179</v>
      </c>
      <c r="B962" s="1" t="s">
        <v>427</v>
      </c>
      <c r="C962" s="1" t="s">
        <v>4420</v>
      </c>
      <c r="D962" s="1" t="s">
        <v>3180</v>
      </c>
      <c r="E962" s="1" t="s">
        <v>17</v>
      </c>
      <c r="F962" s="1" t="s">
        <v>399</v>
      </c>
      <c r="G962" s="1" t="s">
        <v>285</v>
      </c>
      <c r="H962" s="3">
        <v>89</v>
      </c>
      <c r="I962" s="1" t="s">
        <v>235</v>
      </c>
      <c r="J962" s="4">
        <v>200</v>
      </c>
      <c r="K962" s="1" t="s">
        <v>23</v>
      </c>
      <c r="L962" s="1" t="s">
        <v>17</v>
      </c>
      <c r="M962" s="32" t="s">
        <v>4421</v>
      </c>
      <c r="N962" s="2">
        <v>45849</v>
      </c>
      <c r="O962" s="5">
        <v>0.60416666666666996</v>
      </c>
      <c r="P962" s="2">
        <v>45849</v>
      </c>
      <c r="Q962" s="5">
        <v>0.60624999999999996</v>
      </c>
      <c r="R962" s="2">
        <v>45849</v>
      </c>
      <c r="S962" s="5">
        <v>0.60277777777777997</v>
      </c>
      <c r="T962" s="1" t="s">
        <v>237</v>
      </c>
      <c r="U962" s="1" t="s">
        <v>299</v>
      </c>
      <c r="V962" s="1" t="str">
        <f>VLOOKUP(U962,Flughäfen!A:F,6,FALSE)</f>
        <v>München</v>
      </c>
      <c r="W962" s="1" t="s">
        <v>27</v>
      </c>
      <c r="X962" s="1" t="s">
        <v>257</v>
      </c>
      <c r="Y962" s="1" t="s">
        <v>29</v>
      </c>
      <c r="Z962" s="1">
        <v>197</v>
      </c>
      <c r="AA962" s="1">
        <v>197</v>
      </c>
      <c r="AB962" s="1">
        <v>197</v>
      </c>
      <c r="AC962" s="1" t="s">
        <v>482</v>
      </c>
      <c r="AD962" s="1" t="str">
        <f>VLOOKUP(AC962,Legende!$A$5:$B$6,2,FALSE)</f>
        <v>Abfertigung innerhalb 90 Min</v>
      </c>
      <c r="AE962" s="1" t="s">
        <v>63</v>
      </c>
      <c r="AF962" s="6">
        <v>5</v>
      </c>
      <c r="AG962" s="6" t="str">
        <f>VLOOKUP(AF962,Legende!$A$10:$B$16,2,FALSE)</f>
        <v>Freitag</v>
      </c>
      <c r="AH962" s="2">
        <v>45849</v>
      </c>
      <c r="AI962" s="5">
        <v>0.63541666666666996</v>
      </c>
      <c r="AJ962" s="2">
        <v>45849</v>
      </c>
      <c r="AK962" s="5">
        <v>0.65</v>
      </c>
      <c r="AL962" s="2">
        <v>45849</v>
      </c>
      <c r="AM962" s="5">
        <v>0.65625</v>
      </c>
      <c r="AN962" s="1" t="s">
        <v>237</v>
      </c>
      <c r="AO962" s="1" t="str">
        <f>VLOOKUP(AN962,Verkehrsarten!$A:$B,2,FALSE)</f>
        <v>Linienflug</v>
      </c>
      <c r="AP962" s="1" t="s">
        <v>299</v>
      </c>
      <c r="AQ962" s="1" t="s">
        <v>27</v>
      </c>
      <c r="AR962" s="1" t="s">
        <v>257</v>
      </c>
      <c r="AS962" s="1" t="s">
        <v>258</v>
      </c>
      <c r="AT962" s="1" t="s">
        <v>259</v>
      </c>
      <c r="AU962" s="1" t="s">
        <v>34</v>
      </c>
      <c r="AV962" s="1" t="s">
        <v>285</v>
      </c>
      <c r="AW962" s="1">
        <v>200</v>
      </c>
      <c r="AX962" s="1" t="s">
        <v>285</v>
      </c>
      <c r="AY962" s="1" t="s">
        <v>482</v>
      </c>
      <c r="AZ962" s="1" t="str">
        <f>VLOOKUP(AY962,Legende!$A$5:$B$6,2,FALSE)</f>
        <v>Abfertigung innerhalb 90 Min</v>
      </c>
      <c r="BA962" s="1" t="s">
        <v>35</v>
      </c>
      <c r="BB962" s="1">
        <v>63</v>
      </c>
      <c r="BC962" s="30" t="s">
        <v>63</v>
      </c>
      <c r="BD962">
        <v>5</v>
      </c>
      <c r="BE962" s="1" t="str">
        <f>VLOOKUP(BD962,Legende!$A$10:$B$16,2,FALSE)</f>
        <v>Freitag</v>
      </c>
    </row>
    <row r="963" spans="1:57" x14ac:dyDescent="0.25">
      <c r="A963" s="1" t="s">
        <v>3181</v>
      </c>
      <c r="B963" s="1" t="s">
        <v>3182</v>
      </c>
      <c r="C963" s="1" t="s">
        <v>4420</v>
      </c>
      <c r="D963" s="1" t="s">
        <v>3183</v>
      </c>
      <c r="E963" s="1" t="s">
        <v>17</v>
      </c>
      <c r="F963" s="1" t="s">
        <v>433</v>
      </c>
      <c r="G963" s="1" t="s">
        <v>434</v>
      </c>
      <c r="H963" s="3">
        <v>79</v>
      </c>
      <c r="I963" s="1" t="s">
        <v>435</v>
      </c>
      <c r="J963" s="4">
        <v>189</v>
      </c>
      <c r="K963" s="1" t="s">
        <v>23</v>
      </c>
      <c r="L963" s="1" t="s">
        <v>17</v>
      </c>
      <c r="M963" s="1" t="s">
        <v>17</v>
      </c>
      <c r="N963" s="2">
        <v>45849</v>
      </c>
      <c r="O963" s="5">
        <v>0.61111111111111005</v>
      </c>
      <c r="P963" s="2">
        <v>45849</v>
      </c>
      <c r="Q963" s="5">
        <v>0.60972222222221995</v>
      </c>
      <c r="R963" s="2">
        <v>45849</v>
      </c>
      <c r="S963" s="5">
        <v>0.60486111111110996</v>
      </c>
      <c r="T963" s="1" t="s">
        <v>237</v>
      </c>
      <c r="U963" s="1" t="s">
        <v>969</v>
      </c>
      <c r="V963" s="1" t="str">
        <f>VLOOKUP(U963,Flughäfen!A:F,6,FALSE)</f>
        <v>Oslo</v>
      </c>
      <c r="W963" s="1" t="s">
        <v>44</v>
      </c>
      <c r="X963" s="1" t="s">
        <v>312</v>
      </c>
      <c r="Y963" s="1" t="s">
        <v>29</v>
      </c>
      <c r="Z963" s="1">
        <v>182</v>
      </c>
      <c r="AA963" s="1">
        <v>182</v>
      </c>
      <c r="AB963" s="1">
        <v>182</v>
      </c>
      <c r="AC963" s="1" t="s">
        <v>482</v>
      </c>
      <c r="AD963" s="1" t="str">
        <f>VLOOKUP(AC963,Legende!$A$5:$B$6,2,FALSE)</f>
        <v>Abfertigung innerhalb 90 Min</v>
      </c>
      <c r="AE963" s="1" t="s">
        <v>41</v>
      </c>
      <c r="AF963" s="6">
        <v>5</v>
      </c>
      <c r="AG963" s="6" t="str">
        <f>VLOOKUP(AF963,Legende!$A$10:$B$16,2,FALSE)</f>
        <v>Freitag</v>
      </c>
      <c r="AH963" s="2">
        <v>45849</v>
      </c>
      <c r="AI963" s="5">
        <v>0.63888888888888995</v>
      </c>
      <c r="AJ963" s="2">
        <v>45849</v>
      </c>
      <c r="AK963" s="5">
        <v>0.64444444444444005</v>
      </c>
      <c r="AL963" s="2">
        <v>45849</v>
      </c>
      <c r="AM963" s="5">
        <v>0.64930555555556002</v>
      </c>
      <c r="AN963" s="1" t="s">
        <v>237</v>
      </c>
      <c r="AO963" s="1" t="str">
        <f>VLOOKUP(AN963,Verkehrsarten!$A:$B,2,FALSE)</f>
        <v>Linienflug</v>
      </c>
      <c r="AP963" s="1" t="s">
        <v>969</v>
      </c>
      <c r="AQ963" s="1" t="s">
        <v>44</v>
      </c>
      <c r="AR963" s="1" t="s">
        <v>312</v>
      </c>
      <c r="AS963" s="1" t="s">
        <v>313</v>
      </c>
      <c r="AT963" s="1" t="s">
        <v>3184</v>
      </c>
      <c r="AU963" s="1" t="s">
        <v>34</v>
      </c>
      <c r="AV963" s="1" t="s">
        <v>551</v>
      </c>
      <c r="AW963" s="1">
        <v>181</v>
      </c>
      <c r="AX963" s="1" t="s">
        <v>551</v>
      </c>
      <c r="AY963" s="1" t="s">
        <v>482</v>
      </c>
      <c r="AZ963" s="1" t="str">
        <f>VLOOKUP(AY963,Legende!$A$5:$B$6,2,FALSE)</f>
        <v>Abfertigung innerhalb 90 Min</v>
      </c>
      <c r="BA963" s="1" t="s">
        <v>63</v>
      </c>
      <c r="BB963" s="1">
        <v>91</v>
      </c>
      <c r="BC963" s="30" t="s">
        <v>41</v>
      </c>
      <c r="BD963">
        <v>5</v>
      </c>
      <c r="BE963" s="1" t="str">
        <f>VLOOKUP(BD963,Legende!$A$10:$B$16,2,FALSE)</f>
        <v>Freitag</v>
      </c>
    </row>
    <row r="964" spans="1:57" x14ac:dyDescent="0.25">
      <c r="A964" s="1" t="s">
        <v>3185</v>
      </c>
      <c r="B964" s="1" t="s">
        <v>1036</v>
      </c>
      <c r="C964" s="1" t="s">
        <v>4420</v>
      </c>
      <c r="D964" s="1" t="s">
        <v>3186</v>
      </c>
      <c r="E964" s="1" t="s">
        <v>17</v>
      </c>
      <c r="F964" s="1" t="s">
        <v>433</v>
      </c>
      <c r="G964" s="1" t="s">
        <v>434</v>
      </c>
      <c r="H964" s="3">
        <v>75</v>
      </c>
      <c r="I964" s="1" t="s">
        <v>435</v>
      </c>
      <c r="J964" s="4">
        <v>189</v>
      </c>
      <c r="K964" s="1" t="s">
        <v>23</v>
      </c>
      <c r="L964" s="1" t="s">
        <v>17</v>
      </c>
      <c r="M964" s="1" t="s">
        <v>17</v>
      </c>
      <c r="N964" s="2">
        <v>45849</v>
      </c>
      <c r="O964" s="5">
        <v>0.62152777777778001</v>
      </c>
      <c r="P964" s="2">
        <v>45849</v>
      </c>
      <c r="Q964" s="5">
        <v>0.61111111111111005</v>
      </c>
      <c r="R964" s="2">
        <v>45849</v>
      </c>
      <c r="S964" s="5">
        <v>0.60624999999999996</v>
      </c>
      <c r="T964" s="1" t="s">
        <v>237</v>
      </c>
      <c r="U964" s="1" t="s">
        <v>527</v>
      </c>
      <c r="V964" s="1" t="str">
        <f>VLOOKUP(U964,Flughäfen!A:F,6,FALSE)</f>
        <v>Danzig</v>
      </c>
      <c r="W964" s="1" t="s">
        <v>44</v>
      </c>
      <c r="X964" s="1" t="s">
        <v>305</v>
      </c>
      <c r="Y964" s="1" t="s">
        <v>29</v>
      </c>
      <c r="Z964" s="1">
        <v>177</v>
      </c>
      <c r="AA964" s="1">
        <v>177</v>
      </c>
      <c r="AB964" s="1">
        <v>177</v>
      </c>
      <c r="AC964" s="1" t="s">
        <v>482</v>
      </c>
      <c r="AD964" s="1" t="str">
        <f>VLOOKUP(AC964,Legende!$A$5:$B$6,2,FALSE)</f>
        <v>Abfertigung innerhalb 90 Min</v>
      </c>
      <c r="AE964" s="1" t="s">
        <v>63</v>
      </c>
      <c r="AF964" s="6">
        <v>5</v>
      </c>
      <c r="AG964" s="6" t="str">
        <f>VLOOKUP(AF964,Legende!$A$10:$B$16,2,FALSE)</f>
        <v>Freitag</v>
      </c>
      <c r="AH964" s="2">
        <v>45849</v>
      </c>
      <c r="AI964" s="5">
        <v>0.63888888888888995</v>
      </c>
      <c r="AJ964" s="2">
        <v>45849</v>
      </c>
      <c r="AK964" s="5">
        <v>0.65902777777777999</v>
      </c>
      <c r="AL964" s="2">
        <v>45849</v>
      </c>
      <c r="AM964" s="5">
        <v>0.66458333333332997</v>
      </c>
      <c r="AN964" s="1" t="s">
        <v>237</v>
      </c>
      <c r="AO964" s="1" t="str">
        <f>VLOOKUP(AN964,Verkehrsarten!$A:$B,2,FALSE)</f>
        <v>Linienflug</v>
      </c>
      <c r="AP964" s="1" t="s">
        <v>527</v>
      </c>
      <c r="AQ964" s="1" t="s">
        <v>44</v>
      </c>
      <c r="AR964" s="1" t="s">
        <v>305</v>
      </c>
      <c r="AS964" s="1" t="s">
        <v>931</v>
      </c>
      <c r="AT964" s="1" t="s">
        <v>424</v>
      </c>
      <c r="AU964" s="1" t="s">
        <v>34</v>
      </c>
      <c r="AV964" s="1" t="s">
        <v>733</v>
      </c>
      <c r="AW964" s="1">
        <v>184</v>
      </c>
      <c r="AX964" s="1" t="s">
        <v>733</v>
      </c>
      <c r="AY964" s="1" t="s">
        <v>482</v>
      </c>
      <c r="AZ964" s="1" t="str">
        <f>VLOOKUP(AY964,Legende!$A$5:$B$6,2,FALSE)</f>
        <v>Abfertigung innerhalb 90 Min</v>
      </c>
      <c r="BA964" s="1" t="s">
        <v>41</v>
      </c>
      <c r="BB964" s="1">
        <v>25</v>
      </c>
      <c r="BC964" s="30" t="s">
        <v>63</v>
      </c>
      <c r="BD964">
        <v>5</v>
      </c>
      <c r="BE964" s="1" t="str">
        <f>VLOOKUP(BD964,Legende!$A$10:$B$16,2,FALSE)</f>
        <v>Freitag</v>
      </c>
    </row>
    <row r="965" spans="1:57" x14ac:dyDescent="0.25">
      <c r="A965" s="1" t="s">
        <v>3187</v>
      </c>
      <c r="B965" s="1" t="s">
        <v>3188</v>
      </c>
      <c r="C965" s="1" t="s">
        <v>4420</v>
      </c>
      <c r="D965" s="1" t="s">
        <v>3189</v>
      </c>
      <c r="E965" s="1" t="s">
        <v>17</v>
      </c>
      <c r="F965" s="1" t="s">
        <v>399</v>
      </c>
      <c r="G965" s="1" t="s">
        <v>285</v>
      </c>
      <c r="H965" s="3">
        <v>80</v>
      </c>
      <c r="I965" s="1" t="s">
        <v>235</v>
      </c>
      <c r="J965" s="4">
        <v>230</v>
      </c>
      <c r="K965" s="1" t="s">
        <v>23</v>
      </c>
      <c r="L965" s="1" t="s">
        <v>17</v>
      </c>
      <c r="M965" s="32" t="s">
        <v>4421</v>
      </c>
      <c r="N965" s="2">
        <v>45849</v>
      </c>
      <c r="O965" s="5">
        <v>0.625</v>
      </c>
      <c r="P965" s="2">
        <v>45849</v>
      </c>
      <c r="Q965" s="5">
        <v>0.61388888888889004</v>
      </c>
      <c r="R965" s="2">
        <v>45849</v>
      </c>
      <c r="S965" s="5">
        <v>0.60833333333332995</v>
      </c>
      <c r="T965" s="1" t="s">
        <v>237</v>
      </c>
      <c r="U965" s="1" t="s">
        <v>980</v>
      </c>
      <c r="V965" s="1" t="str">
        <f>VLOOKUP(U965,Flughäfen!A:F,6,FALSE)</f>
        <v>Bukarest/Otopeni</v>
      </c>
      <c r="W965" s="1" t="s">
        <v>44</v>
      </c>
      <c r="X965" s="1" t="s">
        <v>265</v>
      </c>
      <c r="Y965" s="1" t="s">
        <v>29</v>
      </c>
      <c r="Z965" s="1">
        <v>212</v>
      </c>
      <c r="AA965" s="1">
        <v>212</v>
      </c>
      <c r="AB965" s="1">
        <v>212</v>
      </c>
      <c r="AC965" s="1" t="s">
        <v>482</v>
      </c>
      <c r="AD965" s="1" t="str">
        <f>VLOOKUP(AC965,Legende!$A$5:$B$6,2,FALSE)</f>
        <v>Abfertigung innerhalb 90 Min</v>
      </c>
      <c r="AE965" s="1" t="s">
        <v>63</v>
      </c>
      <c r="AF965" s="6">
        <v>5</v>
      </c>
      <c r="AG965" s="6" t="str">
        <f>VLOOKUP(AF965,Legende!$A$10:$B$16,2,FALSE)</f>
        <v>Freitag</v>
      </c>
      <c r="AH965" s="2">
        <v>45849</v>
      </c>
      <c r="AI965" s="5">
        <v>0.64930555555556002</v>
      </c>
      <c r="AJ965" s="2">
        <v>45849</v>
      </c>
      <c r="AK965" s="5">
        <v>0.67361111111111005</v>
      </c>
      <c r="AL965" s="2">
        <v>45849</v>
      </c>
      <c r="AM965" s="5">
        <v>0.67986111111111003</v>
      </c>
      <c r="AN965" s="1" t="s">
        <v>237</v>
      </c>
      <c r="AO965" s="1" t="str">
        <f>VLOOKUP(AN965,Verkehrsarten!$A:$B,2,FALSE)</f>
        <v>Linienflug</v>
      </c>
      <c r="AP965" s="1" t="s">
        <v>980</v>
      </c>
      <c r="AQ965" s="1" t="s">
        <v>44</v>
      </c>
      <c r="AR965" s="1" t="s">
        <v>265</v>
      </c>
      <c r="AS965" s="1" t="s">
        <v>268</v>
      </c>
      <c r="AT965" s="1" t="s">
        <v>529</v>
      </c>
      <c r="AU965" s="1" t="s">
        <v>34</v>
      </c>
      <c r="AV965" s="1" t="s">
        <v>3093</v>
      </c>
      <c r="AW965" s="1">
        <v>217</v>
      </c>
      <c r="AX965" s="1" t="s">
        <v>3093</v>
      </c>
      <c r="AY965" s="1" t="s">
        <v>482</v>
      </c>
      <c r="AZ965" s="1" t="str">
        <f>VLOOKUP(AY965,Legende!$A$5:$B$6,2,FALSE)</f>
        <v>Abfertigung innerhalb 90 Min</v>
      </c>
      <c r="BA965" s="1" t="s">
        <v>41</v>
      </c>
      <c r="BB965" s="1">
        <v>42</v>
      </c>
      <c r="BC965" s="30" t="s">
        <v>63</v>
      </c>
      <c r="BD965">
        <v>5</v>
      </c>
      <c r="BE965" s="1" t="str">
        <f>VLOOKUP(BD965,Legende!$A$10:$B$16,2,FALSE)</f>
        <v>Freitag</v>
      </c>
    </row>
    <row r="966" spans="1:57" x14ac:dyDescent="0.25">
      <c r="A966" s="1" t="s">
        <v>3190</v>
      </c>
      <c r="B966" s="1" t="s">
        <v>343</v>
      </c>
      <c r="C966" s="1" t="s">
        <v>4420</v>
      </c>
      <c r="D966" s="1" t="s">
        <v>3191</v>
      </c>
      <c r="E966" s="1" t="s">
        <v>17</v>
      </c>
      <c r="F966" s="1" t="s">
        <v>251</v>
      </c>
      <c r="G966" s="1" t="s">
        <v>252</v>
      </c>
      <c r="H966" s="3">
        <v>68</v>
      </c>
      <c r="I966" s="1" t="s">
        <v>253</v>
      </c>
      <c r="J966" s="4">
        <v>150</v>
      </c>
      <c r="K966" s="1" t="s">
        <v>23</v>
      </c>
      <c r="L966" s="1" t="s">
        <v>17</v>
      </c>
      <c r="M966" s="1" t="s">
        <v>17</v>
      </c>
      <c r="N966" s="2">
        <v>45849</v>
      </c>
      <c r="O966" s="5">
        <v>0.60763888888888995</v>
      </c>
      <c r="P966" s="2">
        <v>45849</v>
      </c>
      <c r="Q966" s="5">
        <v>0.61666666666667003</v>
      </c>
      <c r="R966" s="2">
        <v>45849</v>
      </c>
      <c r="S966" s="5">
        <v>0.61250000000000004</v>
      </c>
      <c r="T966" s="1" t="s">
        <v>237</v>
      </c>
      <c r="U966" s="1" t="s">
        <v>474</v>
      </c>
      <c r="V966" s="1" t="str">
        <f>VLOOKUP(U966,Flughäfen!A:F,6,FALSE)</f>
        <v>Venedig</v>
      </c>
      <c r="W966" s="1" t="s">
        <v>44</v>
      </c>
      <c r="X966" s="1" t="s">
        <v>371</v>
      </c>
      <c r="Y966" s="1" t="s">
        <v>29</v>
      </c>
      <c r="Z966" s="1">
        <v>136</v>
      </c>
      <c r="AA966" s="1">
        <v>136</v>
      </c>
      <c r="AB966" s="1">
        <v>136</v>
      </c>
      <c r="AC966" s="1" t="s">
        <v>22</v>
      </c>
      <c r="AD966" s="1" t="str">
        <f>VLOOKUP(AC966,Legende!$A$5:$B$6,2,FALSE)</f>
        <v>getrennte Abfertigung, länger als 90 Min</v>
      </c>
      <c r="AE966" s="1" t="s">
        <v>41</v>
      </c>
      <c r="AF966" s="6">
        <v>5</v>
      </c>
      <c r="AG966" s="6" t="str">
        <f>VLOOKUP(AF966,Legende!$A$10:$B$16,2,FALSE)</f>
        <v>Freitag</v>
      </c>
      <c r="AH966" s="2">
        <v>45849</v>
      </c>
      <c r="AI966" s="5">
        <v>0.64930555555556002</v>
      </c>
      <c r="AJ966" s="2">
        <v>45849</v>
      </c>
      <c r="AK966" s="5">
        <v>0.68680555555556</v>
      </c>
      <c r="AL966" s="2">
        <v>45849</v>
      </c>
      <c r="AM966" s="5">
        <v>0.69236111111110998</v>
      </c>
      <c r="AN966" s="1" t="s">
        <v>237</v>
      </c>
      <c r="AO966" s="1" t="str">
        <f>VLOOKUP(AN966,Verkehrsarten!$A:$B,2,FALSE)</f>
        <v>Linienflug</v>
      </c>
      <c r="AP966" s="1" t="s">
        <v>321</v>
      </c>
      <c r="AQ966" s="1" t="s">
        <v>44</v>
      </c>
      <c r="AR966" s="1" t="s">
        <v>371</v>
      </c>
      <c r="AS966" s="1" t="s">
        <v>373</v>
      </c>
      <c r="AT966" s="1" t="s">
        <v>245</v>
      </c>
      <c r="AU966" s="1" t="s">
        <v>34</v>
      </c>
      <c r="AV966" s="1" t="s">
        <v>704</v>
      </c>
      <c r="AW966" s="1">
        <v>147</v>
      </c>
      <c r="AX966" s="1" t="s">
        <v>704</v>
      </c>
      <c r="AY966" s="1" t="s">
        <v>22</v>
      </c>
      <c r="AZ966" s="1" t="str">
        <f>VLOOKUP(AY966,Legende!$A$5:$B$6,2,FALSE)</f>
        <v>getrennte Abfertigung, länger als 90 Min</v>
      </c>
      <c r="BA966" s="1" t="s">
        <v>41</v>
      </c>
      <c r="BB966" s="1">
        <v>76</v>
      </c>
      <c r="BC966" s="30" t="s">
        <v>41</v>
      </c>
      <c r="BD966">
        <v>5</v>
      </c>
      <c r="BE966" s="1" t="str">
        <f>VLOOKUP(BD966,Legende!$A$10:$B$16,2,FALSE)</f>
        <v>Freitag</v>
      </c>
    </row>
    <row r="967" spans="1:57" x14ac:dyDescent="0.25">
      <c r="A967" s="1" t="s">
        <v>3192</v>
      </c>
      <c r="B967" s="1" t="s">
        <v>3193</v>
      </c>
      <c r="C967" s="1" t="s">
        <v>4420</v>
      </c>
      <c r="D967" s="1" t="s">
        <v>3194</v>
      </c>
      <c r="E967" s="1" t="s">
        <v>929</v>
      </c>
      <c r="F967" s="1" t="s">
        <v>930</v>
      </c>
      <c r="G967" s="1" t="s">
        <v>17</v>
      </c>
      <c r="H967" s="3">
        <v>34</v>
      </c>
      <c r="I967" s="1" t="s">
        <v>930</v>
      </c>
      <c r="J967" s="4">
        <v>76</v>
      </c>
      <c r="K967" s="1" t="s">
        <v>23</v>
      </c>
      <c r="L967" s="1" t="s">
        <v>17</v>
      </c>
      <c r="M967" s="1" t="s">
        <v>17</v>
      </c>
      <c r="N967" s="2">
        <v>45849</v>
      </c>
      <c r="O967" s="5">
        <v>0.61111111111111005</v>
      </c>
      <c r="P967" s="2">
        <v>45849</v>
      </c>
      <c r="Q967" s="5">
        <v>0.62013888888889002</v>
      </c>
      <c r="R967" s="2">
        <v>45849</v>
      </c>
      <c r="S967" s="5">
        <v>0.61597222222222003</v>
      </c>
      <c r="T967" s="1" t="s">
        <v>237</v>
      </c>
      <c r="U967" s="1" t="s">
        <v>311</v>
      </c>
      <c r="V967" s="1" t="str">
        <f>VLOOKUP(U967,Flughäfen!A:F,6,FALSE)</f>
        <v>Paris/Ch.de Gaulle</v>
      </c>
      <c r="W967" s="1" t="s">
        <v>44</v>
      </c>
      <c r="X967" s="1" t="s">
        <v>364</v>
      </c>
      <c r="Y967" s="1" t="s">
        <v>29</v>
      </c>
      <c r="Z967" s="1">
        <v>70</v>
      </c>
      <c r="AA967" s="1">
        <v>70</v>
      </c>
      <c r="AB967" s="1">
        <v>70</v>
      </c>
      <c r="AC967" s="1" t="s">
        <v>482</v>
      </c>
      <c r="AD967" s="1" t="str">
        <f>VLOOKUP(AC967,Legende!$A$5:$B$6,2,FALSE)</f>
        <v>Abfertigung innerhalb 90 Min</v>
      </c>
      <c r="AE967" s="1" t="s">
        <v>63</v>
      </c>
      <c r="AF967" s="6">
        <v>5</v>
      </c>
      <c r="AG967" s="6" t="str">
        <f>VLOOKUP(AF967,Legende!$A$10:$B$16,2,FALSE)</f>
        <v>Freitag</v>
      </c>
      <c r="AH967" s="2">
        <v>45849</v>
      </c>
      <c r="AI967" s="5">
        <v>0.64236111111111005</v>
      </c>
      <c r="AJ967" s="2">
        <v>45849</v>
      </c>
      <c r="AK967" s="5">
        <v>0.65902777777777999</v>
      </c>
      <c r="AL967" s="2">
        <v>45849</v>
      </c>
      <c r="AM967" s="5">
        <v>0.66388888888888997</v>
      </c>
      <c r="AN967" s="1" t="s">
        <v>237</v>
      </c>
      <c r="AO967" s="1" t="str">
        <f>VLOOKUP(AN967,Verkehrsarten!$A:$B,2,FALSE)</f>
        <v>Linienflug</v>
      </c>
      <c r="AP967" s="1" t="s">
        <v>311</v>
      </c>
      <c r="AQ967" s="1" t="s">
        <v>44</v>
      </c>
      <c r="AR967" s="1" t="s">
        <v>364</v>
      </c>
      <c r="AS967" s="1" t="s">
        <v>951</v>
      </c>
      <c r="AT967" s="1" t="s">
        <v>177</v>
      </c>
      <c r="AU967" s="1" t="s">
        <v>34</v>
      </c>
      <c r="AV967" s="1" t="s">
        <v>457</v>
      </c>
      <c r="AW967" s="1">
        <v>64</v>
      </c>
      <c r="AX967" s="1" t="s">
        <v>457</v>
      </c>
      <c r="AY967" s="1" t="s">
        <v>482</v>
      </c>
      <c r="AZ967" s="1" t="str">
        <f>VLOOKUP(AY967,Legende!$A$5:$B$6,2,FALSE)</f>
        <v>Abfertigung innerhalb 90 Min</v>
      </c>
      <c r="BA967" s="1" t="s">
        <v>35</v>
      </c>
      <c r="BB967" s="1">
        <v>43</v>
      </c>
      <c r="BC967" s="30" t="s">
        <v>63</v>
      </c>
      <c r="BD967">
        <v>5</v>
      </c>
      <c r="BE967" s="1" t="str">
        <f>VLOOKUP(BD967,Legende!$A$10:$B$16,2,FALSE)</f>
        <v>Freitag</v>
      </c>
    </row>
    <row r="968" spans="1:57" x14ac:dyDescent="0.25">
      <c r="A968" s="1" t="s">
        <v>3195</v>
      </c>
      <c r="B968" s="1" t="s">
        <v>213</v>
      </c>
      <c r="C968" s="1" t="s">
        <v>4419</v>
      </c>
      <c r="D968" s="1" t="s">
        <v>3196</v>
      </c>
      <c r="E968" s="1" t="s">
        <v>17</v>
      </c>
      <c r="F968" s="1" t="s">
        <v>215</v>
      </c>
      <c r="G968" s="1" t="s">
        <v>17</v>
      </c>
      <c r="H968" s="3">
        <v>10</v>
      </c>
      <c r="I968" s="1" t="s">
        <v>215</v>
      </c>
      <c r="J968" s="4">
        <v>7</v>
      </c>
      <c r="K968" s="1" t="s">
        <v>23</v>
      </c>
      <c r="L968" s="1" t="s">
        <v>24</v>
      </c>
      <c r="M968" s="1" t="s">
        <v>17</v>
      </c>
      <c r="N968" s="2">
        <v>45849</v>
      </c>
      <c r="O968" s="5">
        <v>0.63472222222221997</v>
      </c>
      <c r="P968" s="2">
        <v>45849</v>
      </c>
      <c r="Q968" s="5">
        <v>0.62152777777778001</v>
      </c>
      <c r="R968" s="2">
        <v>45849</v>
      </c>
      <c r="S968" s="5">
        <v>0.61736111111111003</v>
      </c>
      <c r="T968" s="1" t="s">
        <v>107</v>
      </c>
      <c r="U968" s="1" t="s">
        <v>218</v>
      </c>
      <c r="V968" s="1" t="str">
        <f>VLOOKUP(U968,Flughäfen!A:F,6,FALSE)</f>
        <v>Amsterdam</v>
      </c>
      <c r="W968" s="1" t="s">
        <v>44</v>
      </c>
      <c r="X968" s="1" t="s">
        <v>217</v>
      </c>
      <c r="Y968" s="1" t="s">
        <v>29</v>
      </c>
      <c r="Z968" s="1">
        <v>0</v>
      </c>
      <c r="AA968" s="1">
        <v>0</v>
      </c>
      <c r="AB968" s="1">
        <v>0</v>
      </c>
      <c r="AC968" s="1" t="s">
        <v>22</v>
      </c>
      <c r="AD968" s="1" t="str">
        <f>VLOOKUP(AC968,Legende!$A$5:$B$6,2,FALSE)</f>
        <v>getrennte Abfertigung, länger als 90 Min</v>
      </c>
      <c r="AE968" s="1" t="s">
        <v>17</v>
      </c>
      <c r="AF968" s="6">
        <v>5</v>
      </c>
      <c r="AG968" s="6" t="str">
        <f>VLOOKUP(AF968,Legende!$A$10:$B$16,2,FALSE)</f>
        <v>Freitag</v>
      </c>
      <c r="AH968" s="2">
        <v>45850</v>
      </c>
      <c r="AI968" s="5">
        <v>0.375</v>
      </c>
      <c r="AJ968" s="2">
        <v>45850</v>
      </c>
      <c r="AK968" s="5">
        <v>0.36875000000000002</v>
      </c>
      <c r="AL968" s="2">
        <v>45850</v>
      </c>
      <c r="AM968" s="5">
        <v>0.37083333333333002</v>
      </c>
      <c r="AN968" s="1" t="s">
        <v>110</v>
      </c>
      <c r="AO968" s="1" t="str">
        <f>VLOOKUP(AN968,Verkehrsarten!$A:$B,2,FALSE)</f>
        <v>Taxiverkehr</v>
      </c>
      <c r="AP968" s="1" t="s">
        <v>1373</v>
      </c>
      <c r="AQ968" s="1" t="s">
        <v>44</v>
      </c>
      <c r="AR968" s="1" t="s">
        <v>217</v>
      </c>
      <c r="AS968" s="1" t="s">
        <v>17</v>
      </c>
      <c r="AT968" s="1" t="s">
        <v>17</v>
      </c>
      <c r="AU968" s="1" t="s">
        <v>34</v>
      </c>
      <c r="AV968" s="1" t="s">
        <v>63</v>
      </c>
      <c r="AW968" s="1">
        <v>2</v>
      </c>
      <c r="AX968" s="1" t="s">
        <v>63</v>
      </c>
      <c r="AY968" s="1" t="s">
        <v>22</v>
      </c>
      <c r="AZ968" s="1" t="str">
        <f>VLOOKUP(AY968,Legende!$A$5:$B$6,2,FALSE)</f>
        <v>getrennte Abfertigung, länger als 90 Min</v>
      </c>
      <c r="BA968" s="1" t="s">
        <v>17</v>
      </c>
      <c r="BB968" s="1">
        <v>0</v>
      </c>
      <c r="BC968" s="30" t="s">
        <v>17</v>
      </c>
      <c r="BD968">
        <v>6</v>
      </c>
      <c r="BE968" s="1" t="str">
        <f>VLOOKUP(BD968,Legende!$A$10:$B$16,2,FALSE)</f>
        <v>Samstag</v>
      </c>
    </row>
    <row r="969" spans="1:57" x14ac:dyDescent="0.25">
      <c r="A969" s="1" t="s">
        <v>3197</v>
      </c>
      <c r="B969" s="1" t="s">
        <v>825</v>
      </c>
      <c r="C969" s="1" t="s">
        <v>4420</v>
      </c>
      <c r="D969" s="1" t="s">
        <v>3198</v>
      </c>
      <c r="E969" s="1" t="s">
        <v>17</v>
      </c>
      <c r="F969" s="1" t="s">
        <v>827</v>
      </c>
      <c r="G969" s="1" t="s">
        <v>394</v>
      </c>
      <c r="H969" s="3">
        <v>17</v>
      </c>
      <c r="I969" s="1" t="s">
        <v>828</v>
      </c>
      <c r="J969" s="4">
        <v>42</v>
      </c>
      <c r="K969" s="1" t="s">
        <v>23</v>
      </c>
      <c r="L969" s="1" t="s">
        <v>17</v>
      </c>
      <c r="M969" s="1" t="s">
        <v>17</v>
      </c>
      <c r="N969" s="2">
        <v>45849</v>
      </c>
      <c r="O969" s="5">
        <v>0.62152777777778001</v>
      </c>
      <c r="P969" s="2">
        <v>45849</v>
      </c>
      <c r="Q969" s="5">
        <v>0.62708333333333</v>
      </c>
      <c r="R969" s="2">
        <v>45849</v>
      </c>
      <c r="S969" s="5">
        <v>0.62291666666667</v>
      </c>
      <c r="T969" s="1" t="s">
        <v>237</v>
      </c>
      <c r="U969" s="1" t="s">
        <v>829</v>
      </c>
      <c r="V969" s="1" t="str">
        <f>VLOOKUP(U969,Flughäfen!A:F,6,FALSE)</f>
        <v>Saarbrücken</v>
      </c>
      <c r="W969" s="1" t="s">
        <v>27</v>
      </c>
      <c r="X969" s="1" t="s">
        <v>552</v>
      </c>
      <c r="Y969" s="1" t="s">
        <v>29</v>
      </c>
      <c r="Z969" s="1">
        <v>20</v>
      </c>
      <c r="AA969" s="1">
        <v>20</v>
      </c>
      <c r="AB969" s="1">
        <v>20</v>
      </c>
      <c r="AC969" s="1" t="s">
        <v>482</v>
      </c>
      <c r="AD969" s="1" t="str">
        <f>VLOOKUP(AC969,Legende!$A$5:$B$6,2,FALSE)</f>
        <v>Abfertigung innerhalb 90 Min</v>
      </c>
      <c r="AE969" s="1" t="s">
        <v>41</v>
      </c>
      <c r="AF969" s="6">
        <v>5</v>
      </c>
      <c r="AG969" s="6" t="str">
        <f>VLOOKUP(AF969,Legende!$A$10:$B$16,2,FALSE)</f>
        <v>Freitag</v>
      </c>
      <c r="AH969" s="2">
        <v>45849</v>
      </c>
      <c r="AI969" s="5">
        <v>0.64583333333333004</v>
      </c>
      <c r="AJ969" s="2">
        <v>45849</v>
      </c>
      <c r="AK969" s="5">
        <v>0.66458333333332997</v>
      </c>
      <c r="AL969" s="2">
        <v>45849</v>
      </c>
      <c r="AM969" s="5">
        <v>0.66805555555555995</v>
      </c>
      <c r="AN969" s="1" t="s">
        <v>237</v>
      </c>
      <c r="AO969" s="1" t="str">
        <f>VLOOKUP(AN969,Verkehrsarten!$A:$B,2,FALSE)</f>
        <v>Linienflug</v>
      </c>
      <c r="AP969" s="1" t="s">
        <v>829</v>
      </c>
      <c r="AQ969" s="1" t="s">
        <v>27</v>
      </c>
      <c r="AR969" s="1" t="s">
        <v>552</v>
      </c>
      <c r="AS969" s="1" t="s">
        <v>2500</v>
      </c>
      <c r="AT969" s="1" t="s">
        <v>347</v>
      </c>
      <c r="AU969" s="1" t="s">
        <v>34</v>
      </c>
      <c r="AV969" s="1" t="s">
        <v>346</v>
      </c>
      <c r="AW969" s="1">
        <v>12</v>
      </c>
      <c r="AX969" s="1" t="s">
        <v>346</v>
      </c>
      <c r="AY969" s="1" t="s">
        <v>482</v>
      </c>
      <c r="AZ969" s="1" t="str">
        <f>VLOOKUP(AY969,Legende!$A$5:$B$6,2,FALSE)</f>
        <v>Abfertigung innerhalb 90 Min</v>
      </c>
      <c r="BA969" s="1" t="s">
        <v>41</v>
      </c>
      <c r="BB969" s="1">
        <v>8</v>
      </c>
      <c r="BC969" s="30" t="s">
        <v>41</v>
      </c>
      <c r="BD969">
        <v>5</v>
      </c>
      <c r="BE969" s="1" t="str">
        <f>VLOOKUP(BD969,Legende!$A$10:$B$16,2,FALSE)</f>
        <v>Freitag</v>
      </c>
    </row>
    <row r="970" spans="1:57" x14ac:dyDescent="0.25">
      <c r="A970" s="1" t="s">
        <v>3199</v>
      </c>
      <c r="B970" s="1" t="s">
        <v>232</v>
      </c>
      <c r="C970" s="1" t="s">
        <v>4420</v>
      </c>
      <c r="D970" s="1" t="s">
        <v>3200</v>
      </c>
      <c r="E970" s="1" t="s">
        <v>17</v>
      </c>
      <c r="F970" s="1" t="s">
        <v>17</v>
      </c>
      <c r="G970" s="1" t="s">
        <v>234</v>
      </c>
      <c r="H970" s="3">
        <v>89</v>
      </c>
      <c r="I970" s="1" t="s">
        <v>235</v>
      </c>
      <c r="J970" s="4">
        <v>226</v>
      </c>
      <c r="K970" s="1" t="s">
        <v>23</v>
      </c>
      <c r="L970" s="1" t="s">
        <v>17</v>
      </c>
      <c r="M970" s="32" t="s">
        <v>4421</v>
      </c>
      <c r="N970" s="2">
        <v>45849</v>
      </c>
      <c r="O970" s="5">
        <v>0.60416666666666996</v>
      </c>
      <c r="P970" s="2">
        <v>45849</v>
      </c>
      <c r="Q970" s="5">
        <v>0.63402777777777997</v>
      </c>
      <c r="R970" s="2">
        <v>45849</v>
      </c>
      <c r="S970" s="5">
        <v>0.62986111111110998</v>
      </c>
      <c r="T970" s="1" t="s">
        <v>237</v>
      </c>
      <c r="U970" s="1" t="s">
        <v>206</v>
      </c>
      <c r="V970" s="1" t="str">
        <f>VLOOKUP(U970,Flughäfen!A:F,6,FALSE)</f>
        <v>Palma de Mallorca</v>
      </c>
      <c r="W970" s="1" t="s">
        <v>44</v>
      </c>
      <c r="X970" s="1" t="s">
        <v>386</v>
      </c>
      <c r="Y970" s="1" t="s">
        <v>29</v>
      </c>
      <c r="Z970" s="1">
        <v>163</v>
      </c>
      <c r="AA970" s="1">
        <v>163</v>
      </c>
      <c r="AB970" s="1">
        <v>163</v>
      </c>
      <c r="AC970" s="1" t="s">
        <v>482</v>
      </c>
      <c r="AD970" s="1" t="str">
        <f>VLOOKUP(AC970,Legende!$A$5:$B$6,2,FALSE)</f>
        <v>Abfertigung innerhalb 90 Min</v>
      </c>
      <c r="AE970" s="1" t="s">
        <v>41</v>
      </c>
      <c r="AF970" s="6">
        <v>5</v>
      </c>
      <c r="AG970" s="6" t="str">
        <f>VLOOKUP(AF970,Legende!$A$10:$B$16,2,FALSE)</f>
        <v>Freitag</v>
      </c>
      <c r="AH970" s="2">
        <v>45849</v>
      </c>
      <c r="AI970" s="5">
        <v>0.64583333333333004</v>
      </c>
      <c r="AJ970" s="2">
        <v>45849</v>
      </c>
      <c r="AK970" s="5">
        <v>0.68472222222222001</v>
      </c>
      <c r="AL970" s="2">
        <v>45849</v>
      </c>
      <c r="AM970" s="5">
        <v>0.69166666666666998</v>
      </c>
      <c r="AN970" s="1" t="s">
        <v>237</v>
      </c>
      <c r="AO970" s="1" t="str">
        <f>VLOOKUP(AN970,Verkehrsarten!$A:$B,2,FALSE)</f>
        <v>Linienflug</v>
      </c>
      <c r="AP970" s="1" t="s">
        <v>242</v>
      </c>
      <c r="AQ970" s="1" t="s">
        <v>44</v>
      </c>
      <c r="AR970" s="1" t="s">
        <v>386</v>
      </c>
      <c r="AS970" s="1" t="s">
        <v>502</v>
      </c>
      <c r="AT970" s="1" t="s">
        <v>245</v>
      </c>
      <c r="AU970" s="1" t="s">
        <v>34</v>
      </c>
      <c r="AV970" s="1" t="s">
        <v>338</v>
      </c>
      <c r="AW970" s="1">
        <v>159</v>
      </c>
      <c r="AX970" s="1" t="s">
        <v>338</v>
      </c>
      <c r="AY970" s="1" t="s">
        <v>482</v>
      </c>
      <c r="AZ970" s="1" t="str">
        <f>VLOOKUP(AY970,Legende!$A$5:$B$6,2,FALSE)</f>
        <v>Abfertigung innerhalb 90 Min</v>
      </c>
      <c r="BA970" s="1" t="s">
        <v>41</v>
      </c>
      <c r="BB970" s="1">
        <v>67</v>
      </c>
      <c r="BC970" s="30" t="s">
        <v>41</v>
      </c>
      <c r="BD970">
        <v>5</v>
      </c>
      <c r="BE970" s="1" t="str">
        <f>VLOOKUP(BD970,Legende!$A$10:$B$16,2,FALSE)</f>
        <v>Freitag</v>
      </c>
    </row>
    <row r="971" spans="1:57" x14ac:dyDescent="0.25">
      <c r="A971" s="1" t="s">
        <v>3201</v>
      </c>
      <c r="B971" s="1" t="s">
        <v>180</v>
      </c>
      <c r="C971" s="1" t="s">
        <v>4419</v>
      </c>
      <c r="D971" s="1" t="s">
        <v>3202</v>
      </c>
      <c r="E971" s="1" t="s">
        <v>17</v>
      </c>
      <c r="F971" s="1" t="s">
        <v>17</v>
      </c>
      <c r="G971" s="1" t="s">
        <v>17</v>
      </c>
      <c r="H971" s="3">
        <v>3</v>
      </c>
      <c r="I971" s="1" t="s">
        <v>182</v>
      </c>
      <c r="J971" s="4">
        <v>4</v>
      </c>
      <c r="K971" s="1" t="s">
        <v>23</v>
      </c>
      <c r="L971" s="1" t="s">
        <v>24</v>
      </c>
      <c r="M971" s="1" t="s">
        <v>17</v>
      </c>
      <c r="N971" s="2">
        <v>45849</v>
      </c>
      <c r="O971" s="5">
        <v>0.62430555555556</v>
      </c>
      <c r="P971" s="2">
        <v>45849</v>
      </c>
      <c r="Q971" s="5">
        <v>0.63055555555555998</v>
      </c>
      <c r="R971" s="2">
        <v>45849</v>
      </c>
      <c r="S971" s="5">
        <v>0.62777777777777999</v>
      </c>
      <c r="T971" s="1" t="s">
        <v>44</v>
      </c>
      <c r="U971" s="1" t="s">
        <v>32</v>
      </c>
      <c r="V971" s="1" t="str">
        <f>VLOOKUP(U971,Flughäfen!A:F,6,FALSE)</f>
        <v>Hamburg</v>
      </c>
      <c r="W971" s="1" t="s">
        <v>27</v>
      </c>
      <c r="X971" s="1" t="s">
        <v>183</v>
      </c>
      <c r="Y971" s="1" t="s">
        <v>144</v>
      </c>
      <c r="Z971" s="1">
        <v>0</v>
      </c>
      <c r="AA971" s="1">
        <v>0</v>
      </c>
      <c r="AB971" s="1">
        <v>0</v>
      </c>
      <c r="AC971" s="1" t="s">
        <v>22</v>
      </c>
      <c r="AD971" s="1" t="str">
        <f>VLOOKUP(AC971,Legende!$A$5:$B$6,2,FALSE)</f>
        <v>getrennte Abfertigung, länger als 90 Min</v>
      </c>
      <c r="AE971" s="1" t="s">
        <v>17</v>
      </c>
      <c r="AF971" s="6">
        <v>5</v>
      </c>
      <c r="AG971" s="6" t="str">
        <f>VLOOKUP(AF971,Legende!$A$10:$B$16,2,FALSE)</f>
        <v>Freitag</v>
      </c>
      <c r="AH971" s="2">
        <v>45853</v>
      </c>
      <c r="AI971" s="5">
        <v>0.55763888888889002</v>
      </c>
      <c r="AJ971" s="2">
        <v>45853</v>
      </c>
      <c r="AK971" s="5">
        <v>0.55763888888889002</v>
      </c>
      <c r="AL971" s="2">
        <v>45853</v>
      </c>
      <c r="AM971" s="5">
        <v>0.55972222222222001</v>
      </c>
      <c r="AN971" s="1" t="s">
        <v>44</v>
      </c>
      <c r="AO971" s="1" t="str">
        <f>VLOOKUP(AN971,Verkehrsarten!$A:$B,2,FALSE)</f>
        <v>Deutsche Behörden und Regierungsflüge</v>
      </c>
      <c r="AP971" s="1" t="s">
        <v>32</v>
      </c>
      <c r="AQ971" s="1" t="s">
        <v>27</v>
      </c>
      <c r="AR971" s="1" t="s">
        <v>183</v>
      </c>
      <c r="AS971" s="1" t="s">
        <v>17</v>
      </c>
      <c r="AT971" s="1" t="s">
        <v>17</v>
      </c>
      <c r="AU971" s="1" t="s">
        <v>144</v>
      </c>
      <c r="AV971" s="1" t="s">
        <v>23</v>
      </c>
      <c r="AW971" s="1">
        <v>0</v>
      </c>
      <c r="AX971" s="1" t="s">
        <v>23</v>
      </c>
      <c r="AY971" s="1" t="s">
        <v>22</v>
      </c>
      <c r="AZ971" s="1" t="str">
        <f>VLOOKUP(AY971,Legende!$A$5:$B$6,2,FALSE)</f>
        <v>getrennte Abfertigung, länger als 90 Min</v>
      </c>
      <c r="BA971" s="1" t="s">
        <v>17</v>
      </c>
      <c r="BB971" s="1">
        <v>0</v>
      </c>
      <c r="BC971" s="30" t="s">
        <v>17</v>
      </c>
      <c r="BD971">
        <v>2</v>
      </c>
      <c r="BE971" s="1" t="str">
        <f>VLOOKUP(BD971,Legende!$A$10:$B$16,2,FALSE)</f>
        <v>Dienstag</v>
      </c>
    </row>
    <row r="972" spans="1:57" x14ac:dyDescent="0.25">
      <c r="A972" s="1" t="s">
        <v>3203</v>
      </c>
      <c r="B972" s="1" t="s">
        <v>3204</v>
      </c>
      <c r="C972" s="1" t="s">
        <v>4420</v>
      </c>
      <c r="D972" s="1" t="s">
        <v>3205</v>
      </c>
      <c r="E972" s="1" t="s">
        <v>17</v>
      </c>
      <c r="F972" s="1" t="s">
        <v>251</v>
      </c>
      <c r="G972" s="1" t="s">
        <v>252</v>
      </c>
      <c r="H972" s="3">
        <v>68</v>
      </c>
      <c r="I972" s="1" t="s">
        <v>253</v>
      </c>
      <c r="J972" s="4">
        <v>156</v>
      </c>
      <c r="K972" s="1" t="s">
        <v>23</v>
      </c>
      <c r="L972" s="1" t="s">
        <v>17</v>
      </c>
      <c r="M972" s="1" t="s">
        <v>17</v>
      </c>
      <c r="N972" s="2">
        <v>45849</v>
      </c>
      <c r="O972" s="5">
        <v>0.61805555555556002</v>
      </c>
      <c r="P972" s="2">
        <v>45849</v>
      </c>
      <c r="Q972" s="5">
        <v>0.64722222222222003</v>
      </c>
      <c r="R972" s="2">
        <v>45849</v>
      </c>
      <c r="S972" s="5">
        <v>0.64305555555556004</v>
      </c>
      <c r="T972" s="1" t="s">
        <v>237</v>
      </c>
      <c r="U972" s="1" t="s">
        <v>267</v>
      </c>
      <c r="V972" s="1" t="str">
        <f>VLOOKUP(U972,Flughäfen!A:F,6,FALSE)</f>
        <v>Rom/Fiumicino</v>
      </c>
      <c r="W972" s="1" t="s">
        <v>44</v>
      </c>
      <c r="X972" s="1" t="s">
        <v>315</v>
      </c>
      <c r="Y972" s="1" t="s">
        <v>29</v>
      </c>
      <c r="Z972" s="1">
        <v>126</v>
      </c>
      <c r="AA972" s="1">
        <v>126</v>
      </c>
      <c r="AB972" s="1">
        <v>126</v>
      </c>
      <c r="AC972" s="1" t="s">
        <v>482</v>
      </c>
      <c r="AD972" s="1" t="str">
        <f>VLOOKUP(AC972,Legende!$A$5:$B$6,2,FALSE)</f>
        <v>Abfertigung innerhalb 90 Min</v>
      </c>
      <c r="AE972" s="1" t="s">
        <v>41</v>
      </c>
      <c r="AF972" s="6">
        <v>5</v>
      </c>
      <c r="AG972" s="6" t="str">
        <f>VLOOKUP(AF972,Legende!$A$10:$B$16,2,FALSE)</f>
        <v>Freitag</v>
      </c>
      <c r="AH972" s="2">
        <v>45849</v>
      </c>
      <c r="AI972" s="5">
        <v>0.63888888888888995</v>
      </c>
      <c r="AJ972" s="2">
        <v>45849</v>
      </c>
      <c r="AK972" s="5">
        <v>0.67986111111111003</v>
      </c>
      <c r="AL972" s="2">
        <v>45849</v>
      </c>
      <c r="AM972" s="5">
        <v>0.68819444444444</v>
      </c>
      <c r="AN972" s="1" t="s">
        <v>237</v>
      </c>
      <c r="AO972" s="1" t="str">
        <f>VLOOKUP(AN972,Verkehrsarten!$A:$B,2,FALSE)</f>
        <v>Linienflug</v>
      </c>
      <c r="AP972" s="1" t="s">
        <v>267</v>
      </c>
      <c r="AQ972" s="1" t="s">
        <v>44</v>
      </c>
      <c r="AR972" s="1" t="s">
        <v>315</v>
      </c>
      <c r="AS972" s="1" t="s">
        <v>423</v>
      </c>
      <c r="AT972" s="1" t="s">
        <v>535</v>
      </c>
      <c r="AU972" s="1" t="s">
        <v>34</v>
      </c>
      <c r="AV972" s="1" t="s">
        <v>442</v>
      </c>
      <c r="AW972" s="1">
        <v>152</v>
      </c>
      <c r="AX972" s="1" t="s">
        <v>442</v>
      </c>
      <c r="AY972" s="1" t="s">
        <v>482</v>
      </c>
      <c r="AZ972" s="1" t="str">
        <f>VLOOKUP(AY972,Legende!$A$5:$B$6,2,FALSE)</f>
        <v>Abfertigung innerhalb 90 Min</v>
      </c>
      <c r="BA972" s="1" t="s">
        <v>41</v>
      </c>
      <c r="BB972" s="1">
        <v>79</v>
      </c>
      <c r="BC972" s="30" t="s">
        <v>41</v>
      </c>
      <c r="BD972">
        <v>5</v>
      </c>
      <c r="BE972" s="1" t="str">
        <f>VLOOKUP(BD972,Legende!$A$10:$B$16,2,FALSE)</f>
        <v>Freitag</v>
      </c>
    </row>
    <row r="973" spans="1:57" x14ac:dyDescent="0.25">
      <c r="A973" s="1" t="s">
        <v>3206</v>
      </c>
      <c r="B973" s="1" t="s">
        <v>3207</v>
      </c>
      <c r="C973" s="1" t="s">
        <v>4420</v>
      </c>
      <c r="D973" s="1" t="s">
        <v>3208</v>
      </c>
      <c r="E973" s="1" t="s">
        <v>17</v>
      </c>
      <c r="F973" s="1" t="s">
        <v>655</v>
      </c>
      <c r="G973" s="1" t="s">
        <v>97</v>
      </c>
      <c r="H973" s="3">
        <v>23</v>
      </c>
      <c r="I973" s="1" t="s">
        <v>655</v>
      </c>
      <c r="J973" s="4">
        <v>72</v>
      </c>
      <c r="K973" s="1" t="s">
        <v>23</v>
      </c>
      <c r="L973" s="1" t="s">
        <v>17</v>
      </c>
      <c r="M973" s="1" t="s">
        <v>17</v>
      </c>
      <c r="N973" s="2">
        <v>45849</v>
      </c>
      <c r="O973" s="5">
        <v>0.63541666666666996</v>
      </c>
      <c r="P973" s="2">
        <v>45849</v>
      </c>
      <c r="Q973" s="5">
        <v>0.65138888888889002</v>
      </c>
      <c r="R973" s="2">
        <v>45849</v>
      </c>
      <c r="S973" s="5">
        <v>0.64791666666667003</v>
      </c>
      <c r="T973" s="1" t="s">
        <v>237</v>
      </c>
      <c r="U973" s="1" t="s">
        <v>656</v>
      </c>
      <c r="V973" s="1" t="str">
        <f>VLOOKUP(U973,Flughäfen!A:F,6,FALSE)</f>
        <v>Kopenhagen</v>
      </c>
      <c r="W973" s="1" t="s">
        <v>44</v>
      </c>
      <c r="X973" s="1" t="s">
        <v>1156</v>
      </c>
      <c r="Y973" s="1" t="s">
        <v>29</v>
      </c>
      <c r="Z973" s="1">
        <v>55</v>
      </c>
      <c r="AA973" s="1">
        <v>55</v>
      </c>
      <c r="AB973" s="1">
        <v>55</v>
      </c>
      <c r="AC973" s="1" t="s">
        <v>482</v>
      </c>
      <c r="AD973" s="1" t="str">
        <f>VLOOKUP(AC973,Legende!$A$5:$B$6,2,FALSE)</f>
        <v>Abfertigung innerhalb 90 Min</v>
      </c>
      <c r="AE973" s="1" t="s">
        <v>63</v>
      </c>
      <c r="AF973" s="6">
        <v>5</v>
      </c>
      <c r="AG973" s="6" t="str">
        <f>VLOOKUP(AF973,Legende!$A$10:$B$16,2,FALSE)</f>
        <v>Freitag</v>
      </c>
      <c r="AH973" s="2">
        <v>45849</v>
      </c>
      <c r="AI973" s="5">
        <v>0.65625</v>
      </c>
      <c r="AJ973" s="2">
        <v>45849</v>
      </c>
      <c r="AK973" s="5">
        <v>0.68263888888889002</v>
      </c>
      <c r="AL973" s="2">
        <v>45849</v>
      </c>
      <c r="AM973" s="5">
        <v>0.68541666666667</v>
      </c>
      <c r="AN973" s="1" t="s">
        <v>237</v>
      </c>
      <c r="AO973" s="1" t="str">
        <f>VLOOKUP(AN973,Verkehrsarten!$A:$B,2,FALSE)</f>
        <v>Linienflug</v>
      </c>
      <c r="AP973" s="1" t="s">
        <v>656</v>
      </c>
      <c r="AQ973" s="1" t="s">
        <v>44</v>
      </c>
      <c r="AR973" s="1" t="s">
        <v>1156</v>
      </c>
      <c r="AS973" s="1" t="s">
        <v>830</v>
      </c>
      <c r="AT973" s="1" t="s">
        <v>195</v>
      </c>
      <c r="AU973" s="1" t="s">
        <v>34</v>
      </c>
      <c r="AV973" s="1" t="s">
        <v>658</v>
      </c>
      <c r="AW973" s="1">
        <v>66</v>
      </c>
      <c r="AX973" s="1" t="s">
        <v>658</v>
      </c>
      <c r="AY973" s="1" t="s">
        <v>482</v>
      </c>
      <c r="AZ973" s="1" t="str">
        <f>VLOOKUP(AY973,Legende!$A$5:$B$6,2,FALSE)</f>
        <v>Abfertigung innerhalb 90 Min</v>
      </c>
      <c r="BA973" s="1" t="s">
        <v>63</v>
      </c>
      <c r="BB973" s="1">
        <v>35</v>
      </c>
      <c r="BC973" s="30" t="s">
        <v>63</v>
      </c>
      <c r="BD973">
        <v>5</v>
      </c>
      <c r="BE973" s="1" t="str">
        <f>VLOOKUP(BD973,Legende!$A$10:$B$16,2,FALSE)</f>
        <v>Freitag</v>
      </c>
    </row>
    <row r="974" spans="1:57" x14ac:dyDescent="0.25">
      <c r="A974" s="1" t="s">
        <v>3209</v>
      </c>
      <c r="B974" s="1" t="s">
        <v>1970</v>
      </c>
      <c r="C974" s="1" t="s">
        <v>4420</v>
      </c>
      <c r="D974" s="1" t="s">
        <v>3210</v>
      </c>
      <c r="E974" s="1" t="s">
        <v>17</v>
      </c>
      <c r="F974" s="1" t="s">
        <v>17</v>
      </c>
      <c r="G974" s="1" t="s">
        <v>234</v>
      </c>
      <c r="H974" s="3">
        <v>89</v>
      </c>
      <c r="I974" s="1" t="s">
        <v>235</v>
      </c>
      <c r="J974" s="4">
        <v>226</v>
      </c>
      <c r="K974" s="1" t="s">
        <v>23</v>
      </c>
      <c r="L974" s="1" t="s">
        <v>17</v>
      </c>
      <c r="M974" s="32" t="s">
        <v>4421</v>
      </c>
      <c r="N974" s="2">
        <v>45849</v>
      </c>
      <c r="O974" s="5">
        <v>0.62847222222221999</v>
      </c>
      <c r="P974" s="2">
        <v>45849</v>
      </c>
      <c r="Q974" s="5">
        <v>0.65763888888888999</v>
      </c>
      <c r="R974" s="2">
        <v>45849</v>
      </c>
      <c r="S974" s="5">
        <v>0.65069444444444002</v>
      </c>
      <c r="T974" s="1" t="s">
        <v>237</v>
      </c>
      <c r="U974" s="1" t="s">
        <v>380</v>
      </c>
      <c r="V974" s="1" t="str">
        <f>VLOOKUP(U974,Flughäfen!A:F,6,FALSE)</f>
        <v>Ibiza</v>
      </c>
      <c r="W974" s="1" t="s">
        <v>44</v>
      </c>
      <c r="X974" s="1" t="s">
        <v>337</v>
      </c>
      <c r="Y974" s="1" t="s">
        <v>29</v>
      </c>
      <c r="Z974" s="1">
        <v>160</v>
      </c>
      <c r="AA974" s="1">
        <v>160</v>
      </c>
      <c r="AB974" s="1">
        <v>160</v>
      </c>
      <c r="AC974" s="1" t="s">
        <v>482</v>
      </c>
      <c r="AD974" s="1" t="str">
        <f>VLOOKUP(AC974,Legende!$A$5:$B$6,2,FALSE)</f>
        <v>Abfertigung innerhalb 90 Min</v>
      </c>
      <c r="AE974" s="1" t="s">
        <v>41</v>
      </c>
      <c r="AF974" s="6">
        <v>5</v>
      </c>
      <c r="AG974" s="6" t="str">
        <f>VLOOKUP(AF974,Legende!$A$10:$B$16,2,FALSE)</f>
        <v>Freitag</v>
      </c>
      <c r="AH974" s="2">
        <v>45849</v>
      </c>
      <c r="AI974" s="5">
        <v>0.67361111111111005</v>
      </c>
      <c r="AJ974" s="2">
        <v>45849</v>
      </c>
      <c r="AK974" s="5">
        <v>0.69513888888888997</v>
      </c>
      <c r="AL974" s="2">
        <v>45849</v>
      </c>
      <c r="AM974" s="5">
        <v>0.70138888888888995</v>
      </c>
      <c r="AN974" s="1" t="s">
        <v>237</v>
      </c>
      <c r="AO974" s="1" t="str">
        <f>VLOOKUP(AN974,Verkehrsarten!$A:$B,2,FALSE)</f>
        <v>Linienflug</v>
      </c>
      <c r="AP974" s="1" t="s">
        <v>206</v>
      </c>
      <c r="AQ974" s="1" t="s">
        <v>44</v>
      </c>
      <c r="AR974" s="1" t="s">
        <v>337</v>
      </c>
      <c r="AS974" s="1" t="s">
        <v>339</v>
      </c>
      <c r="AT974" s="1" t="s">
        <v>245</v>
      </c>
      <c r="AU974" s="1" t="s">
        <v>34</v>
      </c>
      <c r="AV974" s="1" t="s">
        <v>1377</v>
      </c>
      <c r="AW974" s="1">
        <v>188</v>
      </c>
      <c r="AX974" s="1" t="s">
        <v>1377</v>
      </c>
      <c r="AY974" s="1" t="s">
        <v>482</v>
      </c>
      <c r="AZ974" s="1" t="str">
        <f>VLOOKUP(AY974,Legende!$A$5:$B$6,2,FALSE)</f>
        <v>Abfertigung innerhalb 90 Min</v>
      </c>
      <c r="BA974" s="1" t="s">
        <v>41</v>
      </c>
      <c r="BB974" s="1">
        <v>81</v>
      </c>
      <c r="BC974" s="30" t="s">
        <v>41</v>
      </c>
      <c r="BD974">
        <v>5</v>
      </c>
      <c r="BE974" s="1" t="str">
        <f>VLOOKUP(BD974,Legende!$A$10:$B$16,2,FALSE)</f>
        <v>Freitag</v>
      </c>
    </row>
    <row r="975" spans="1:57" x14ac:dyDescent="0.25">
      <c r="A975" s="1" t="s">
        <v>3211</v>
      </c>
      <c r="B975" s="1" t="s">
        <v>3212</v>
      </c>
      <c r="C975" s="1" t="s">
        <v>4420</v>
      </c>
      <c r="D975" s="1" t="s">
        <v>3213</v>
      </c>
      <c r="E975" s="1" t="s">
        <v>17</v>
      </c>
      <c r="F975" s="1" t="s">
        <v>399</v>
      </c>
      <c r="G975" s="1" t="s">
        <v>285</v>
      </c>
      <c r="H975" s="3">
        <v>80</v>
      </c>
      <c r="I975" s="1" t="s">
        <v>235</v>
      </c>
      <c r="J975" s="4">
        <v>220</v>
      </c>
      <c r="K975" s="1" t="s">
        <v>23</v>
      </c>
      <c r="L975" s="1" t="s">
        <v>17</v>
      </c>
      <c r="M975" s="32" t="s">
        <v>4421</v>
      </c>
      <c r="N975" s="2">
        <v>45849</v>
      </c>
      <c r="O975" s="5">
        <v>0.66319444444443998</v>
      </c>
      <c r="P975" s="2">
        <v>45849</v>
      </c>
      <c r="Q975" s="5">
        <v>0.66527777777777997</v>
      </c>
      <c r="R975" s="2">
        <v>45849</v>
      </c>
      <c r="S975" s="5">
        <v>0.66180555555555998</v>
      </c>
      <c r="T975" s="1" t="s">
        <v>237</v>
      </c>
      <c r="U975" s="1" t="s">
        <v>1022</v>
      </c>
      <c r="V975" s="1" t="str">
        <f>VLOOKUP(U975,Flughäfen!A:F,6,FALSE)</f>
        <v>Tirana</v>
      </c>
      <c r="W975" s="1" t="s">
        <v>15</v>
      </c>
      <c r="X975" s="1" t="s">
        <v>487</v>
      </c>
      <c r="Y975" s="1" t="s">
        <v>29</v>
      </c>
      <c r="Z975" s="1">
        <v>175</v>
      </c>
      <c r="AA975" s="1">
        <v>175</v>
      </c>
      <c r="AB975" s="1">
        <v>175</v>
      </c>
      <c r="AC975" s="1" t="s">
        <v>482</v>
      </c>
      <c r="AD975" s="1" t="str">
        <f>VLOOKUP(AC975,Legende!$A$5:$B$6,2,FALSE)</f>
        <v>Abfertigung innerhalb 90 Min</v>
      </c>
      <c r="AE975" s="1" t="s">
        <v>63</v>
      </c>
      <c r="AF975" s="6">
        <v>5</v>
      </c>
      <c r="AG975" s="6" t="str">
        <f>VLOOKUP(AF975,Legende!$A$10:$B$16,2,FALSE)</f>
        <v>Freitag</v>
      </c>
      <c r="AH975" s="2">
        <v>45849</v>
      </c>
      <c r="AI975" s="5">
        <v>0.6875</v>
      </c>
      <c r="AJ975" s="2">
        <v>45849</v>
      </c>
      <c r="AK975" s="5">
        <v>0.69930555555555995</v>
      </c>
      <c r="AL975" s="2">
        <v>45849</v>
      </c>
      <c r="AM975" s="5">
        <v>0.70763888888889004</v>
      </c>
      <c r="AN975" s="1" t="s">
        <v>237</v>
      </c>
      <c r="AO975" s="1" t="str">
        <f>VLOOKUP(AN975,Verkehrsarten!$A:$B,2,FALSE)</f>
        <v>Linienflug</v>
      </c>
      <c r="AP975" s="1" t="s">
        <v>1022</v>
      </c>
      <c r="AQ975" s="1" t="s">
        <v>15</v>
      </c>
      <c r="AR975" s="1" t="s">
        <v>487</v>
      </c>
      <c r="AS975" s="1" t="s">
        <v>488</v>
      </c>
      <c r="AT975" s="1" t="s">
        <v>529</v>
      </c>
      <c r="AU975" s="1" t="s">
        <v>34</v>
      </c>
      <c r="AV975" s="1" t="s">
        <v>2816</v>
      </c>
      <c r="AW975" s="1">
        <v>223</v>
      </c>
      <c r="AX975" s="1" t="s">
        <v>2816</v>
      </c>
      <c r="AY975" s="1" t="s">
        <v>482</v>
      </c>
      <c r="AZ975" s="1" t="str">
        <f>VLOOKUP(AY975,Legende!$A$5:$B$6,2,FALSE)</f>
        <v>Abfertigung innerhalb 90 Min</v>
      </c>
      <c r="BA975" s="1" t="s">
        <v>41</v>
      </c>
      <c r="BB975" s="1">
        <v>68</v>
      </c>
      <c r="BC975" s="30" t="s">
        <v>63</v>
      </c>
      <c r="BD975">
        <v>5</v>
      </c>
      <c r="BE975" s="1" t="str">
        <f>VLOOKUP(BD975,Legende!$A$10:$B$16,2,FALSE)</f>
        <v>Freitag</v>
      </c>
    </row>
    <row r="976" spans="1:57" x14ac:dyDescent="0.25">
      <c r="A976" s="1" t="s">
        <v>3214</v>
      </c>
      <c r="B976" s="1" t="s">
        <v>1386</v>
      </c>
      <c r="C976" s="1" t="s">
        <v>4420</v>
      </c>
      <c r="D976" s="1" t="s">
        <v>3215</v>
      </c>
      <c r="E976" s="1" t="s">
        <v>17</v>
      </c>
      <c r="F976" s="1" t="s">
        <v>251</v>
      </c>
      <c r="G976" s="1" t="s">
        <v>252</v>
      </c>
      <c r="H976" s="3">
        <v>68</v>
      </c>
      <c r="I976" s="1" t="s">
        <v>253</v>
      </c>
      <c r="J976" s="4">
        <v>138</v>
      </c>
      <c r="K976" s="1" t="s">
        <v>23</v>
      </c>
      <c r="L976" s="1" t="s">
        <v>17</v>
      </c>
      <c r="M976" s="1" t="s">
        <v>17</v>
      </c>
      <c r="N976" s="2">
        <v>45849</v>
      </c>
      <c r="O976" s="5">
        <v>0.67013888888888995</v>
      </c>
      <c r="P976" s="2">
        <v>45849</v>
      </c>
      <c r="Q976" s="5">
        <v>0.67013888888888995</v>
      </c>
      <c r="R976" s="2">
        <v>45849</v>
      </c>
      <c r="S976" s="5">
        <v>0.66597222222221997</v>
      </c>
      <c r="T976" s="1" t="s">
        <v>237</v>
      </c>
      <c r="U976" s="1" t="s">
        <v>51</v>
      </c>
      <c r="V976" s="1" t="str">
        <f>VLOOKUP(U976,Flughäfen!A:F,6,FALSE)</f>
        <v>Frankfurt</v>
      </c>
      <c r="W976" s="1" t="s">
        <v>27</v>
      </c>
      <c r="X976" s="1" t="s">
        <v>255</v>
      </c>
      <c r="Y976" s="1" t="s">
        <v>29</v>
      </c>
      <c r="Z976" s="1">
        <v>128</v>
      </c>
      <c r="AA976" s="1">
        <v>128</v>
      </c>
      <c r="AB976" s="1">
        <v>128</v>
      </c>
      <c r="AC976" s="1" t="s">
        <v>482</v>
      </c>
      <c r="AD976" s="1" t="str">
        <f>VLOOKUP(AC976,Legende!$A$5:$B$6,2,FALSE)</f>
        <v>Abfertigung innerhalb 90 Min</v>
      </c>
      <c r="AE976" s="1" t="s">
        <v>63</v>
      </c>
      <c r="AF976" s="6">
        <v>5</v>
      </c>
      <c r="AG976" s="6" t="str">
        <f>VLOOKUP(AF976,Legende!$A$10:$B$16,2,FALSE)</f>
        <v>Freitag</v>
      </c>
      <c r="AH976" s="2">
        <v>45849</v>
      </c>
      <c r="AI976" s="5">
        <v>0.70833333333333004</v>
      </c>
      <c r="AJ976" s="2">
        <v>45849</v>
      </c>
      <c r="AK976" s="5">
        <v>0.70625000000000004</v>
      </c>
      <c r="AL976" s="2">
        <v>45849</v>
      </c>
      <c r="AM976" s="5">
        <v>0.71180555555556002</v>
      </c>
      <c r="AN976" s="1" t="s">
        <v>237</v>
      </c>
      <c r="AO976" s="1" t="str">
        <f>VLOOKUP(AN976,Verkehrsarten!$A:$B,2,FALSE)</f>
        <v>Linienflug</v>
      </c>
      <c r="AP976" s="1" t="s">
        <v>51</v>
      </c>
      <c r="AQ976" s="1" t="s">
        <v>27</v>
      </c>
      <c r="AR976" s="1" t="s">
        <v>255</v>
      </c>
      <c r="AS976" s="1" t="s">
        <v>306</v>
      </c>
      <c r="AT976" s="1" t="s">
        <v>259</v>
      </c>
      <c r="AU976" s="1" t="s">
        <v>34</v>
      </c>
      <c r="AV976" s="1" t="s">
        <v>620</v>
      </c>
      <c r="AW976" s="1">
        <v>130</v>
      </c>
      <c r="AX976" s="1" t="s">
        <v>620</v>
      </c>
      <c r="AY976" s="1" t="s">
        <v>482</v>
      </c>
      <c r="AZ976" s="1" t="str">
        <f>VLOOKUP(AY976,Legende!$A$5:$B$6,2,FALSE)</f>
        <v>Abfertigung innerhalb 90 Min</v>
      </c>
      <c r="BA976" s="1" t="s">
        <v>35</v>
      </c>
      <c r="BB976" s="1">
        <v>55</v>
      </c>
      <c r="BC976" s="30" t="s">
        <v>63</v>
      </c>
      <c r="BD976">
        <v>5</v>
      </c>
      <c r="BE976" s="1" t="str">
        <f>VLOOKUP(BD976,Legende!$A$10:$B$16,2,FALSE)</f>
        <v>Freitag</v>
      </c>
    </row>
    <row r="977" spans="1:57" x14ac:dyDescent="0.25">
      <c r="A977" s="1" t="s">
        <v>3216</v>
      </c>
      <c r="B977" s="1" t="s">
        <v>3217</v>
      </c>
      <c r="C977" s="1" t="s">
        <v>4419</v>
      </c>
      <c r="D977" s="1" t="s">
        <v>3218</v>
      </c>
      <c r="E977" s="1" t="s">
        <v>17</v>
      </c>
      <c r="F977" s="1" t="s">
        <v>3219</v>
      </c>
      <c r="G977" s="1" t="s">
        <v>17</v>
      </c>
      <c r="H977" s="3">
        <v>0.7</v>
      </c>
      <c r="I977" s="1" t="s">
        <v>3219</v>
      </c>
      <c r="J977" s="4">
        <v>2</v>
      </c>
      <c r="K977" s="1" t="s">
        <v>23</v>
      </c>
      <c r="L977" s="1" t="s">
        <v>17</v>
      </c>
      <c r="M977" s="1" t="s">
        <v>17</v>
      </c>
      <c r="N977" s="2">
        <v>45849</v>
      </c>
      <c r="O977" s="5">
        <v>0.66736111111110996</v>
      </c>
      <c r="P977" s="2">
        <v>45849</v>
      </c>
      <c r="Q977" s="5">
        <v>0.67083333333332995</v>
      </c>
      <c r="R977" s="2">
        <v>45849</v>
      </c>
      <c r="S977" s="5">
        <v>0.66805555555555995</v>
      </c>
      <c r="T977" s="1" t="s">
        <v>31</v>
      </c>
      <c r="U977" s="1" t="s">
        <v>116</v>
      </c>
      <c r="V977" s="1" t="str">
        <f>VLOOKUP(U977,Flughäfen!A:F,6,FALSE)</f>
        <v>Braunschweig</v>
      </c>
      <c r="W977" s="1" t="s">
        <v>27</v>
      </c>
      <c r="X977" s="1" t="s">
        <v>33</v>
      </c>
      <c r="Y977" s="1" t="s">
        <v>29</v>
      </c>
      <c r="Z977" s="1">
        <v>0</v>
      </c>
      <c r="AA977" s="1">
        <v>0</v>
      </c>
      <c r="AB977" s="1">
        <v>0</v>
      </c>
      <c r="AC977" s="1" t="s">
        <v>482</v>
      </c>
      <c r="AD977" s="1" t="str">
        <f>VLOOKUP(AC977,Legende!$A$5:$B$6,2,FALSE)</f>
        <v>Abfertigung innerhalb 90 Min</v>
      </c>
      <c r="AE977" s="1" t="s">
        <v>17</v>
      </c>
      <c r="AF977" s="6">
        <v>5</v>
      </c>
      <c r="AG977" s="6" t="str">
        <f>VLOOKUP(AF977,Legende!$A$10:$B$16,2,FALSE)</f>
        <v>Freitag</v>
      </c>
      <c r="AH977" s="2"/>
      <c r="AI977" s="5">
        <v>0</v>
      </c>
      <c r="AJ977" s="2"/>
      <c r="AK977" s="5">
        <v>0</v>
      </c>
      <c r="AL977" s="2"/>
      <c r="AM977" s="5">
        <v>0</v>
      </c>
      <c r="AN977" s="1" t="s">
        <v>17</v>
      </c>
      <c r="AO977" s="1"/>
      <c r="AP977" s="1" t="s">
        <v>17</v>
      </c>
      <c r="AQ977" s="1" t="s">
        <v>17</v>
      </c>
      <c r="AR977" s="1" t="s">
        <v>17</v>
      </c>
      <c r="AS977" s="1" t="s">
        <v>17</v>
      </c>
      <c r="AT977" s="1" t="s">
        <v>17</v>
      </c>
      <c r="AU977" s="1" t="s">
        <v>17</v>
      </c>
      <c r="AV977" s="1" t="s">
        <v>23</v>
      </c>
      <c r="AW977" s="1">
        <v>0</v>
      </c>
      <c r="AX977" s="1" t="s">
        <v>23</v>
      </c>
      <c r="AY977" s="1" t="s">
        <v>17</v>
      </c>
      <c r="AZ977" s="1"/>
      <c r="BA977" s="1" t="s">
        <v>17</v>
      </c>
      <c r="BB977" s="1">
        <v>0</v>
      </c>
      <c r="BC977" s="30" t="s">
        <v>17</v>
      </c>
      <c r="BE977" s="1" t="e">
        <f>VLOOKUP(BD977,Legende!$A$10:$B$16,2,FALSE)</f>
        <v>#N/A</v>
      </c>
    </row>
    <row r="978" spans="1:57" x14ac:dyDescent="0.25">
      <c r="A978" s="1" t="s">
        <v>3220</v>
      </c>
      <c r="B978" s="1" t="s">
        <v>150</v>
      </c>
      <c r="C978" s="1" t="s">
        <v>4419</v>
      </c>
      <c r="D978" s="1" t="s">
        <v>3221</v>
      </c>
      <c r="E978" s="1" t="s">
        <v>17</v>
      </c>
      <c r="F978" s="1" t="s">
        <v>17</v>
      </c>
      <c r="G978" s="1" t="s">
        <v>17</v>
      </c>
      <c r="H978" s="3">
        <v>4.8</v>
      </c>
      <c r="I978" s="1" t="s">
        <v>152</v>
      </c>
      <c r="J978" s="4">
        <v>8</v>
      </c>
      <c r="K978" s="1" t="s">
        <v>23</v>
      </c>
      <c r="L978" s="1" t="s">
        <v>17</v>
      </c>
      <c r="M978" s="1" t="s">
        <v>17</v>
      </c>
      <c r="N978" s="2">
        <v>45849</v>
      </c>
      <c r="O978" s="5">
        <v>0.67708333333333004</v>
      </c>
      <c r="P978" s="2">
        <v>45849</v>
      </c>
      <c r="Q978" s="5">
        <v>0.67083333333332995</v>
      </c>
      <c r="R978" s="2">
        <v>45849</v>
      </c>
      <c r="S978" s="5">
        <v>0.66874999999999996</v>
      </c>
      <c r="T978" s="1" t="s">
        <v>42</v>
      </c>
      <c r="U978" s="1" t="s">
        <v>155</v>
      </c>
      <c r="V978" s="1" t="str">
        <f>VLOOKUP(U978,Flughäfen!A:F,6,FALSE)</f>
        <v>Bremen</v>
      </c>
      <c r="W978" s="1" t="s">
        <v>27</v>
      </c>
      <c r="X978" s="1" t="s">
        <v>33</v>
      </c>
      <c r="Y978" s="1" t="s">
        <v>29</v>
      </c>
      <c r="Z978" s="1">
        <v>0</v>
      </c>
      <c r="AA978" s="1">
        <v>0</v>
      </c>
      <c r="AB978" s="1">
        <v>0</v>
      </c>
      <c r="AC978" s="1" t="s">
        <v>482</v>
      </c>
      <c r="AD978" s="1" t="str">
        <f>VLOOKUP(AC978,Legende!$A$5:$B$6,2,FALSE)</f>
        <v>Abfertigung innerhalb 90 Min</v>
      </c>
      <c r="AE978" s="1" t="s">
        <v>17</v>
      </c>
      <c r="AF978" s="6">
        <v>5</v>
      </c>
      <c r="AG978" s="6" t="str">
        <f>VLOOKUP(AF978,Legende!$A$10:$B$16,2,FALSE)</f>
        <v>Freitag</v>
      </c>
      <c r="AH978" s="2"/>
      <c r="AI978" s="5">
        <v>0</v>
      </c>
      <c r="AJ978" s="2"/>
      <c r="AK978" s="5">
        <v>0</v>
      </c>
      <c r="AL978" s="2"/>
      <c r="AM978" s="5">
        <v>0</v>
      </c>
      <c r="AN978" s="1" t="s">
        <v>17</v>
      </c>
      <c r="AO978" s="1"/>
      <c r="AP978" s="1" t="s">
        <v>17</v>
      </c>
      <c r="AQ978" s="1" t="s">
        <v>17</v>
      </c>
      <c r="AR978" s="1" t="s">
        <v>17</v>
      </c>
      <c r="AS978" s="1" t="s">
        <v>17</v>
      </c>
      <c r="AT978" s="1" t="s">
        <v>17</v>
      </c>
      <c r="AU978" s="1" t="s">
        <v>17</v>
      </c>
      <c r="AV978" s="1" t="s">
        <v>23</v>
      </c>
      <c r="AW978" s="1">
        <v>0</v>
      </c>
      <c r="AX978" s="1" t="s">
        <v>23</v>
      </c>
      <c r="AY978" s="1" t="s">
        <v>17</v>
      </c>
      <c r="AZ978" s="1"/>
      <c r="BA978" s="1" t="s">
        <v>17</v>
      </c>
      <c r="BB978" s="1">
        <v>0</v>
      </c>
      <c r="BC978" s="30" t="s">
        <v>17</v>
      </c>
      <c r="BE978" s="1" t="e">
        <f>VLOOKUP(BD978,Legende!$A$10:$B$16,2,FALSE)</f>
        <v>#N/A</v>
      </c>
    </row>
    <row r="979" spans="1:57" x14ac:dyDescent="0.25">
      <c r="A979" s="1" t="s">
        <v>3222</v>
      </c>
      <c r="B979" s="1" t="s">
        <v>185</v>
      </c>
      <c r="C979" s="1" t="s">
        <v>4419</v>
      </c>
      <c r="D979" s="1" t="s">
        <v>3223</v>
      </c>
      <c r="E979" s="1" t="s">
        <v>17</v>
      </c>
      <c r="F979" s="1" t="s">
        <v>187</v>
      </c>
      <c r="G979" s="1" t="s">
        <v>17</v>
      </c>
      <c r="H979" s="3">
        <v>9</v>
      </c>
      <c r="I979" s="1" t="s">
        <v>187</v>
      </c>
      <c r="J979" s="4">
        <v>6</v>
      </c>
      <c r="K979" s="1" t="s">
        <v>23</v>
      </c>
      <c r="L979" s="1" t="s">
        <v>24</v>
      </c>
      <c r="M979" s="1" t="s">
        <v>17</v>
      </c>
      <c r="N979" s="2">
        <v>45849</v>
      </c>
      <c r="O979" s="5">
        <v>0.69305555555555998</v>
      </c>
      <c r="P979" s="2">
        <v>45849</v>
      </c>
      <c r="Q979" s="5">
        <v>0.67500000000000004</v>
      </c>
      <c r="R979" s="2">
        <v>45849</v>
      </c>
      <c r="S979" s="5">
        <v>0.67291666666667005</v>
      </c>
      <c r="T979" s="1" t="s">
        <v>42</v>
      </c>
      <c r="U979" s="1" t="s">
        <v>64</v>
      </c>
      <c r="V979" s="1" t="str">
        <f>VLOOKUP(U979,Flughäfen!A:F,6,FALSE)</f>
        <v>Westerland/Sylt</v>
      </c>
      <c r="W979" s="1" t="s">
        <v>27</v>
      </c>
      <c r="X979" s="1" t="s">
        <v>33</v>
      </c>
      <c r="Y979" s="1" t="s">
        <v>29</v>
      </c>
      <c r="Z979" s="1">
        <v>0</v>
      </c>
      <c r="AA979" s="1">
        <v>0</v>
      </c>
      <c r="AB979" s="1">
        <v>0</v>
      </c>
      <c r="AC979" s="1" t="s">
        <v>22</v>
      </c>
      <c r="AD979" s="1" t="str">
        <f>VLOOKUP(AC979,Legende!$A$5:$B$6,2,FALSE)</f>
        <v>getrennte Abfertigung, länger als 90 Min</v>
      </c>
      <c r="AE979" s="1" t="s">
        <v>17</v>
      </c>
      <c r="AF979" s="6">
        <v>5</v>
      </c>
      <c r="AG979" s="6" t="str">
        <f>VLOOKUP(AF979,Legende!$A$10:$B$16,2,FALSE)</f>
        <v>Freitag</v>
      </c>
      <c r="AH979" s="2">
        <v>45851</v>
      </c>
      <c r="AI979" s="5">
        <v>0.5</v>
      </c>
      <c r="AJ979" s="2">
        <v>45851</v>
      </c>
      <c r="AK979" s="5">
        <v>0.48958333333332998</v>
      </c>
      <c r="AL979" s="2">
        <v>45851</v>
      </c>
      <c r="AM979" s="5">
        <v>0.49027777777777998</v>
      </c>
      <c r="AN979" s="1" t="s">
        <v>95</v>
      </c>
      <c r="AO979" s="1" t="str">
        <f>VLOOKUP(AN979,Verkehrsarten!$A:$B,2,FALSE)</f>
        <v>Werksverkehr</v>
      </c>
      <c r="AP979" s="1" t="s">
        <v>64</v>
      </c>
      <c r="AQ979" s="1" t="s">
        <v>27</v>
      </c>
      <c r="AR979" s="1" t="s">
        <v>33</v>
      </c>
      <c r="AS979" s="1" t="s">
        <v>17</v>
      </c>
      <c r="AT979" s="1" t="s">
        <v>17</v>
      </c>
      <c r="AU979" s="1" t="s">
        <v>34</v>
      </c>
      <c r="AV979" s="1" t="s">
        <v>23</v>
      </c>
      <c r="AW979" s="1">
        <v>0</v>
      </c>
      <c r="AX979" s="1" t="s">
        <v>23</v>
      </c>
      <c r="AY979" s="1" t="s">
        <v>22</v>
      </c>
      <c r="AZ979" s="1" t="str">
        <f>VLOOKUP(AY979,Legende!$A$5:$B$6,2,FALSE)</f>
        <v>getrennte Abfertigung, länger als 90 Min</v>
      </c>
      <c r="BA979" s="1" t="s">
        <v>17</v>
      </c>
      <c r="BB979" s="1">
        <v>0</v>
      </c>
      <c r="BC979" s="30" t="s">
        <v>17</v>
      </c>
      <c r="BD979">
        <v>7</v>
      </c>
      <c r="BE979" s="1" t="str">
        <f>VLOOKUP(BD979,Legende!$A$10:$B$16,2,FALSE)</f>
        <v>Sonntag</v>
      </c>
    </row>
    <row r="980" spans="1:57" x14ac:dyDescent="0.25">
      <c r="A980" s="1" t="s">
        <v>3224</v>
      </c>
      <c r="B980" s="1" t="s">
        <v>2094</v>
      </c>
      <c r="C980" s="1" t="s">
        <v>4420</v>
      </c>
      <c r="D980" s="1" t="s">
        <v>3225</v>
      </c>
      <c r="E980" s="1" t="s">
        <v>17</v>
      </c>
      <c r="F980" s="1" t="s">
        <v>433</v>
      </c>
      <c r="G980" s="1" t="s">
        <v>434</v>
      </c>
      <c r="H980" s="3">
        <v>72</v>
      </c>
      <c r="I980" s="1" t="s">
        <v>435</v>
      </c>
      <c r="J980" s="4">
        <v>189</v>
      </c>
      <c r="K980" s="1" t="s">
        <v>23</v>
      </c>
      <c r="L980" s="1" t="s">
        <v>17</v>
      </c>
      <c r="M980" s="1" t="s">
        <v>17</v>
      </c>
      <c r="N980" s="2">
        <v>45849</v>
      </c>
      <c r="O980" s="5">
        <v>0.65972222222221999</v>
      </c>
      <c r="P980" s="2">
        <v>45849</v>
      </c>
      <c r="Q980" s="5">
        <v>0.67638888888889004</v>
      </c>
      <c r="R980" s="2">
        <v>45849</v>
      </c>
      <c r="S980" s="5">
        <v>0.67222222222221995</v>
      </c>
      <c r="T980" s="1" t="s">
        <v>237</v>
      </c>
      <c r="U980" s="1" t="s">
        <v>847</v>
      </c>
      <c r="V980" s="1" t="str">
        <f>VLOOKUP(U980,Flughäfen!A:F,6,FALSE)</f>
        <v>Dublin</v>
      </c>
      <c r="W980" s="1" t="s">
        <v>44</v>
      </c>
      <c r="X980" s="1" t="s">
        <v>290</v>
      </c>
      <c r="Y980" s="1" t="s">
        <v>29</v>
      </c>
      <c r="Z980" s="1">
        <v>175</v>
      </c>
      <c r="AA980" s="1">
        <v>175</v>
      </c>
      <c r="AB980" s="1">
        <v>175</v>
      </c>
      <c r="AC980" s="1" t="s">
        <v>482</v>
      </c>
      <c r="AD980" s="1" t="str">
        <f>VLOOKUP(AC980,Legende!$A$5:$B$6,2,FALSE)</f>
        <v>Abfertigung innerhalb 90 Min</v>
      </c>
      <c r="AE980" s="1" t="s">
        <v>63</v>
      </c>
      <c r="AF980" s="6">
        <v>5</v>
      </c>
      <c r="AG980" s="6" t="str">
        <f>VLOOKUP(AF980,Legende!$A$10:$B$16,2,FALSE)</f>
        <v>Freitag</v>
      </c>
      <c r="AH980" s="2">
        <v>45849</v>
      </c>
      <c r="AI980" s="5">
        <v>0.68055555555556002</v>
      </c>
      <c r="AJ980" s="2">
        <v>45849</v>
      </c>
      <c r="AK980" s="5">
        <v>0.71458333333333002</v>
      </c>
      <c r="AL980" s="2">
        <v>45849</v>
      </c>
      <c r="AM980" s="5">
        <v>0.72430555555555998</v>
      </c>
      <c r="AN980" s="1" t="s">
        <v>237</v>
      </c>
      <c r="AO980" s="1" t="str">
        <f>VLOOKUP(AN980,Verkehrsarten!$A:$B,2,FALSE)</f>
        <v>Linienflug</v>
      </c>
      <c r="AP980" s="1" t="s">
        <v>847</v>
      </c>
      <c r="AQ980" s="1" t="s">
        <v>44</v>
      </c>
      <c r="AR980" s="1" t="s">
        <v>290</v>
      </c>
      <c r="AS980" s="1" t="s">
        <v>291</v>
      </c>
      <c r="AT980" s="1" t="s">
        <v>424</v>
      </c>
      <c r="AU980" s="1" t="s">
        <v>34</v>
      </c>
      <c r="AV980" s="1" t="s">
        <v>669</v>
      </c>
      <c r="AW980" s="1">
        <v>189</v>
      </c>
      <c r="AX980" s="1" t="s">
        <v>669</v>
      </c>
      <c r="AY980" s="1" t="s">
        <v>482</v>
      </c>
      <c r="AZ980" s="1" t="str">
        <f>VLOOKUP(AY980,Legende!$A$5:$B$6,2,FALSE)</f>
        <v>Abfertigung innerhalb 90 Min</v>
      </c>
      <c r="BA980" s="1" t="s">
        <v>41</v>
      </c>
      <c r="BB980" s="1">
        <v>68</v>
      </c>
      <c r="BC980" s="30" t="s">
        <v>63</v>
      </c>
      <c r="BD980">
        <v>5</v>
      </c>
      <c r="BE980" s="1" t="str">
        <f>VLOOKUP(BD980,Legende!$A$10:$B$16,2,FALSE)</f>
        <v>Freitag</v>
      </c>
    </row>
    <row r="981" spans="1:57" x14ac:dyDescent="0.25">
      <c r="A981" s="1" t="s">
        <v>3226</v>
      </c>
      <c r="B981" s="1" t="s">
        <v>1011</v>
      </c>
      <c r="C981" s="1" t="s">
        <v>4420</v>
      </c>
      <c r="D981" s="1" t="s">
        <v>3227</v>
      </c>
      <c r="E981" s="1" t="s">
        <v>17</v>
      </c>
      <c r="F981" s="1" t="s">
        <v>399</v>
      </c>
      <c r="G981" s="1" t="s">
        <v>285</v>
      </c>
      <c r="H981" s="3">
        <v>94</v>
      </c>
      <c r="I981" s="1" t="s">
        <v>235</v>
      </c>
      <c r="J981" s="4">
        <v>220</v>
      </c>
      <c r="K981" s="1" t="s">
        <v>23</v>
      </c>
      <c r="L981" s="1" t="s">
        <v>17</v>
      </c>
      <c r="M981" s="32" t="s">
        <v>4421</v>
      </c>
      <c r="N981" s="2">
        <v>45849</v>
      </c>
      <c r="O981" s="5">
        <v>0.68055555555556002</v>
      </c>
      <c r="P981" s="2">
        <v>45849</v>
      </c>
      <c r="Q981" s="5">
        <v>0.67847222222222003</v>
      </c>
      <c r="R981" s="2">
        <v>45849</v>
      </c>
      <c r="S981" s="5">
        <v>0.67500000000000004</v>
      </c>
      <c r="T981" s="1" t="s">
        <v>237</v>
      </c>
      <c r="U981" s="1" t="s">
        <v>51</v>
      </c>
      <c r="V981" s="1" t="str">
        <f>VLOOKUP(U981,Flughäfen!A:F,6,FALSE)</f>
        <v>Frankfurt</v>
      </c>
      <c r="W981" s="1" t="s">
        <v>27</v>
      </c>
      <c r="X981" s="1" t="s">
        <v>257</v>
      </c>
      <c r="Y981" s="1" t="s">
        <v>29</v>
      </c>
      <c r="Z981" s="1">
        <v>105</v>
      </c>
      <c r="AA981" s="1">
        <v>105</v>
      </c>
      <c r="AB981" s="1">
        <v>105</v>
      </c>
      <c r="AC981" s="1" t="s">
        <v>482</v>
      </c>
      <c r="AD981" s="1" t="str">
        <f>VLOOKUP(AC981,Legende!$A$5:$B$6,2,FALSE)</f>
        <v>Abfertigung innerhalb 90 Min</v>
      </c>
      <c r="AE981" s="1" t="s">
        <v>41</v>
      </c>
      <c r="AF981" s="6">
        <v>5</v>
      </c>
      <c r="AG981" s="6" t="str">
        <f>VLOOKUP(AF981,Legende!$A$10:$B$16,2,FALSE)</f>
        <v>Freitag</v>
      </c>
      <c r="AH981" s="2">
        <v>45849</v>
      </c>
      <c r="AI981" s="5">
        <v>0.72916666666666996</v>
      </c>
      <c r="AJ981" s="2">
        <v>45849</v>
      </c>
      <c r="AK981" s="5">
        <v>0.71944444444444</v>
      </c>
      <c r="AL981" s="2">
        <v>45849</v>
      </c>
      <c r="AM981" s="5">
        <v>0.72777777777777997</v>
      </c>
      <c r="AN981" s="1" t="s">
        <v>237</v>
      </c>
      <c r="AO981" s="1" t="str">
        <f>VLOOKUP(AN981,Verkehrsarten!$A:$B,2,FALSE)</f>
        <v>Linienflug</v>
      </c>
      <c r="AP981" s="1" t="s">
        <v>51</v>
      </c>
      <c r="AQ981" s="1" t="s">
        <v>27</v>
      </c>
      <c r="AR981" s="1" t="s">
        <v>257</v>
      </c>
      <c r="AS981" s="1" t="s">
        <v>258</v>
      </c>
      <c r="AT981" s="1" t="s">
        <v>405</v>
      </c>
      <c r="AU981" s="1" t="s">
        <v>34</v>
      </c>
      <c r="AV981" s="1" t="s">
        <v>552</v>
      </c>
      <c r="AW981" s="1">
        <v>44</v>
      </c>
      <c r="AX981" s="1" t="s">
        <v>552</v>
      </c>
      <c r="AY981" s="1" t="s">
        <v>482</v>
      </c>
      <c r="AZ981" s="1" t="str">
        <f>VLOOKUP(AY981,Legende!$A$5:$B$6,2,FALSE)</f>
        <v>Abfertigung innerhalb 90 Min</v>
      </c>
      <c r="BA981" s="1" t="s">
        <v>41</v>
      </c>
      <c r="BB981" s="1">
        <v>18</v>
      </c>
      <c r="BC981" s="30" t="s">
        <v>41</v>
      </c>
      <c r="BD981">
        <v>5</v>
      </c>
      <c r="BE981" s="1" t="str">
        <f>VLOOKUP(BD981,Legende!$A$10:$B$16,2,FALSE)</f>
        <v>Freitag</v>
      </c>
    </row>
    <row r="982" spans="1:57" x14ac:dyDescent="0.25">
      <c r="A982" s="1" t="s">
        <v>3228</v>
      </c>
      <c r="B982" s="1" t="s">
        <v>3229</v>
      </c>
      <c r="C982" s="1" t="s">
        <v>4420</v>
      </c>
      <c r="D982" s="1" t="s">
        <v>3230</v>
      </c>
      <c r="E982" s="1" t="s">
        <v>17</v>
      </c>
      <c r="F982" s="1" t="s">
        <v>251</v>
      </c>
      <c r="G982" s="1" t="s">
        <v>252</v>
      </c>
      <c r="H982" s="3">
        <v>68</v>
      </c>
      <c r="I982" s="1" t="s">
        <v>253</v>
      </c>
      <c r="J982" s="4">
        <v>150</v>
      </c>
      <c r="K982" s="1" t="s">
        <v>23</v>
      </c>
      <c r="L982" s="1" t="s">
        <v>17</v>
      </c>
      <c r="M982" s="1" t="s">
        <v>17</v>
      </c>
      <c r="N982" s="2">
        <v>45849</v>
      </c>
      <c r="O982" s="5">
        <v>0.67361111111111005</v>
      </c>
      <c r="P982" s="2">
        <v>45849</v>
      </c>
      <c r="Q982" s="5">
        <v>0.67916666666667003</v>
      </c>
      <c r="R982" s="2">
        <v>45849</v>
      </c>
      <c r="S982" s="5">
        <v>0.67638888888889004</v>
      </c>
      <c r="T982" s="1" t="s">
        <v>237</v>
      </c>
      <c r="U982" s="1" t="s">
        <v>562</v>
      </c>
      <c r="V982" s="1" t="str">
        <f>VLOOKUP(U982,Flughäfen!A:F,6,FALSE)</f>
        <v>Düsseldorf</v>
      </c>
      <c r="W982" s="1" t="s">
        <v>27</v>
      </c>
      <c r="X982" s="1" t="s">
        <v>240</v>
      </c>
      <c r="Y982" s="1" t="s">
        <v>29</v>
      </c>
      <c r="Z982" s="1">
        <v>85</v>
      </c>
      <c r="AA982" s="1">
        <v>85</v>
      </c>
      <c r="AB982" s="1">
        <v>85</v>
      </c>
      <c r="AC982" s="1" t="s">
        <v>482</v>
      </c>
      <c r="AD982" s="1" t="str">
        <f>VLOOKUP(AC982,Legende!$A$5:$B$6,2,FALSE)</f>
        <v>Abfertigung innerhalb 90 Min</v>
      </c>
      <c r="AE982" s="1" t="s">
        <v>41</v>
      </c>
      <c r="AF982" s="6">
        <v>5</v>
      </c>
      <c r="AG982" s="6" t="str">
        <f>VLOOKUP(AF982,Legende!$A$10:$B$16,2,FALSE)</f>
        <v>Freitag</v>
      </c>
      <c r="AH982" s="2">
        <v>45849</v>
      </c>
      <c r="AI982" s="5">
        <v>0.70486111111111005</v>
      </c>
      <c r="AJ982" s="2">
        <v>45849</v>
      </c>
      <c r="AK982" s="5">
        <v>0.71458333333333002</v>
      </c>
      <c r="AL982" s="2">
        <v>45849</v>
      </c>
      <c r="AM982" s="5">
        <v>0.72152777777777999</v>
      </c>
      <c r="AN982" s="1" t="s">
        <v>237</v>
      </c>
      <c r="AO982" s="1" t="str">
        <f>VLOOKUP(AN982,Verkehrsarten!$A:$B,2,FALSE)</f>
        <v>Linienflug</v>
      </c>
      <c r="AP982" s="1" t="s">
        <v>651</v>
      </c>
      <c r="AQ982" s="1" t="s">
        <v>44</v>
      </c>
      <c r="AR982" s="1" t="s">
        <v>240</v>
      </c>
      <c r="AS982" s="1" t="s">
        <v>388</v>
      </c>
      <c r="AT982" s="1" t="s">
        <v>245</v>
      </c>
      <c r="AU982" s="1" t="s">
        <v>34</v>
      </c>
      <c r="AV982" s="1" t="s">
        <v>534</v>
      </c>
      <c r="AW982" s="1">
        <v>141</v>
      </c>
      <c r="AX982" s="1" t="s">
        <v>534</v>
      </c>
      <c r="AY982" s="1" t="s">
        <v>482</v>
      </c>
      <c r="AZ982" s="1" t="str">
        <f>VLOOKUP(AY982,Legende!$A$5:$B$6,2,FALSE)</f>
        <v>Abfertigung innerhalb 90 Min</v>
      </c>
      <c r="BA982" s="1" t="s">
        <v>41</v>
      </c>
      <c r="BB982" s="1">
        <v>68</v>
      </c>
      <c r="BC982" s="30" t="s">
        <v>41</v>
      </c>
      <c r="BD982">
        <v>5</v>
      </c>
      <c r="BE982" s="1" t="str">
        <f>VLOOKUP(BD982,Legende!$A$10:$B$16,2,FALSE)</f>
        <v>Freitag</v>
      </c>
    </row>
    <row r="983" spans="1:57" x14ac:dyDescent="0.25">
      <c r="A983" s="1" t="s">
        <v>3231</v>
      </c>
      <c r="B983" s="1" t="s">
        <v>505</v>
      </c>
      <c r="C983" s="1" t="s">
        <v>4420</v>
      </c>
      <c r="D983" s="1" t="s">
        <v>3232</v>
      </c>
      <c r="E983" s="1" t="s">
        <v>17</v>
      </c>
      <c r="F983" s="1" t="s">
        <v>251</v>
      </c>
      <c r="G983" s="1" t="s">
        <v>252</v>
      </c>
      <c r="H983" s="3">
        <v>68</v>
      </c>
      <c r="I983" s="1" t="s">
        <v>253</v>
      </c>
      <c r="J983" s="4">
        <v>150</v>
      </c>
      <c r="K983" s="1" t="s">
        <v>23</v>
      </c>
      <c r="L983" s="1" t="s">
        <v>17</v>
      </c>
      <c r="M983" s="1" t="s">
        <v>17</v>
      </c>
      <c r="N983" s="2">
        <v>45849</v>
      </c>
      <c r="O983" s="5">
        <v>0.66666666666666996</v>
      </c>
      <c r="P983" s="2">
        <v>45849</v>
      </c>
      <c r="Q983" s="5">
        <v>0.68125000000000002</v>
      </c>
      <c r="R983" s="2">
        <v>45849</v>
      </c>
      <c r="S983" s="5">
        <v>0.67708333333333004</v>
      </c>
      <c r="T983" s="1" t="s">
        <v>237</v>
      </c>
      <c r="U983" s="1" t="s">
        <v>238</v>
      </c>
      <c r="V983" s="1" t="str">
        <f>VLOOKUP(U983,Flughäfen!A:F,6,FALSE)</f>
        <v>Nizza</v>
      </c>
      <c r="W983" s="1" t="s">
        <v>44</v>
      </c>
      <c r="X983" s="1" t="s">
        <v>378</v>
      </c>
      <c r="Y983" s="1" t="s">
        <v>29</v>
      </c>
      <c r="Z983" s="1">
        <v>131</v>
      </c>
      <c r="AA983" s="1">
        <v>131</v>
      </c>
      <c r="AB983" s="1">
        <v>131</v>
      </c>
      <c r="AC983" s="1" t="s">
        <v>482</v>
      </c>
      <c r="AD983" s="1" t="str">
        <f>VLOOKUP(AC983,Legende!$A$5:$B$6,2,FALSE)</f>
        <v>Abfertigung innerhalb 90 Min</v>
      </c>
      <c r="AE983" s="1" t="s">
        <v>41</v>
      </c>
      <c r="AF983" s="6">
        <v>5</v>
      </c>
      <c r="AG983" s="6" t="str">
        <f>VLOOKUP(AF983,Legende!$A$10:$B$16,2,FALSE)</f>
        <v>Freitag</v>
      </c>
      <c r="AH983" s="2">
        <v>45849</v>
      </c>
      <c r="AI983" s="5">
        <v>0.70138888888888995</v>
      </c>
      <c r="AJ983" s="2">
        <v>45849</v>
      </c>
      <c r="AK983" s="5">
        <v>0.71041666666667003</v>
      </c>
      <c r="AL983" s="2">
        <v>45849</v>
      </c>
      <c r="AM983" s="5">
        <v>0.71597222222222001</v>
      </c>
      <c r="AN983" s="1" t="s">
        <v>237</v>
      </c>
      <c r="AO983" s="1" t="str">
        <f>VLOOKUP(AN983,Verkehrsarten!$A:$B,2,FALSE)</f>
        <v>Linienflug</v>
      </c>
      <c r="AP983" s="1" t="s">
        <v>562</v>
      </c>
      <c r="AQ983" s="1" t="s">
        <v>27</v>
      </c>
      <c r="AR983" s="1" t="s">
        <v>378</v>
      </c>
      <c r="AS983" s="1" t="s">
        <v>381</v>
      </c>
      <c r="AT983" s="1" t="s">
        <v>245</v>
      </c>
      <c r="AU983" s="1" t="s">
        <v>34</v>
      </c>
      <c r="AV983" s="1" t="s">
        <v>269</v>
      </c>
      <c r="AW983" s="1">
        <v>67</v>
      </c>
      <c r="AX983" s="1" t="s">
        <v>269</v>
      </c>
      <c r="AY983" s="1" t="s">
        <v>482</v>
      </c>
      <c r="AZ983" s="1" t="str">
        <f>VLOOKUP(AY983,Legende!$A$5:$B$6,2,FALSE)</f>
        <v>Abfertigung innerhalb 90 Min</v>
      </c>
      <c r="BA983" s="1" t="s">
        <v>63</v>
      </c>
      <c r="BB983" s="1">
        <v>21</v>
      </c>
      <c r="BC983" s="30" t="s">
        <v>41</v>
      </c>
      <c r="BD983">
        <v>5</v>
      </c>
      <c r="BE983" s="1" t="str">
        <f>VLOOKUP(BD983,Legende!$A$10:$B$16,2,FALSE)</f>
        <v>Freitag</v>
      </c>
    </row>
    <row r="984" spans="1:57" x14ac:dyDescent="0.25">
      <c r="A984" s="1" t="s">
        <v>3233</v>
      </c>
      <c r="B984" s="1" t="s">
        <v>3234</v>
      </c>
      <c r="C984" s="1" t="s">
        <v>4420</v>
      </c>
      <c r="D984" s="1" t="s">
        <v>3235</v>
      </c>
      <c r="E984" s="1" t="s">
        <v>17</v>
      </c>
      <c r="F984" s="1" t="s">
        <v>284</v>
      </c>
      <c r="G984" s="1" t="s">
        <v>285</v>
      </c>
      <c r="H984" s="3">
        <v>77</v>
      </c>
      <c r="I984" s="1" t="s">
        <v>286</v>
      </c>
      <c r="J984" s="4">
        <v>180</v>
      </c>
      <c r="K984" s="1" t="s">
        <v>23</v>
      </c>
      <c r="L984" s="1" t="s">
        <v>17</v>
      </c>
      <c r="M984" s="1" t="s">
        <v>17</v>
      </c>
      <c r="N984" s="2">
        <v>45849</v>
      </c>
      <c r="O984" s="5">
        <v>0.68055555555556002</v>
      </c>
      <c r="P984" s="2">
        <v>45849</v>
      </c>
      <c r="Q984" s="5">
        <v>0.68194444444444002</v>
      </c>
      <c r="R984" s="2">
        <v>45849</v>
      </c>
      <c r="S984" s="5">
        <v>0.67847222222222003</v>
      </c>
      <c r="T984" s="1" t="s">
        <v>237</v>
      </c>
      <c r="U984" s="1" t="s">
        <v>348</v>
      </c>
      <c r="V984" s="1" t="str">
        <f>VLOOKUP(U984,Flughäfen!A:F,6,FALSE)</f>
        <v>Stuttgart</v>
      </c>
      <c r="W984" s="1" t="s">
        <v>27</v>
      </c>
      <c r="X984" s="1" t="s">
        <v>287</v>
      </c>
      <c r="Y984" s="1" t="s">
        <v>29</v>
      </c>
      <c r="Z984" s="1">
        <v>99</v>
      </c>
      <c r="AA984" s="1">
        <v>99</v>
      </c>
      <c r="AB984" s="1">
        <v>99</v>
      </c>
      <c r="AC984" s="1" t="s">
        <v>482</v>
      </c>
      <c r="AD984" s="1" t="str">
        <f>VLOOKUP(AC984,Legende!$A$5:$B$6,2,FALSE)</f>
        <v>Abfertigung innerhalb 90 Min</v>
      </c>
      <c r="AE984" s="1" t="s">
        <v>41</v>
      </c>
      <c r="AF984" s="6">
        <v>5</v>
      </c>
      <c r="AG984" s="6" t="str">
        <f>VLOOKUP(AF984,Legende!$A$10:$B$16,2,FALSE)</f>
        <v>Freitag</v>
      </c>
      <c r="AH984" s="2">
        <v>45849</v>
      </c>
      <c r="AI984" s="5">
        <v>0.70833333333333004</v>
      </c>
      <c r="AJ984" s="2">
        <v>45849</v>
      </c>
      <c r="AK984" s="5">
        <v>0.72083333333333</v>
      </c>
      <c r="AL984" s="2">
        <v>45849</v>
      </c>
      <c r="AM984" s="5">
        <v>0.72569444444443998</v>
      </c>
      <c r="AN984" s="1" t="s">
        <v>237</v>
      </c>
      <c r="AO984" s="1" t="str">
        <f>VLOOKUP(AN984,Verkehrsarten!$A:$B,2,FALSE)</f>
        <v>Linienflug</v>
      </c>
      <c r="AP984" s="1" t="s">
        <v>348</v>
      </c>
      <c r="AQ984" s="1" t="s">
        <v>27</v>
      </c>
      <c r="AR984" s="1" t="s">
        <v>287</v>
      </c>
      <c r="AS984" s="1" t="s">
        <v>414</v>
      </c>
      <c r="AT984" s="1" t="s">
        <v>245</v>
      </c>
      <c r="AU984" s="1" t="s">
        <v>34</v>
      </c>
      <c r="AV984" s="1" t="s">
        <v>347</v>
      </c>
      <c r="AW984" s="1">
        <v>107</v>
      </c>
      <c r="AX984" s="1" t="s">
        <v>347</v>
      </c>
      <c r="AY984" s="1" t="s">
        <v>482</v>
      </c>
      <c r="AZ984" s="1" t="str">
        <f>VLOOKUP(AY984,Legende!$A$5:$B$6,2,FALSE)</f>
        <v>Abfertigung innerhalb 90 Min</v>
      </c>
      <c r="BA984" s="1" t="s">
        <v>63</v>
      </c>
      <c r="BB984" s="1">
        <v>22</v>
      </c>
      <c r="BC984" s="30" t="s">
        <v>41</v>
      </c>
      <c r="BD984">
        <v>5</v>
      </c>
      <c r="BE984" s="1" t="str">
        <f>VLOOKUP(BD984,Legende!$A$10:$B$16,2,FALSE)</f>
        <v>Freitag</v>
      </c>
    </row>
    <row r="985" spans="1:57" x14ac:dyDescent="0.25">
      <c r="A985" s="1" t="s">
        <v>3236</v>
      </c>
      <c r="B985" s="1" t="s">
        <v>3237</v>
      </c>
      <c r="C985" s="1" t="s">
        <v>4419</v>
      </c>
      <c r="D985" s="1" t="s">
        <v>3238</v>
      </c>
      <c r="E985" s="1" t="s">
        <v>17</v>
      </c>
      <c r="F985" s="1" t="s">
        <v>1414</v>
      </c>
      <c r="G985" s="1" t="s">
        <v>17</v>
      </c>
      <c r="H985" s="3">
        <v>1.1000000000000001</v>
      </c>
      <c r="I985" s="1" t="s">
        <v>1414</v>
      </c>
      <c r="J985" s="4">
        <v>4</v>
      </c>
      <c r="K985" s="1" t="s">
        <v>23</v>
      </c>
      <c r="L985" s="1" t="s">
        <v>17</v>
      </c>
      <c r="M985" s="1" t="s">
        <v>17</v>
      </c>
      <c r="N985" s="2">
        <v>45849</v>
      </c>
      <c r="O985" s="5">
        <v>0.67986111111111003</v>
      </c>
      <c r="P985" s="2">
        <v>45849</v>
      </c>
      <c r="Q985" s="5">
        <v>0.68194444444444002</v>
      </c>
      <c r="R985" s="2">
        <v>45849</v>
      </c>
      <c r="S985" s="5">
        <v>0.68125000000000002</v>
      </c>
      <c r="T985" s="1" t="s">
        <v>42</v>
      </c>
      <c r="U985" s="1" t="s">
        <v>58</v>
      </c>
      <c r="V985" s="1" t="str">
        <f>VLOOKUP(U985,Flughäfen!A:F,6,FALSE)</f>
        <v>Sonst. Schleswig-Holstein</v>
      </c>
      <c r="W985" s="1" t="s">
        <v>27</v>
      </c>
      <c r="X985" s="1" t="s">
        <v>771</v>
      </c>
      <c r="Y985" s="1" t="s">
        <v>144</v>
      </c>
      <c r="Z985" s="1">
        <v>0</v>
      </c>
      <c r="AA985" s="1">
        <v>0</v>
      </c>
      <c r="AB985" s="1">
        <v>0</v>
      </c>
      <c r="AC985" s="1" t="s">
        <v>482</v>
      </c>
      <c r="AD985" s="1" t="str">
        <f>VLOOKUP(AC985,Legende!$A$5:$B$6,2,FALSE)</f>
        <v>Abfertigung innerhalb 90 Min</v>
      </c>
      <c r="AE985" s="1" t="s">
        <v>17</v>
      </c>
      <c r="AF985" s="6">
        <v>5</v>
      </c>
      <c r="AG985" s="6" t="str">
        <f>VLOOKUP(AF985,Legende!$A$10:$B$16,2,FALSE)</f>
        <v>Freitag</v>
      </c>
      <c r="AH985" s="2">
        <v>45849</v>
      </c>
      <c r="AI985" s="5">
        <v>0.70138888888888995</v>
      </c>
      <c r="AJ985" s="2">
        <v>45849</v>
      </c>
      <c r="AK985" s="5">
        <v>0.70416666666667005</v>
      </c>
      <c r="AL985" s="2">
        <v>45849</v>
      </c>
      <c r="AM985" s="5">
        <v>0.70625000000000004</v>
      </c>
      <c r="AN985" s="1" t="s">
        <v>42</v>
      </c>
      <c r="AO985" s="1" t="str">
        <f>VLOOKUP(AN985,Verkehrsarten!$A:$B,2,FALSE)</f>
        <v>private Reiseflüge</v>
      </c>
      <c r="AP985" s="1" t="s">
        <v>90</v>
      </c>
      <c r="AQ985" s="1" t="s">
        <v>27</v>
      </c>
      <c r="AR985" s="1" t="s">
        <v>771</v>
      </c>
      <c r="AS985" s="1" t="s">
        <v>17</v>
      </c>
      <c r="AT985" s="1" t="s">
        <v>17</v>
      </c>
      <c r="AU985" s="1" t="s">
        <v>34</v>
      </c>
      <c r="AV985" s="1" t="s">
        <v>23</v>
      </c>
      <c r="AW985" s="1">
        <v>0</v>
      </c>
      <c r="AX985" s="1" t="s">
        <v>23</v>
      </c>
      <c r="AY985" s="1" t="s">
        <v>482</v>
      </c>
      <c r="AZ985" s="1" t="str">
        <f>VLOOKUP(AY985,Legende!$A$5:$B$6,2,FALSE)</f>
        <v>Abfertigung innerhalb 90 Min</v>
      </c>
      <c r="BA985" s="1" t="s">
        <v>17</v>
      </c>
      <c r="BB985" s="1">
        <v>0</v>
      </c>
      <c r="BC985" s="30" t="s">
        <v>17</v>
      </c>
      <c r="BD985">
        <v>5</v>
      </c>
      <c r="BE985" s="1" t="str">
        <f>VLOOKUP(BD985,Legende!$A$10:$B$16,2,FALSE)</f>
        <v>Freitag</v>
      </c>
    </row>
    <row r="986" spans="1:57" x14ac:dyDescent="0.25">
      <c r="A986" s="1" t="s">
        <v>3239</v>
      </c>
      <c r="B986" s="1" t="s">
        <v>2736</v>
      </c>
      <c r="C986" s="1" t="s">
        <v>4419</v>
      </c>
      <c r="D986" s="1" t="s">
        <v>3240</v>
      </c>
      <c r="E986" s="1" t="s">
        <v>17</v>
      </c>
      <c r="F986" s="1" t="s">
        <v>17</v>
      </c>
      <c r="G986" s="1" t="s">
        <v>17</v>
      </c>
      <c r="H986" s="3">
        <v>9</v>
      </c>
      <c r="I986" s="1" t="s">
        <v>187</v>
      </c>
      <c r="J986" s="4">
        <v>6</v>
      </c>
      <c r="K986" s="1" t="s">
        <v>23</v>
      </c>
      <c r="L986" s="1" t="s">
        <v>24</v>
      </c>
      <c r="M986" s="1" t="s">
        <v>17</v>
      </c>
      <c r="N986" s="2">
        <v>45849</v>
      </c>
      <c r="O986" s="5">
        <v>0.72638888888888997</v>
      </c>
      <c r="P986" s="2">
        <v>45849</v>
      </c>
      <c r="Q986" s="5">
        <v>0.68472222222222001</v>
      </c>
      <c r="R986" s="2">
        <v>45849</v>
      </c>
      <c r="S986" s="5">
        <v>0.68333333333333002</v>
      </c>
      <c r="T986" s="1" t="s">
        <v>107</v>
      </c>
      <c r="U986" s="1" t="s">
        <v>64</v>
      </c>
      <c r="V986" s="1" t="str">
        <f>VLOOKUP(U986,Flughäfen!A:F,6,FALSE)</f>
        <v>Westerland/Sylt</v>
      </c>
      <c r="W986" s="1" t="s">
        <v>27</v>
      </c>
      <c r="X986" s="1" t="s">
        <v>229</v>
      </c>
      <c r="Y986" s="1" t="s">
        <v>29</v>
      </c>
      <c r="Z986" s="1">
        <v>0</v>
      </c>
      <c r="AA986" s="1">
        <v>0</v>
      </c>
      <c r="AB986" s="1">
        <v>0</v>
      </c>
      <c r="AC986" s="1" t="s">
        <v>22</v>
      </c>
      <c r="AD986" s="1" t="str">
        <f>VLOOKUP(AC986,Legende!$A$5:$B$6,2,FALSE)</f>
        <v>getrennte Abfertigung, länger als 90 Min</v>
      </c>
      <c r="AE986" s="1" t="s">
        <v>17</v>
      </c>
      <c r="AF986" s="6">
        <v>5</v>
      </c>
      <c r="AG986" s="6" t="str">
        <f>VLOOKUP(AF986,Legende!$A$10:$B$16,2,FALSE)</f>
        <v>Freitag</v>
      </c>
      <c r="AH986" s="2">
        <v>45850</v>
      </c>
      <c r="AI986" s="5">
        <v>0.55555555555556002</v>
      </c>
      <c r="AJ986" s="2">
        <v>45850</v>
      </c>
      <c r="AK986" s="5">
        <v>0.55486111111111003</v>
      </c>
      <c r="AL986" s="2">
        <v>45850</v>
      </c>
      <c r="AM986" s="5">
        <v>0.55833333333333002</v>
      </c>
      <c r="AN986" s="1" t="s">
        <v>107</v>
      </c>
      <c r="AO986" s="1" t="str">
        <f>VLOOKUP(AN986,Verkehrsarten!$A:$B,2,FALSE)</f>
        <v>sonstiger nichtgewerblicher Verkehr</v>
      </c>
      <c r="AP986" s="1" t="s">
        <v>43</v>
      </c>
      <c r="AQ986" s="1" t="s">
        <v>44</v>
      </c>
      <c r="AR986" s="1" t="s">
        <v>229</v>
      </c>
      <c r="AS986" s="1" t="s">
        <v>17</v>
      </c>
      <c r="AT986" s="1" t="s">
        <v>17</v>
      </c>
      <c r="AU986" s="1" t="s">
        <v>34</v>
      </c>
      <c r="AV986" s="1" t="s">
        <v>23</v>
      </c>
      <c r="AW986" s="1">
        <v>0</v>
      </c>
      <c r="AX986" s="1" t="s">
        <v>23</v>
      </c>
      <c r="AY986" s="1" t="s">
        <v>22</v>
      </c>
      <c r="AZ986" s="1" t="str">
        <f>VLOOKUP(AY986,Legende!$A$5:$B$6,2,FALSE)</f>
        <v>getrennte Abfertigung, länger als 90 Min</v>
      </c>
      <c r="BA986" s="1" t="s">
        <v>17</v>
      </c>
      <c r="BB986" s="1">
        <v>0</v>
      </c>
      <c r="BC986" s="30" t="s">
        <v>17</v>
      </c>
      <c r="BD986">
        <v>6</v>
      </c>
      <c r="BE986" s="1" t="str">
        <f>VLOOKUP(BD986,Legende!$A$10:$B$16,2,FALSE)</f>
        <v>Samstag</v>
      </c>
    </row>
    <row r="987" spans="1:57" x14ac:dyDescent="0.25">
      <c r="A987" s="1" t="s">
        <v>3241</v>
      </c>
      <c r="B987" s="1" t="s">
        <v>3242</v>
      </c>
      <c r="C987" s="1" t="s">
        <v>4420</v>
      </c>
      <c r="D987" s="1" t="s">
        <v>3243</v>
      </c>
      <c r="E987" s="1" t="s">
        <v>17</v>
      </c>
      <c r="F987" s="1" t="s">
        <v>17</v>
      </c>
      <c r="G987" s="1" t="s">
        <v>234</v>
      </c>
      <c r="H987" s="3">
        <v>91</v>
      </c>
      <c r="I987" s="1" t="s">
        <v>235</v>
      </c>
      <c r="J987" s="4">
        <v>244</v>
      </c>
      <c r="K987" s="1" t="s">
        <v>23</v>
      </c>
      <c r="L987" s="1" t="s">
        <v>17</v>
      </c>
      <c r="M987" s="32" t="s">
        <v>4421</v>
      </c>
      <c r="N987" s="2">
        <v>45849</v>
      </c>
      <c r="O987" s="5">
        <v>0.6875</v>
      </c>
      <c r="P987" s="2">
        <v>45849</v>
      </c>
      <c r="Q987" s="5">
        <v>0.68819444444444</v>
      </c>
      <c r="R987" s="2">
        <v>45849</v>
      </c>
      <c r="S987" s="5">
        <v>0.68194444444444002</v>
      </c>
      <c r="T987" s="1" t="s">
        <v>237</v>
      </c>
      <c r="U987" s="1" t="s">
        <v>730</v>
      </c>
      <c r="V987" s="1" t="str">
        <f>VLOOKUP(U987,Flughäfen!A:F,6,FALSE)</f>
        <v>Istanbul/S.Gokcen</v>
      </c>
      <c r="W987" s="1" t="s">
        <v>15</v>
      </c>
      <c r="X987" s="1" t="s">
        <v>513</v>
      </c>
      <c r="Y987" s="1" t="s">
        <v>29</v>
      </c>
      <c r="Z987" s="1">
        <v>214</v>
      </c>
      <c r="AA987" s="1">
        <v>214</v>
      </c>
      <c r="AB987" s="1">
        <v>214</v>
      </c>
      <c r="AC987" s="1" t="s">
        <v>482</v>
      </c>
      <c r="AD987" s="1" t="str">
        <f>VLOOKUP(AC987,Legende!$A$5:$B$6,2,FALSE)</f>
        <v>Abfertigung innerhalb 90 Min</v>
      </c>
      <c r="AE987" s="1" t="s">
        <v>63</v>
      </c>
      <c r="AF987" s="6">
        <v>5</v>
      </c>
      <c r="AG987" s="6" t="str">
        <f>VLOOKUP(AF987,Legende!$A$10:$B$16,2,FALSE)</f>
        <v>Freitag</v>
      </c>
      <c r="AH987" s="2">
        <v>45849</v>
      </c>
      <c r="AI987" s="5">
        <v>0.73263888888888995</v>
      </c>
      <c r="AJ987" s="2">
        <v>45849</v>
      </c>
      <c r="AK987" s="5">
        <v>0.73888888888889004</v>
      </c>
      <c r="AL987" s="2">
        <v>45849</v>
      </c>
      <c r="AM987" s="5">
        <v>0.74791666666667</v>
      </c>
      <c r="AN987" s="1" t="s">
        <v>237</v>
      </c>
      <c r="AO987" s="1" t="str">
        <f>VLOOKUP(AN987,Verkehrsarten!$A:$B,2,FALSE)</f>
        <v>Linienflug</v>
      </c>
      <c r="AP987" s="1" t="s">
        <v>730</v>
      </c>
      <c r="AQ987" s="1" t="s">
        <v>15</v>
      </c>
      <c r="AR987" s="1" t="s">
        <v>513</v>
      </c>
      <c r="AS987" s="1" t="s">
        <v>514</v>
      </c>
      <c r="AT987" s="1" t="s">
        <v>570</v>
      </c>
      <c r="AU987" s="1" t="s">
        <v>34</v>
      </c>
      <c r="AV987" s="1" t="s">
        <v>2049</v>
      </c>
      <c r="AW987" s="1">
        <v>235</v>
      </c>
      <c r="AX987" s="1" t="s">
        <v>2049</v>
      </c>
      <c r="AY987" s="1" t="s">
        <v>482</v>
      </c>
      <c r="AZ987" s="1" t="str">
        <f>VLOOKUP(AY987,Legende!$A$5:$B$6,2,FALSE)</f>
        <v>Abfertigung innerhalb 90 Min</v>
      </c>
      <c r="BA987" s="1" t="s">
        <v>63</v>
      </c>
      <c r="BB987" s="1">
        <v>158</v>
      </c>
      <c r="BC987" s="30" t="s">
        <v>63</v>
      </c>
      <c r="BD987">
        <v>5</v>
      </c>
      <c r="BE987" s="1" t="str">
        <f>VLOOKUP(BD987,Legende!$A$10:$B$16,2,FALSE)</f>
        <v>Freitag</v>
      </c>
    </row>
    <row r="988" spans="1:57" x14ac:dyDescent="0.25">
      <c r="A988" s="1" t="s">
        <v>3244</v>
      </c>
      <c r="B988" s="1" t="s">
        <v>2327</v>
      </c>
      <c r="C988" s="1" t="s">
        <v>4420</v>
      </c>
      <c r="D988" s="1" t="s">
        <v>3245</v>
      </c>
      <c r="E988" s="1" t="s">
        <v>17</v>
      </c>
      <c r="F988" s="1" t="s">
        <v>284</v>
      </c>
      <c r="G988" s="1" t="s">
        <v>285</v>
      </c>
      <c r="H988" s="3">
        <v>74</v>
      </c>
      <c r="I988" s="1" t="s">
        <v>286</v>
      </c>
      <c r="J988" s="4">
        <v>168</v>
      </c>
      <c r="K988" s="1" t="s">
        <v>23</v>
      </c>
      <c r="L988" s="1" t="s">
        <v>17</v>
      </c>
      <c r="M988" s="32" t="s">
        <v>4421</v>
      </c>
      <c r="N988" s="2">
        <v>45849</v>
      </c>
      <c r="O988" s="5">
        <v>0.6875</v>
      </c>
      <c r="P988" s="2">
        <v>45849</v>
      </c>
      <c r="Q988" s="5">
        <v>0.69166666666666998</v>
      </c>
      <c r="R988" s="2">
        <v>45849</v>
      </c>
      <c r="S988" s="5">
        <v>0.68819444444444</v>
      </c>
      <c r="T988" s="1" t="s">
        <v>237</v>
      </c>
      <c r="U988" s="1" t="s">
        <v>299</v>
      </c>
      <c r="V988" s="1" t="str">
        <f>VLOOKUP(U988,Flughäfen!A:F,6,FALSE)</f>
        <v>München</v>
      </c>
      <c r="W988" s="1" t="s">
        <v>27</v>
      </c>
      <c r="X988" s="1" t="s">
        <v>265</v>
      </c>
      <c r="Y988" s="1" t="s">
        <v>29</v>
      </c>
      <c r="Z988" s="1">
        <v>150</v>
      </c>
      <c r="AA988" s="1">
        <v>150</v>
      </c>
      <c r="AB988" s="1">
        <v>150</v>
      </c>
      <c r="AC988" s="1" t="s">
        <v>482</v>
      </c>
      <c r="AD988" s="1" t="str">
        <f>VLOOKUP(AC988,Legende!$A$5:$B$6,2,FALSE)</f>
        <v>Abfertigung innerhalb 90 Min</v>
      </c>
      <c r="AE988" s="1" t="s">
        <v>63</v>
      </c>
      <c r="AF988" s="6">
        <v>5</v>
      </c>
      <c r="AG988" s="6" t="str">
        <f>VLOOKUP(AF988,Legende!$A$10:$B$16,2,FALSE)</f>
        <v>Freitag</v>
      </c>
      <c r="AH988" s="2">
        <v>45849</v>
      </c>
      <c r="AI988" s="5">
        <v>0.71875</v>
      </c>
      <c r="AJ988" s="2">
        <v>45849</v>
      </c>
      <c r="AK988" s="5">
        <v>0.74583333333333002</v>
      </c>
      <c r="AL988" s="2">
        <v>45849</v>
      </c>
      <c r="AM988" s="5">
        <v>0.75208333333333</v>
      </c>
      <c r="AN988" s="1" t="s">
        <v>237</v>
      </c>
      <c r="AO988" s="1" t="str">
        <f>VLOOKUP(AN988,Verkehrsarten!$A:$B,2,FALSE)</f>
        <v>Linienflug</v>
      </c>
      <c r="AP988" s="1" t="s">
        <v>299</v>
      </c>
      <c r="AQ988" s="1" t="s">
        <v>27</v>
      </c>
      <c r="AR988" s="1" t="s">
        <v>265</v>
      </c>
      <c r="AS988" s="1" t="s">
        <v>268</v>
      </c>
      <c r="AT988" s="1" t="s">
        <v>259</v>
      </c>
      <c r="AU988" s="1" t="s">
        <v>34</v>
      </c>
      <c r="AV988" s="1" t="s">
        <v>241</v>
      </c>
      <c r="AW988" s="1">
        <v>162</v>
      </c>
      <c r="AX988" s="1" t="s">
        <v>241</v>
      </c>
      <c r="AY988" s="1" t="s">
        <v>482</v>
      </c>
      <c r="AZ988" s="1" t="str">
        <f>VLOOKUP(AY988,Legende!$A$5:$B$6,2,FALSE)</f>
        <v>Abfertigung innerhalb 90 Min</v>
      </c>
      <c r="BA988" s="1" t="s">
        <v>35</v>
      </c>
      <c r="BB988" s="1">
        <v>75</v>
      </c>
      <c r="BC988" s="30" t="s">
        <v>63</v>
      </c>
      <c r="BD988">
        <v>5</v>
      </c>
      <c r="BE988" s="1" t="str">
        <f>VLOOKUP(BD988,Legende!$A$10:$B$16,2,FALSE)</f>
        <v>Freitag</v>
      </c>
    </row>
    <row r="989" spans="1:57" x14ac:dyDescent="0.25">
      <c r="A989" s="1" t="s">
        <v>3246</v>
      </c>
      <c r="B989" s="1" t="s">
        <v>2288</v>
      </c>
      <c r="C989" s="1" t="s">
        <v>4420</v>
      </c>
      <c r="D989" s="1" t="s">
        <v>3247</v>
      </c>
      <c r="E989" s="1" t="s">
        <v>17</v>
      </c>
      <c r="F989" s="1" t="s">
        <v>284</v>
      </c>
      <c r="G989" s="1" t="s">
        <v>285</v>
      </c>
      <c r="H989" s="3">
        <v>74</v>
      </c>
      <c r="I989" s="1" t="s">
        <v>286</v>
      </c>
      <c r="J989" s="4">
        <v>168</v>
      </c>
      <c r="K989" s="1" t="s">
        <v>23</v>
      </c>
      <c r="L989" s="1" t="s">
        <v>17</v>
      </c>
      <c r="M989" s="32" t="s">
        <v>4421</v>
      </c>
      <c r="N989" s="2">
        <v>45849</v>
      </c>
      <c r="O989" s="5">
        <v>0.71180555555556002</v>
      </c>
      <c r="P989" s="2">
        <v>45849</v>
      </c>
      <c r="Q989" s="5">
        <v>0.70763888888889004</v>
      </c>
      <c r="R989" s="2">
        <v>45849</v>
      </c>
      <c r="S989" s="5">
        <v>0.70486111111111005</v>
      </c>
      <c r="T989" s="1" t="s">
        <v>237</v>
      </c>
      <c r="U989" s="1" t="s">
        <v>51</v>
      </c>
      <c r="V989" s="1" t="str">
        <f>VLOOKUP(U989,Flughäfen!A:F,6,FALSE)</f>
        <v>Frankfurt</v>
      </c>
      <c r="W989" s="1" t="s">
        <v>27</v>
      </c>
      <c r="X989" s="1" t="s">
        <v>386</v>
      </c>
      <c r="Y989" s="1" t="s">
        <v>29</v>
      </c>
      <c r="Z989" s="1">
        <v>152</v>
      </c>
      <c r="AA989" s="1">
        <v>152</v>
      </c>
      <c r="AB989" s="1">
        <v>152</v>
      </c>
      <c r="AC989" s="1" t="s">
        <v>482</v>
      </c>
      <c r="AD989" s="1" t="str">
        <f>VLOOKUP(AC989,Legende!$A$5:$B$6,2,FALSE)</f>
        <v>Abfertigung innerhalb 90 Min</v>
      </c>
      <c r="AE989" s="1" t="s">
        <v>63</v>
      </c>
      <c r="AF989" s="6">
        <v>5</v>
      </c>
      <c r="AG989" s="6" t="str">
        <f>VLOOKUP(AF989,Legende!$A$10:$B$16,2,FALSE)</f>
        <v>Freitag</v>
      </c>
      <c r="AH989" s="2">
        <v>45849</v>
      </c>
      <c r="AI989" s="5">
        <v>0.75</v>
      </c>
      <c r="AJ989" s="2">
        <v>45849</v>
      </c>
      <c r="AK989" s="5">
        <v>0.75069444444444</v>
      </c>
      <c r="AL989" s="2">
        <v>45849</v>
      </c>
      <c r="AM989" s="5">
        <v>0.75486111111110998</v>
      </c>
      <c r="AN989" s="1" t="s">
        <v>237</v>
      </c>
      <c r="AO989" s="1" t="str">
        <f>VLOOKUP(AN989,Verkehrsarten!$A:$B,2,FALSE)</f>
        <v>Linienflug</v>
      </c>
      <c r="AP989" s="1" t="s">
        <v>51</v>
      </c>
      <c r="AQ989" s="1" t="s">
        <v>27</v>
      </c>
      <c r="AR989" s="1" t="s">
        <v>386</v>
      </c>
      <c r="AS989" s="1" t="s">
        <v>502</v>
      </c>
      <c r="AT989" s="1" t="s">
        <v>259</v>
      </c>
      <c r="AU989" s="1" t="s">
        <v>34</v>
      </c>
      <c r="AV989" s="1" t="s">
        <v>310</v>
      </c>
      <c r="AW989" s="1">
        <v>157</v>
      </c>
      <c r="AX989" s="1" t="s">
        <v>310</v>
      </c>
      <c r="AY989" s="1" t="s">
        <v>482</v>
      </c>
      <c r="AZ989" s="1" t="str">
        <f>VLOOKUP(AY989,Legende!$A$5:$B$6,2,FALSE)</f>
        <v>Abfertigung innerhalb 90 Min</v>
      </c>
      <c r="BA989" s="1" t="s">
        <v>35</v>
      </c>
      <c r="BB989" s="1">
        <v>106</v>
      </c>
      <c r="BC989" s="30" t="s">
        <v>63</v>
      </c>
      <c r="BD989">
        <v>5</v>
      </c>
      <c r="BE989" s="1" t="str">
        <f>VLOOKUP(BD989,Legende!$A$10:$B$16,2,FALSE)</f>
        <v>Freitag</v>
      </c>
    </row>
    <row r="990" spans="1:57" x14ac:dyDescent="0.25">
      <c r="A990" s="1" t="s">
        <v>3248</v>
      </c>
      <c r="B990" s="1" t="s">
        <v>3249</v>
      </c>
      <c r="C990" s="1" t="s">
        <v>4419</v>
      </c>
      <c r="D990" s="1" t="s">
        <v>3250</v>
      </c>
      <c r="E990" s="1" t="s">
        <v>17</v>
      </c>
      <c r="F990" s="1" t="s">
        <v>56</v>
      </c>
      <c r="G990" s="1" t="s">
        <v>17</v>
      </c>
      <c r="H990" s="3">
        <v>1.6</v>
      </c>
      <c r="I990" s="1" t="s">
        <v>56</v>
      </c>
      <c r="J990" s="4">
        <v>4</v>
      </c>
      <c r="K990" s="1" t="s">
        <v>23</v>
      </c>
      <c r="L990" s="1" t="s">
        <v>17</v>
      </c>
      <c r="M990" s="1" t="s">
        <v>17</v>
      </c>
      <c r="N990" s="2">
        <v>45849</v>
      </c>
      <c r="O990" s="5">
        <v>0.72916666666666996</v>
      </c>
      <c r="P990" s="2">
        <v>45849</v>
      </c>
      <c r="Q990" s="5">
        <v>0.71944444444444</v>
      </c>
      <c r="R990" s="2">
        <v>45849</v>
      </c>
      <c r="S990" s="5">
        <v>0.71666666666667</v>
      </c>
      <c r="T990" s="1" t="s">
        <v>42</v>
      </c>
      <c r="U990" s="1" t="s">
        <v>3251</v>
      </c>
      <c r="V990" s="1" t="str">
        <f>VLOOKUP(U990,Flughäfen!A:F,6,FALSE)</f>
        <v>Donaueschingen-Vill.</v>
      </c>
      <c r="W990" s="1" t="s">
        <v>27</v>
      </c>
      <c r="X990" s="1" t="s">
        <v>195</v>
      </c>
      <c r="Y990" s="1" t="s">
        <v>29</v>
      </c>
      <c r="Z990" s="1">
        <v>0</v>
      </c>
      <c r="AA990" s="1">
        <v>0</v>
      </c>
      <c r="AB990" s="1">
        <v>0</v>
      </c>
      <c r="AC990" s="1" t="s">
        <v>22</v>
      </c>
      <c r="AD990" s="1" t="str">
        <f>VLOOKUP(AC990,Legende!$A$5:$B$6,2,FALSE)</f>
        <v>getrennte Abfertigung, länger als 90 Min</v>
      </c>
      <c r="AE990" s="1" t="s">
        <v>17</v>
      </c>
      <c r="AF990" s="6">
        <v>5</v>
      </c>
      <c r="AG990" s="6" t="str">
        <f>VLOOKUP(AF990,Legende!$A$10:$B$16,2,FALSE)</f>
        <v>Freitag</v>
      </c>
      <c r="AH990" s="2">
        <v>45851</v>
      </c>
      <c r="AI990" s="5">
        <v>0.58333333333333004</v>
      </c>
      <c r="AJ990" s="2">
        <v>45851</v>
      </c>
      <c r="AK990" s="5">
        <v>0.59305555555556</v>
      </c>
      <c r="AL990" s="2">
        <v>45851</v>
      </c>
      <c r="AM990" s="5">
        <v>0.60277777777777997</v>
      </c>
      <c r="AN990" s="1" t="s">
        <v>42</v>
      </c>
      <c r="AO990" s="1" t="str">
        <f>VLOOKUP(AN990,Verkehrsarten!$A:$B,2,FALSE)</f>
        <v>private Reiseflüge</v>
      </c>
      <c r="AP990" s="1" t="s">
        <v>3004</v>
      </c>
      <c r="AQ990" s="1" t="s">
        <v>44</v>
      </c>
      <c r="AR990" s="1" t="s">
        <v>195</v>
      </c>
      <c r="AS990" s="1" t="s">
        <v>17</v>
      </c>
      <c r="AT990" s="1" t="s">
        <v>17</v>
      </c>
      <c r="AU990" s="1" t="s">
        <v>34</v>
      </c>
      <c r="AV990" s="1" t="s">
        <v>23</v>
      </c>
      <c r="AW990" s="1">
        <v>0</v>
      </c>
      <c r="AX990" s="1" t="s">
        <v>23</v>
      </c>
      <c r="AY990" s="1" t="s">
        <v>22</v>
      </c>
      <c r="AZ990" s="1" t="str">
        <f>VLOOKUP(AY990,Legende!$A$5:$B$6,2,FALSE)</f>
        <v>getrennte Abfertigung, länger als 90 Min</v>
      </c>
      <c r="BA990" s="1" t="s">
        <v>17</v>
      </c>
      <c r="BB990" s="1">
        <v>0</v>
      </c>
      <c r="BC990" s="30" t="s">
        <v>17</v>
      </c>
      <c r="BD990">
        <v>7</v>
      </c>
      <c r="BE990" s="1" t="str">
        <f>VLOOKUP(BD990,Legende!$A$10:$B$16,2,FALSE)</f>
        <v>Sonntag</v>
      </c>
    </row>
    <row r="991" spans="1:57" x14ac:dyDescent="0.25">
      <c r="A991" s="1" t="s">
        <v>3252</v>
      </c>
      <c r="B991" s="1" t="s">
        <v>472</v>
      </c>
      <c r="C991" s="1" t="s">
        <v>4420</v>
      </c>
      <c r="D991" s="1" t="s">
        <v>3253</v>
      </c>
      <c r="E991" s="1" t="s">
        <v>17</v>
      </c>
      <c r="F991" s="1" t="s">
        <v>251</v>
      </c>
      <c r="G991" s="1" t="s">
        <v>252</v>
      </c>
      <c r="H991" s="3">
        <v>68</v>
      </c>
      <c r="I991" s="1" t="s">
        <v>253</v>
      </c>
      <c r="J991" s="4">
        <v>150</v>
      </c>
      <c r="K991" s="1" t="s">
        <v>23</v>
      </c>
      <c r="L991" s="1" t="s">
        <v>17</v>
      </c>
      <c r="M991" s="1" t="s">
        <v>17</v>
      </c>
      <c r="N991" s="2">
        <v>45849</v>
      </c>
      <c r="O991" s="5">
        <v>0.71180555555556002</v>
      </c>
      <c r="P991" s="2">
        <v>45849</v>
      </c>
      <c r="Q991" s="5">
        <v>0.72222222222221999</v>
      </c>
      <c r="R991" s="2">
        <v>45849</v>
      </c>
      <c r="S991" s="5">
        <v>0.71875</v>
      </c>
      <c r="T991" s="1" t="s">
        <v>237</v>
      </c>
      <c r="U991" s="1" t="s">
        <v>267</v>
      </c>
      <c r="V991" s="1" t="str">
        <f>VLOOKUP(U991,Flughäfen!A:F,6,FALSE)</f>
        <v>Rom/Fiumicino</v>
      </c>
      <c r="W991" s="1" t="s">
        <v>44</v>
      </c>
      <c r="X991" s="1" t="s">
        <v>371</v>
      </c>
      <c r="Y991" s="1" t="s">
        <v>29</v>
      </c>
      <c r="Z991" s="1">
        <v>82</v>
      </c>
      <c r="AA991" s="1">
        <v>82</v>
      </c>
      <c r="AB991" s="1">
        <v>82</v>
      </c>
      <c r="AC991" s="1" t="s">
        <v>482</v>
      </c>
      <c r="AD991" s="1" t="str">
        <f>VLOOKUP(AC991,Legende!$A$5:$B$6,2,FALSE)</f>
        <v>Abfertigung innerhalb 90 Min</v>
      </c>
      <c r="AE991" s="1" t="s">
        <v>41</v>
      </c>
      <c r="AF991" s="6">
        <v>5</v>
      </c>
      <c r="AG991" s="6" t="str">
        <f>VLOOKUP(AF991,Legende!$A$10:$B$16,2,FALSE)</f>
        <v>Freitag</v>
      </c>
      <c r="AH991" s="2">
        <v>45849</v>
      </c>
      <c r="AI991" s="5">
        <v>0.73958333333333004</v>
      </c>
      <c r="AJ991" s="2">
        <v>45849</v>
      </c>
      <c r="AK991" s="5">
        <v>0.75416666666666998</v>
      </c>
      <c r="AL991" s="2">
        <v>45849</v>
      </c>
      <c r="AM991" s="5">
        <v>0.76111111111110996</v>
      </c>
      <c r="AN991" s="1" t="s">
        <v>237</v>
      </c>
      <c r="AO991" s="1" t="str">
        <f>VLOOKUP(AN991,Verkehrsarten!$A:$B,2,FALSE)</f>
        <v>Linienflug</v>
      </c>
      <c r="AP991" s="1" t="s">
        <v>477</v>
      </c>
      <c r="AQ991" s="1" t="s">
        <v>44</v>
      </c>
      <c r="AR991" s="1" t="s">
        <v>371</v>
      </c>
      <c r="AS991" s="1" t="s">
        <v>373</v>
      </c>
      <c r="AT991" s="1" t="s">
        <v>245</v>
      </c>
      <c r="AU991" s="1" t="s">
        <v>34</v>
      </c>
      <c r="AV991" s="1" t="s">
        <v>153</v>
      </c>
      <c r="AW991" s="1">
        <v>95</v>
      </c>
      <c r="AX991" s="1" t="s">
        <v>153</v>
      </c>
      <c r="AY991" s="1" t="s">
        <v>482</v>
      </c>
      <c r="AZ991" s="1" t="str">
        <f>VLOOKUP(AY991,Legende!$A$5:$B$6,2,FALSE)</f>
        <v>Abfertigung innerhalb 90 Min</v>
      </c>
      <c r="BA991" s="1" t="s">
        <v>41</v>
      </c>
      <c r="BB991" s="1">
        <v>37</v>
      </c>
      <c r="BC991" s="30" t="s">
        <v>41</v>
      </c>
      <c r="BD991">
        <v>5</v>
      </c>
      <c r="BE991" s="1" t="str">
        <f>VLOOKUP(BD991,Legende!$A$10:$B$16,2,FALSE)</f>
        <v>Freitag</v>
      </c>
    </row>
    <row r="992" spans="1:57" x14ac:dyDescent="0.25">
      <c r="A992" s="1" t="s">
        <v>3254</v>
      </c>
      <c r="B992" s="1" t="s">
        <v>129</v>
      </c>
      <c r="C992" s="1" t="s">
        <v>4419</v>
      </c>
      <c r="D992" s="1" t="s">
        <v>3255</v>
      </c>
      <c r="E992" s="1" t="s">
        <v>17</v>
      </c>
      <c r="F992" s="1" t="s">
        <v>17</v>
      </c>
      <c r="G992" s="1" t="s">
        <v>17</v>
      </c>
      <c r="H992" s="3">
        <v>1.1000000000000001</v>
      </c>
      <c r="I992" s="1" t="s">
        <v>18</v>
      </c>
      <c r="J992" s="4">
        <v>4</v>
      </c>
      <c r="K992" s="1" t="s">
        <v>23</v>
      </c>
      <c r="L992" s="1" t="s">
        <v>24</v>
      </c>
      <c r="M992" s="1" t="s">
        <v>17</v>
      </c>
      <c r="N992" s="2">
        <v>45849</v>
      </c>
      <c r="O992" s="5">
        <v>0.70416666666667005</v>
      </c>
      <c r="P992" s="2">
        <v>45849</v>
      </c>
      <c r="Q992" s="5">
        <v>0.72569444444443998</v>
      </c>
      <c r="R992" s="2">
        <v>45849</v>
      </c>
      <c r="S992" s="5">
        <v>0.72361111111110998</v>
      </c>
      <c r="T992" s="1" t="s">
        <v>25</v>
      </c>
      <c r="U992" s="1" t="s">
        <v>58</v>
      </c>
      <c r="V992" s="1" t="str">
        <f>VLOOKUP(U992,Flughäfen!A:F,6,FALSE)</f>
        <v>Sonst. Schleswig-Holstein</v>
      </c>
      <c r="W992" s="1" t="s">
        <v>27</v>
      </c>
      <c r="X992" s="1" t="s">
        <v>28</v>
      </c>
      <c r="Y992" s="1" t="s">
        <v>29</v>
      </c>
      <c r="Z992" s="1">
        <v>0</v>
      </c>
      <c r="AA992" s="1">
        <v>0</v>
      </c>
      <c r="AB992" s="1">
        <v>0</v>
      </c>
      <c r="AC992" s="1" t="s">
        <v>22</v>
      </c>
      <c r="AD992" s="1" t="str">
        <f>VLOOKUP(AC992,Legende!$A$5:$B$6,2,FALSE)</f>
        <v>getrennte Abfertigung, länger als 90 Min</v>
      </c>
      <c r="AE992" s="1" t="s">
        <v>17</v>
      </c>
      <c r="AF992" s="6">
        <v>5</v>
      </c>
      <c r="AG992" s="6" t="str">
        <f>VLOOKUP(AF992,Legende!$A$10:$B$16,2,FALSE)</f>
        <v>Freitag</v>
      </c>
      <c r="AH992" s="2">
        <v>45852</v>
      </c>
      <c r="AI992" s="5">
        <v>0.47777777777778002</v>
      </c>
      <c r="AJ992" s="2">
        <v>45852</v>
      </c>
      <c r="AK992" s="5">
        <v>0.47847222222222002</v>
      </c>
      <c r="AL992" s="2">
        <v>45852</v>
      </c>
      <c r="AM992" s="5">
        <v>0.48611111111110999</v>
      </c>
      <c r="AN992" s="1" t="s">
        <v>42</v>
      </c>
      <c r="AO992" s="1" t="str">
        <f>VLOOKUP(AN992,Verkehrsarten!$A:$B,2,FALSE)</f>
        <v>private Reiseflüge</v>
      </c>
      <c r="AP992" s="1" t="s">
        <v>32</v>
      </c>
      <c r="AQ992" s="1" t="s">
        <v>27</v>
      </c>
      <c r="AR992" s="1" t="s">
        <v>28</v>
      </c>
      <c r="AS992" s="1" t="s">
        <v>17</v>
      </c>
      <c r="AT992" s="1" t="s">
        <v>17</v>
      </c>
      <c r="AU992" s="1" t="s">
        <v>34</v>
      </c>
      <c r="AV992" s="1" t="s">
        <v>23</v>
      </c>
      <c r="AW992" s="1">
        <v>0</v>
      </c>
      <c r="AX992" s="1" t="s">
        <v>23</v>
      </c>
      <c r="AY992" s="1" t="s">
        <v>22</v>
      </c>
      <c r="AZ992" s="1" t="str">
        <f>VLOOKUP(AY992,Legende!$A$5:$B$6,2,FALSE)</f>
        <v>getrennte Abfertigung, länger als 90 Min</v>
      </c>
      <c r="BA992" s="1" t="s">
        <v>17</v>
      </c>
      <c r="BB992" s="1">
        <v>0</v>
      </c>
      <c r="BC992" s="30" t="s">
        <v>17</v>
      </c>
      <c r="BD992">
        <v>1</v>
      </c>
      <c r="BE992" s="1" t="str">
        <f>VLOOKUP(BD992,Legende!$A$10:$B$16,2,FALSE)</f>
        <v>Montag</v>
      </c>
    </row>
    <row r="993" spans="1:57" x14ac:dyDescent="0.25">
      <c r="A993" s="1" t="s">
        <v>3256</v>
      </c>
      <c r="B993" s="1" t="s">
        <v>80</v>
      </c>
      <c r="C993" s="1" t="s">
        <v>4419</v>
      </c>
      <c r="D993" s="1" t="s">
        <v>3257</v>
      </c>
      <c r="E993" s="1" t="s">
        <v>17</v>
      </c>
      <c r="F993" s="1" t="s">
        <v>17</v>
      </c>
      <c r="G993" s="1" t="s">
        <v>17</v>
      </c>
      <c r="H993" s="3">
        <v>1.2</v>
      </c>
      <c r="I993" s="1" t="s">
        <v>82</v>
      </c>
      <c r="J993" s="4">
        <v>4</v>
      </c>
      <c r="K993" s="1" t="s">
        <v>23</v>
      </c>
      <c r="L993" s="1" t="s">
        <v>17</v>
      </c>
      <c r="M993" s="1" t="s">
        <v>17</v>
      </c>
      <c r="N993" s="2">
        <v>45849</v>
      </c>
      <c r="O993" s="5">
        <v>0.71250000000000002</v>
      </c>
      <c r="P993" s="2">
        <v>45849</v>
      </c>
      <c r="Q993" s="5">
        <v>0.72569444444443998</v>
      </c>
      <c r="R993" s="2">
        <v>45849</v>
      </c>
      <c r="S993" s="5">
        <v>0.72291666666666998</v>
      </c>
      <c r="T993" s="1" t="s">
        <v>25</v>
      </c>
      <c r="U993" s="1" t="s">
        <v>83</v>
      </c>
      <c r="V993" s="1" t="str">
        <f>VLOOKUP(U993,Flughäfen!A:F,6,FALSE)</f>
        <v>Helgoland</v>
      </c>
      <c r="W993" s="1" t="s">
        <v>27</v>
      </c>
      <c r="X993" s="1" t="s">
        <v>28</v>
      </c>
      <c r="Y993" s="1" t="s">
        <v>29</v>
      </c>
      <c r="Z993" s="1">
        <v>0</v>
      </c>
      <c r="AA993" s="1">
        <v>0</v>
      </c>
      <c r="AB993" s="1">
        <v>0</v>
      </c>
      <c r="AC993" s="1" t="s">
        <v>482</v>
      </c>
      <c r="AD993" s="1" t="str">
        <f>VLOOKUP(AC993,Legende!$A$5:$B$6,2,FALSE)</f>
        <v>Abfertigung innerhalb 90 Min</v>
      </c>
      <c r="AE993" s="1" t="s">
        <v>17</v>
      </c>
      <c r="AF993" s="6">
        <v>5</v>
      </c>
      <c r="AG993" s="6" t="str">
        <f>VLOOKUP(AF993,Legende!$A$10:$B$16,2,FALSE)</f>
        <v>Freitag</v>
      </c>
      <c r="AH993" s="2">
        <v>45849</v>
      </c>
      <c r="AI993" s="5">
        <v>0.78402777777777999</v>
      </c>
      <c r="AJ993" s="2">
        <v>45849</v>
      </c>
      <c r="AK993" s="5">
        <v>0.78472222222221999</v>
      </c>
      <c r="AL993" s="2">
        <v>45849</v>
      </c>
      <c r="AM993" s="5">
        <v>0.79166666666666996</v>
      </c>
      <c r="AN993" s="1" t="s">
        <v>25</v>
      </c>
      <c r="AO993" s="1" t="str">
        <f>VLOOKUP(AN993,Verkehrsarten!$A:$B,2,FALSE)</f>
        <v>Schulflüge</v>
      </c>
      <c r="AP993" s="1" t="s">
        <v>3258</v>
      </c>
      <c r="AQ993" s="1" t="s">
        <v>27</v>
      </c>
      <c r="AR993" s="1" t="s">
        <v>28</v>
      </c>
      <c r="AS993" s="1" t="s">
        <v>17</v>
      </c>
      <c r="AT993" s="1" t="s">
        <v>17</v>
      </c>
      <c r="AU993" s="1" t="s">
        <v>34</v>
      </c>
      <c r="AV993" s="1" t="s">
        <v>23</v>
      </c>
      <c r="AW993" s="1">
        <v>0</v>
      </c>
      <c r="AX993" s="1" t="s">
        <v>23</v>
      </c>
      <c r="AY993" s="1" t="s">
        <v>482</v>
      </c>
      <c r="AZ993" s="1" t="str">
        <f>VLOOKUP(AY993,Legende!$A$5:$B$6,2,FALSE)</f>
        <v>Abfertigung innerhalb 90 Min</v>
      </c>
      <c r="BA993" s="1" t="s">
        <v>17</v>
      </c>
      <c r="BB993" s="1">
        <v>0</v>
      </c>
      <c r="BC993" s="30" t="s">
        <v>17</v>
      </c>
      <c r="BD993">
        <v>5</v>
      </c>
      <c r="BE993" s="1" t="str">
        <f>VLOOKUP(BD993,Legende!$A$10:$B$16,2,FALSE)</f>
        <v>Freitag</v>
      </c>
    </row>
    <row r="994" spans="1:57" x14ac:dyDescent="0.25">
      <c r="A994" s="1" t="s">
        <v>3259</v>
      </c>
      <c r="B994" s="1" t="s">
        <v>1426</v>
      </c>
      <c r="C994" s="1" t="s">
        <v>4419</v>
      </c>
      <c r="D994" s="1" t="s">
        <v>3260</v>
      </c>
      <c r="E994" s="1" t="s">
        <v>17</v>
      </c>
      <c r="F994" s="1" t="s">
        <v>1428</v>
      </c>
      <c r="G994" s="1" t="s">
        <v>17</v>
      </c>
      <c r="H994" s="3">
        <v>5</v>
      </c>
      <c r="I994" s="1" t="s">
        <v>1428</v>
      </c>
      <c r="J994" s="4">
        <v>6</v>
      </c>
      <c r="K994" s="1" t="s">
        <v>23</v>
      </c>
      <c r="L994" s="1" t="s">
        <v>24</v>
      </c>
      <c r="M994" s="1" t="s">
        <v>17</v>
      </c>
      <c r="N994" s="2">
        <v>45849</v>
      </c>
      <c r="O994" s="5">
        <v>0.73472222222221995</v>
      </c>
      <c r="P994" s="2">
        <v>45849</v>
      </c>
      <c r="Q994" s="5">
        <v>0.72708333333332997</v>
      </c>
      <c r="R994" s="2">
        <v>45849</v>
      </c>
      <c r="S994" s="5">
        <v>0.72499999999999998</v>
      </c>
      <c r="T994" s="1" t="s">
        <v>42</v>
      </c>
      <c r="U994" s="1" t="s">
        <v>562</v>
      </c>
      <c r="V994" s="1" t="str">
        <f>VLOOKUP(U994,Flughäfen!A:F,6,FALSE)</f>
        <v>Düsseldorf</v>
      </c>
      <c r="W994" s="1" t="s">
        <v>27</v>
      </c>
      <c r="X994" s="1" t="s">
        <v>33</v>
      </c>
      <c r="Y994" s="1" t="s">
        <v>29</v>
      </c>
      <c r="Z994" s="1">
        <v>0</v>
      </c>
      <c r="AA994" s="1">
        <v>0</v>
      </c>
      <c r="AB994" s="1">
        <v>0</v>
      </c>
      <c r="AC994" s="1" t="s">
        <v>22</v>
      </c>
      <c r="AD994" s="1" t="str">
        <f>VLOOKUP(AC994,Legende!$A$5:$B$6,2,FALSE)</f>
        <v>getrennte Abfertigung, länger als 90 Min</v>
      </c>
      <c r="AE994" s="1" t="s">
        <v>17</v>
      </c>
      <c r="AF994" s="6">
        <v>5</v>
      </c>
      <c r="AG994" s="6" t="str">
        <f>VLOOKUP(AF994,Legende!$A$10:$B$16,2,FALSE)</f>
        <v>Freitag</v>
      </c>
      <c r="AH994" s="2">
        <v>45855</v>
      </c>
      <c r="AI994" s="5">
        <v>0.39583333333332998</v>
      </c>
      <c r="AJ994" s="2">
        <v>45855</v>
      </c>
      <c r="AK994" s="5">
        <v>0.39374999999999999</v>
      </c>
      <c r="AL994" s="2">
        <v>45855</v>
      </c>
      <c r="AM994" s="5">
        <v>0.39583333333332998</v>
      </c>
      <c r="AN994" s="1" t="s">
        <v>42</v>
      </c>
      <c r="AO994" s="1" t="str">
        <f>VLOOKUP(AN994,Verkehrsarten!$A:$B,2,FALSE)</f>
        <v>private Reiseflüge</v>
      </c>
      <c r="AP994" s="1" t="s">
        <v>843</v>
      </c>
      <c r="AQ994" s="1" t="s">
        <v>44</v>
      </c>
      <c r="AR994" s="1" t="s">
        <v>33</v>
      </c>
      <c r="AS994" s="1" t="s">
        <v>17</v>
      </c>
      <c r="AT994" s="1" t="s">
        <v>17</v>
      </c>
      <c r="AU994" s="1" t="s">
        <v>29</v>
      </c>
      <c r="AV994" s="1" t="s">
        <v>52</v>
      </c>
      <c r="AW994" s="1">
        <v>4</v>
      </c>
      <c r="AX994" s="1" t="s">
        <v>52</v>
      </c>
      <c r="AY994" s="1" t="s">
        <v>22</v>
      </c>
      <c r="AZ994" s="1" t="str">
        <f>VLOOKUP(AY994,Legende!$A$5:$B$6,2,FALSE)</f>
        <v>getrennte Abfertigung, länger als 90 Min</v>
      </c>
      <c r="BA994" s="1" t="s">
        <v>17</v>
      </c>
      <c r="BB994" s="1">
        <v>0</v>
      </c>
      <c r="BC994" s="30" t="s">
        <v>17</v>
      </c>
      <c r="BD994">
        <v>4</v>
      </c>
      <c r="BE994" s="1" t="str">
        <f>VLOOKUP(BD994,Legende!$A$10:$B$16,2,FALSE)</f>
        <v>Donnerstag</v>
      </c>
    </row>
    <row r="995" spans="1:57" x14ac:dyDescent="0.25">
      <c r="A995" s="1" t="s">
        <v>3261</v>
      </c>
      <c r="B995" s="1" t="s">
        <v>1592</v>
      </c>
      <c r="C995" s="1" t="s">
        <v>4420</v>
      </c>
      <c r="D995" s="1" t="s">
        <v>3262</v>
      </c>
      <c r="E995" s="1" t="s">
        <v>17</v>
      </c>
      <c r="F995" s="1" t="s">
        <v>251</v>
      </c>
      <c r="G995" s="1" t="s">
        <v>252</v>
      </c>
      <c r="H995" s="3">
        <v>68</v>
      </c>
      <c r="I995" s="1" t="s">
        <v>253</v>
      </c>
      <c r="J995" s="4">
        <v>150</v>
      </c>
      <c r="K995" s="1" t="s">
        <v>23</v>
      </c>
      <c r="L995" s="1" t="s">
        <v>17</v>
      </c>
      <c r="M995" s="1" t="s">
        <v>17</v>
      </c>
      <c r="N995" s="2">
        <v>45849</v>
      </c>
      <c r="O995" s="5">
        <v>0.72569444444443998</v>
      </c>
      <c r="P995" s="2">
        <v>45849</v>
      </c>
      <c r="Q995" s="5">
        <v>0.72708333333332997</v>
      </c>
      <c r="R995" s="2">
        <v>45849</v>
      </c>
      <c r="S995" s="5">
        <v>0.72222222222221999</v>
      </c>
      <c r="T995" s="1" t="s">
        <v>237</v>
      </c>
      <c r="U995" s="1" t="s">
        <v>477</v>
      </c>
      <c r="V995" s="1" t="str">
        <f>VLOOKUP(U995,Flughäfen!A:F,6,FALSE)</f>
        <v>Wien</v>
      </c>
      <c r="W995" s="1" t="s">
        <v>44</v>
      </c>
      <c r="X995" s="1" t="s">
        <v>312</v>
      </c>
      <c r="Y995" s="1" t="s">
        <v>29</v>
      </c>
      <c r="Z995" s="1">
        <v>114</v>
      </c>
      <c r="AA995" s="1">
        <v>114</v>
      </c>
      <c r="AB995" s="1">
        <v>114</v>
      </c>
      <c r="AC995" s="1" t="s">
        <v>482</v>
      </c>
      <c r="AD995" s="1" t="str">
        <f>VLOOKUP(AC995,Legende!$A$5:$B$6,2,FALSE)</f>
        <v>Abfertigung innerhalb 90 Min</v>
      </c>
      <c r="AE995" s="1" t="s">
        <v>41</v>
      </c>
      <c r="AF995" s="6">
        <v>5</v>
      </c>
      <c r="AG995" s="6" t="str">
        <f>VLOOKUP(AF995,Legende!$A$10:$B$16,2,FALSE)</f>
        <v>Freitag</v>
      </c>
      <c r="AH995" s="2">
        <v>45849</v>
      </c>
      <c r="AI995" s="5">
        <v>0.75694444444443998</v>
      </c>
      <c r="AJ995" s="2">
        <v>45849</v>
      </c>
      <c r="AK995" s="5">
        <v>0.76180555555555995</v>
      </c>
      <c r="AL995" s="2">
        <v>45849</v>
      </c>
      <c r="AM995" s="5">
        <v>0.76666666666667005</v>
      </c>
      <c r="AN995" s="1" t="s">
        <v>237</v>
      </c>
      <c r="AO995" s="1" t="str">
        <f>VLOOKUP(AN995,Verkehrsarten!$A:$B,2,FALSE)</f>
        <v>Linienflug</v>
      </c>
      <c r="AP995" s="1" t="s">
        <v>289</v>
      </c>
      <c r="AQ995" s="1" t="s">
        <v>44</v>
      </c>
      <c r="AR995" s="1" t="s">
        <v>312</v>
      </c>
      <c r="AS995" s="1" t="s">
        <v>686</v>
      </c>
      <c r="AT995" s="1" t="s">
        <v>791</v>
      </c>
      <c r="AU995" s="1" t="s">
        <v>34</v>
      </c>
      <c r="AV995" s="1" t="s">
        <v>544</v>
      </c>
      <c r="AW995" s="1">
        <v>91</v>
      </c>
      <c r="AX995" s="1" t="s">
        <v>544</v>
      </c>
      <c r="AY995" s="1" t="s">
        <v>482</v>
      </c>
      <c r="AZ995" s="1" t="str">
        <f>VLOOKUP(AY995,Legende!$A$5:$B$6,2,FALSE)</f>
        <v>Abfertigung innerhalb 90 Min</v>
      </c>
      <c r="BA995" s="1" t="s">
        <v>41</v>
      </c>
      <c r="BB995" s="1">
        <v>36</v>
      </c>
      <c r="BC995" s="30" t="s">
        <v>41</v>
      </c>
      <c r="BD995">
        <v>5</v>
      </c>
      <c r="BE995" s="1" t="str">
        <f>VLOOKUP(BD995,Legende!$A$10:$B$16,2,FALSE)</f>
        <v>Freitag</v>
      </c>
    </row>
    <row r="996" spans="1:57" x14ac:dyDescent="0.25">
      <c r="A996" s="1" t="s">
        <v>3263</v>
      </c>
      <c r="B996" s="1" t="s">
        <v>3264</v>
      </c>
      <c r="C996" s="1" t="s">
        <v>4420</v>
      </c>
      <c r="D996" s="1" t="s">
        <v>3265</v>
      </c>
      <c r="E996" s="1" t="s">
        <v>17</v>
      </c>
      <c r="F996" s="1" t="s">
        <v>399</v>
      </c>
      <c r="G996" s="1" t="s">
        <v>285</v>
      </c>
      <c r="H996" s="3">
        <v>89</v>
      </c>
      <c r="I996" s="1" t="s">
        <v>235</v>
      </c>
      <c r="J996" s="4">
        <v>180</v>
      </c>
      <c r="K996" s="1" t="s">
        <v>23</v>
      </c>
      <c r="L996" s="1" t="s">
        <v>17</v>
      </c>
      <c r="M996" s="1" t="s">
        <v>4421</v>
      </c>
      <c r="N996" s="2">
        <v>45849</v>
      </c>
      <c r="O996" s="5">
        <v>0.73263888888888995</v>
      </c>
      <c r="P996" s="2">
        <v>45849</v>
      </c>
      <c r="Q996" s="5">
        <v>0.72708333333332997</v>
      </c>
      <c r="R996" s="2">
        <v>45849</v>
      </c>
      <c r="S996" s="5">
        <v>0.72083333333333</v>
      </c>
      <c r="T996" s="1" t="s">
        <v>237</v>
      </c>
      <c r="U996" s="1" t="s">
        <v>274</v>
      </c>
      <c r="V996" s="1" t="str">
        <f>VLOOKUP(U996,Flughäfen!A:F,6,FALSE)</f>
        <v>Istanbul Airport</v>
      </c>
      <c r="W996" s="1" t="s">
        <v>15</v>
      </c>
      <c r="X996" s="1" t="s">
        <v>402</v>
      </c>
      <c r="Y996" s="1" t="s">
        <v>29</v>
      </c>
      <c r="Z996" s="1">
        <v>141</v>
      </c>
      <c r="AA996" s="1">
        <v>141</v>
      </c>
      <c r="AB996" s="1">
        <v>141</v>
      </c>
      <c r="AC996" s="1" t="s">
        <v>482</v>
      </c>
      <c r="AD996" s="1" t="str">
        <f>VLOOKUP(AC996,Legende!$A$5:$B$6,2,FALSE)</f>
        <v>Abfertigung innerhalb 90 Min</v>
      </c>
      <c r="AE996" s="1" t="s">
        <v>41</v>
      </c>
      <c r="AF996" s="6">
        <v>5</v>
      </c>
      <c r="AG996" s="6" t="str">
        <f>VLOOKUP(AF996,Legende!$A$10:$B$16,2,FALSE)</f>
        <v>Freitag</v>
      </c>
      <c r="AH996" s="2">
        <v>45849</v>
      </c>
      <c r="AI996" s="5">
        <v>0.77777777777778001</v>
      </c>
      <c r="AJ996" s="2">
        <v>45849</v>
      </c>
      <c r="AK996" s="5">
        <v>0.77638888888889002</v>
      </c>
      <c r="AL996" s="2">
        <v>45849</v>
      </c>
      <c r="AM996" s="5">
        <v>0.78402777777777999</v>
      </c>
      <c r="AN996" s="1" t="s">
        <v>237</v>
      </c>
      <c r="AO996" s="1" t="str">
        <f>VLOOKUP(AN996,Verkehrsarten!$A:$B,2,FALSE)</f>
        <v>Linienflug</v>
      </c>
      <c r="AP996" s="1" t="s">
        <v>274</v>
      </c>
      <c r="AQ996" s="1" t="s">
        <v>15</v>
      </c>
      <c r="AR996" s="1" t="s">
        <v>402</v>
      </c>
      <c r="AS996" s="1" t="s">
        <v>404</v>
      </c>
      <c r="AT996" s="1" t="s">
        <v>278</v>
      </c>
      <c r="AU996" s="1" t="s">
        <v>34</v>
      </c>
      <c r="AV996" s="1" t="s">
        <v>416</v>
      </c>
      <c r="AW996" s="1">
        <v>174</v>
      </c>
      <c r="AX996" s="1" t="s">
        <v>416</v>
      </c>
      <c r="AY996" s="1" t="s">
        <v>482</v>
      </c>
      <c r="AZ996" s="1" t="str">
        <f>VLOOKUP(AY996,Legende!$A$5:$B$6,2,FALSE)</f>
        <v>Abfertigung innerhalb 90 Min</v>
      </c>
      <c r="BA996" s="1" t="s">
        <v>35</v>
      </c>
      <c r="BB996" s="1">
        <v>223</v>
      </c>
      <c r="BC996" s="30" t="s">
        <v>41</v>
      </c>
      <c r="BD996">
        <v>5</v>
      </c>
      <c r="BE996" s="1" t="str">
        <f>VLOOKUP(BD996,Legende!$A$10:$B$16,2,FALSE)</f>
        <v>Freitag</v>
      </c>
    </row>
    <row r="997" spans="1:57" x14ac:dyDescent="0.25">
      <c r="A997" s="1" t="s">
        <v>3266</v>
      </c>
      <c r="B997" s="1" t="s">
        <v>3267</v>
      </c>
      <c r="C997" s="1" t="s">
        <v>4419</v>
      </c>
      <c r="D997" s="1" t="s">
        <v>3268</v>
      </c>
      <c r="E997" s="1" t="s">
        <v>17</v>
      </c>
      <c r="F997" s="1" t="s">
        <v>17</v>
      </c>
      <c r="G997" s="1" t="s">
        <v>17</v>
      </c>
      <c r="H997" s="3">
        <v>1.7</v>
      </c>
      <c r="I997" s="1" t="s">
        <v>2968</v>
      </c>
      <c r="J997" s="4">
        <v>4</v>
      </c>
      <c r="K997" s="1" t="s">
        <v>23</v>
      </c>
      <c r="L997" s="1" t="s">
        <v>17</v>
      </c>
      <c r="M997" s="1" t="s">
        <v>17</v>
      </c>
      <c r="N997" s="2">
        <v>45849</v>
      </c>
      <c r="O997" s="5">
        <v>0.72569444444443998</v>
      </c>
      <c r="P997" s="2">
        <v>45849</v>
      </c>
      <c r="Q997" s="5">
        <v>0.72916666666666996</v>
      </c>
      <c r="R997" s="2">
        <v>45849</v>
      </c>
      <c r="S997" s="5">
        <v>0.72708333333332997</v>
      </c>
      <c r="T997" s="1" t="s">
        <v>42</v>
      </c>
      <c r="U997" s="1" t="s">
        <v>211</v>
      </c>
      <c r="V997" s="1" t="str">
        <f>VLOOKUP(U997,Flughäfen!A:F,6,FALSE)</f>
        <v>Mönchengladbach</v>
      </c>
      <c r="W997" s="1" t="s">
        <v>27</v>
      </c>
      <c r="X997" s="1" t="s">
        <v>819</v>
      </c>
      <c r="Y997" s="1" t="s">
        <v>29</v>
      </c>
      <c r="Z997" s="1">
        <v>0</v>
      </c>
      <c r="AA997" s="1">
        <v>0</v>
      </c>
      <c r="AB997" s="1">
        <v>0</v>
      </c>
      <c r="AC997" s="1" t="s">
        <v>22</v>
      </c>
      <c r="AD997" s="1" t="str">
        <f>VLOOKUP(AC997,Legende!$A$5:$B$6,2,FALSE)</f>
        <v>getrennte Abfertigung, länger als 90 Min</v>
      </c>
      <c r="AE997" s="1" t="s">
        <v>17</v>
      </c>
      <c r="AF997" s="6">
        <v>5</v>
      </c>
      <c r="AG997" s="6" t="str">
        <f>VLOOKUP(AF997,Legende!$A$10:$B$16,2,FALSE)</f>
        <v>Freitag</v>
      </c>
      <c r="AH997" s="2">
        <v>45851</v>
      </c>
      <c r="AI997" s="5">
        <v>0.59375</v>
      </c>
      <c r="AJ997" s="2">
        <v>45851</v>
      </c>
      <c r="AK997" s="5">
        <v>0.59027777777778001</v>
      </c>
      <c r="AL997" s="2">
        <v>45851</v>
      </c>
      <c r="AM997" s="5">
        <v>0.59513888888888999</v>
      </c>
      <c r="AN997" s="1" t="s">
        <v>42</v>
      </c>
      <c r="AO997" s="1" t="str">
        <f>VLOOKUP(AN997,Verkehrsarten!$A:$B,2,FALSE)</f>
        <v>private Reiseflüge</v>
      </c>
      <c r="AP997" s="1" t="s">
        <v>211</v>
      </c>
      <c r="AQ997" s="1" t="s">
        <v>27</v>
      </c>
      <c r="AR997" s="1" t="s">
        <v>819</v>
      </c>
      <c r="AS997" s="1" t="s">
        <v>17</v>
      </c>
      <c r="AT997" s="1" t="s">
        <v>17</v>
      </c>
      <c r="AU997" s="1" t="s">
        <v>34</v>
      </c>
      <c r="AV997" s="1" t="s">
        <v>23</v>
      </c>
      <c r="AW997" s="1">
        <v>0</v>
      </c>
      <c r="AX997" s="1" t="s">
        <v>23</v>
      </c>
      <c r="AY997" s="1" t="s">
        <v>22</v>
      </c>
      <c r="AZ997" s="1" t="str">
        <f>VLOOKUP(AY997,Legende!$A$5:$B$6,2,FALSE)</f>
        <v>getrennte Abfertigung, länger als 90 Min</v>
      </c>
      <c r="BA997" s="1" t="s">
        <v>17</v>
      </c>
      <c r="BB997" s="1">
        <v>0</v>
      </c>
      <c r="BC997" s="30" t="s">
        <v>17</v>
      </c>
      <c r="BD997">
        <v>7</v>
      </c>
      <c r="BE997" s="1" t="str">
        <f>VLOOKUP(BD997,Legende!$A$10:$B$16,2,FALSE)</f>
        <v>Sonntag</v>
      </c>
    </row>
    <row r="998" spans="1:57" x14ac:dyDescent="0.25">
      <c r="A998" s="1" t="s">
        <v>3269</v>
      </c>
      <c r="B998" s="1" t="s">
        <v>2361</v>
      </c>
      <c r="C998" s="1" t="s">
        <v>4420</v>
      </c>
      <c r="D998" s="1" t="s">
        <v>3270</v>
      </c>
      <c r="E998" s="1" t="s">
        <v>17</v>
      </c>
      <c r="F998" s="1" t="s">
        <v>17</v>
      </c>
      <c r="G998" s="1" t="s">
        <v>17</v>
      </c>
      <c r="H998" s="3">
        <v>48</v>
      </c>
      <c r="I998" s="1" t="s">
        <v>327</v>
      </c>
      <c r="J998" s="4">
        <v>100</v>
      </c>
      <c r="K998" s="1" t="s">
        <v>23</v>
      </c>
      <c r="L998" s="1" t="s">
        <v>17</v>
      </c>
      <c r="M998" s="1" t="s">
        <v>17</v>
      </c>
      <c r="N998" s="2">
        <v>45849</v>
      </c>
      <c r="O998" s="5">
        <v>0.72916666666666996</v>
      </c>
      <c r="P998" s="2">
        <v>45849</v>
      </c>
      <c r="Q998" s="5">
        <v>0.73263888888888995</v>
      </c>
      <c r="R998" s="2">
        <v>45849</v>
      </c>
      <c r="S998" s="5">
        <v>0.72916666666666996</v>
      </c>
      <c r="T998" s="1" t="s">
        <v>237</v>
      </c>
      <c r="U998" s="1" t="s">
        <v>144</v>
      </c>
      <c r="V998" s="1" t="str">
        <f>VLOOKUP(U998,Flughäfen!A:F,6,FALSE)</f>
        <v>Helsinki</v>
      </c>
      <c r="W998" s="1" t="s">
        <v>44</v>
      </c>
      <c r="X998" s="1" t="s">
        <v>287</v>
      </c>
      <c r="Y998" s="1" t="s">
        <v>29</v>
      </c>
      <c r="Z998" s="1">
        <v>80</v>
      </c>
      <c r="AA998" s="1">
        <v>80</v>
      </c>
      <c r="AB998" s="1">
        <v>80</v>
      </c>
      <c r="AC998" s="1" t="s">
        <v>482</v>
      </c>
      <c r="AD998" s="1" t="str">
        <f>VLOOKUP(AC998,Legende!$A$5:$B$6,2,FALSE)</f>
        <v>Abfertigung innerhalb 90 Min</v>
      </c>
      <c r="AE998" s="1" t="s">
        <v>41</v>
      </c>
      <c r="AF998" s="6">
        <v>5</v>
      </c>
      <c r="AG998" s="6" t="str">
        <f>VLOOKUP(AF998,Legende!$A$10:$B$16,2,FALSE)</f>
        <v>Freitag</v>
      </c>
      <c r="AH998" s="2">
        <v>45849</v>
      </c>
      <c r="AI998" s="5">
        <v>0.76041666666666996</v>
      </c>
      <c r="AJ998" s="2">
        <v>45849</v>
      </c>
      <c r="AK998" s="5">
        <v>0.77013888888889004</v>
      </c>
      <c r="AL998" s="2">
        <v>45849</v>
      </c>
      <c r="AM998" s="5">
        <v>0.78125</v>
      </c>
      <c r="AN998" s="1" t="s">
        <v>237</v>
      </c>
      <c r="AO998" s="1" t="str">
        <f>VLOOKUP(AN998,Verkehrsarten!$A:$B,2,FALSE)</f>
        <v>Linienflug</v>
      </c>
      <c r="AP998" s="1" t="s">
        <v>144</v>
      </c>
      <c r="AQ998" s="1" t="s">
        <v>44</v>
      </c>
      <c r="AR998" s="1" t="s">
        <v>287</v>
      </c>
      <c r="AS998" s="1" t="s">
        <v>414</v>
      </c>
      <c r="AT998" s="1" t="s">
        <v>1286</v>
      </c>
      <c r="AU998" s="1" t="s">
        <v>34</v>
      </c>
      <c r="AV998" s="1" t="s">
        <v>914</v>
      </c>
      <c r="AW998" s="1">
        <v>75</v>
      </c>
      <c r="AX998" s="1" t="s">
        <v>914</v>
      </c>
      <c r="AY998" s="1" t="s">
        <v>482</v>
      </c>
      <c r="AZ998" s="1" t="str">
        <f>VLOOKUP(AY998,Legende!$A$5:$B$6,2,FALSE)</f>
        <v>Abfertigung innerhalb 90 Min</v>
      </c>
      <c r="BA998" s="1" t="s">
        <v>35</v>
      </c>
      <c r="BB998" s="1">
        <v>38</v>
      </c>
      <c r="BC998" s="30" t="s">
        <v>41</v>
      </c>
      <c r="BD998">
        <v>5</v>
      </c>
      <c r="BE998" s="1" t="str">
        <f>VLOOKUP(BD998,Legende!$A$10:$B$16,2,FALSE)</f>
        <v>Freitag</v>
      </c>
    </row>
    <row r="999" spans="1:57" x14ac:dyDescent="0.25">
      <c r="A999" s="1" t="s">
        <v>3271</v>
      </c>
      <c r="B999" s="1" t="s">
        <v>139</v>
      </c>
      <c r="C999" s="1" t="s">
        <v>4419</v>
      </c>
      <c r="D999" s="1" t="s">
        <v>3272</v>
      </c>
      <c r="E999" s="1" t="s">
        <v>17</v>
      </c>
      <c r="F999" s="1" t="s">
        <v>17</v>
      </c>
      <c r="G999" s="1" t="s">
        <v>17</v>
      </c>
      <c r="H999" s="3">
        <v>1.8</v>
      </c>
      <c r="I999" s="1" t="s">
        <v>141</v>
      </c>
      <c r="J999" s="4">
        <v>5</v>
      </c>
      <c r="K999" s="1" t="s">
        <v>23</v>
      </c>
      <c r="L999" s="1" t="s">
        <v>24</v>
      </c>
      <c r="M999" s="1" t="s">
        <v>17</v>
      </c>
      <c r="N999" s="2">
        <v>45849</v>
      </c>
      <c r="O999" s="5">
        <v>0.72499999999999998</v>
      </c>
      <c r="P999" s="2">
        <v>45849</v>
      </c>
      <c r="Q999" s="5">
        <v>0.73263888888888995</v>
      </c>
      <c r="R999" s="2">
        <v>45849</v>
      </c>
      <c r="S999" s="5">
        <v>0.73055555555555995</v>
      </c>
      <c r="T999" s="1" t="s">
        <v>42</v>
      </c>
      <c r="U999" s="1" t="s">
        <v>64</v>
      </c>
      <c r="V999" s="1" t="str">
        <f>VLOOKUP(U999,Flughäfen!A:F,6,FALSE)</f>
        <v>Westerland/Sylt</v>
      </c>
      <c r="W999" s="1" t="s">
        <v>27</v>
      </c>
      <c r="X999" s="1" t="s">
        <v>33</v>
      </c>
      <c r="Y999" s="1" t="s">
        <v>65</v>
      </c>
      <c r="Z999" s="1">
        <v>0</v>
      </c>
      <c r="AA999" s="1">
        <v>0</v>
      </c>
      <c r="AB999" s="1">
        <v>0</v>
      </c>
      <c r="AC999" s="1" t="s">
        <v>22</v>
      </c>
      <c r="AD999" s="1" t="str">
        <f>VLOOKUP(AC999,Legende!$A$5:$B$6,2,FALSE)</f>
        <v>getrennte Abfertigung, länger als 90 Min</v>
      </c>
      <c r="AE999" s="1" t="s">
        <v>17</v>
      </c>
      <c r="AF999" s="6">
        <v>5</v>
      </c>
      <c r="AG999" s="6" t="str">
        <f>VLOOKUP(AF999,Legende!$A$10:$B$16,2,FALSE)</f>
        <v>Freitag</v>
      </c>
      <c r="AH999" s="2">
        <v>45850</v>
      </c>
      <c r="AI999" s="5">
        <v>0.58125000000000004</v>
      </c>
      <c r="AJ999" s="2">
        <v>45850</v>
      </c>
      <c r="AK999" s="5">
        <v>0.58333333333333004</v>
      </c>
      <c r="AL999" s="2">
        <v>45850</v>
      </c>
      <c r="AM999" s="5">
        <v>0.58402777777778003</v>
      </c>
      <c r="AN999" s="1" t="s">
        <v>42</v>
      </c>
      <c r="AO999" s="1" t="str">
        <f>VLOOKUP(AN999,Verkehrsarten!$A:$B,2,FALSE)</f>
        <v>private Reiseflüge</v>
      </c>
      <c r="AP999" s="1" t="s">
        <v>64</v>
      </c>
      <c r="AQ999" s="1" t="s">
        <v>27</v>
      </c>
      <c r="AR999" s="1" t="s">
        <v>33</v>
      </c>
      <c r="AS999" s="1" t="s">
        <v>17</v>
      </c>
      <c r="AT999" s="1" t="s">
        <v>17</v>
      </c>
      <c r="AU999" s="1" t="s">
        <v>144</v>
      </c>
      <c r="AV999" s="1" t="s">
        <v>23</v>
      </c>
      <c r="AW999" s="1">
        <v>0</v>
      </c>
      <c r="AX999" s="1" t="s">
        <v>23</v>
      </c>
      <c r="AY999" s="1" t="s">
        <v>22</v>
      </c>
      <c r="AZ999" s="1" t="str">
        <f>VLOOKUP(AY999,Legende!$A$5:$B$6,2,FALSE)</f>
        <v>getrennte Abfertigung, länger als 90 Min</v>
      </c>
      <c r="BA999" s="1" t="s">
        <v>17</v>
      </c>
      <c r="BB999" s="1">
        <v>0</v>
      </c>
      <c r="BC999" s="30" t="s">
        <v>17</v>
      </c>
      <c r="BD999">
        <v>6</v>
      </c>
      <c r="BE999" s="1" t="str">
        <f>VLOOKUP(BD999,Legende!$A$10:$B$16,2,FALSE)</f>
        <v>Samstag</v>
      </c>
    </row>
    <row r="1000" spans="1:57" x14ac:dyDescent="0.25">
      <c r="A1000" s="1" t="s">
        <v>3273</v>
      </c>
      <c r="B1000" s="1" t="s">
        <v>3274</v>
      </c>
      <c r="C1000" s="1" t="s">
        <v>4420</v>
      </c>
      <c r="D1000" s="1" t="s">
        <v>3275</v>
      </c>
      <c r="E1000" s="1" t="s">
        <v>17</v>
      </c>
      <c r="F1000" s="1" t="s">
        <v>284</v>
      </c>
      <c r="G1000" s="1" t="s">
        <v>285</v>
      </c>
      <c r="H1000" s="3">
        <v>74</v>
      </c>
      <c r="I1000" s="1" t="s">
        <v>286</v>
      </c>
      <c r="J1000" s="4">
        <v>168</v>
      </c>
      <c r="K1000" s="1" t="s">
        <v>23</v>
      </c>
      <c r="L1000" s="1" t="s">
        <v>17</v>
      </c>
      <c r="M1000" s="32" t="s">
        <v>4421</v>
      </c>
      <c r="N1000" s="2">
        <v>45849</v>
      </c>
      <c r="O1000" s="5">
        <v>0.72916666666666996</v>
      </c>
      <c r="P1000" s="2">
        <v>45849</v>
      </c>
      <c r="Q1000" s="5">
        <v>0.73541666666667005</v>
      </c>
      <c r="R1000" s="2">
        <v>45849</v>
      </c>
      <c r="S1000" s="5">
        <v>0.73194444444443996</v>
      </c>
      <c r="T1000" s="1" t="s">
        <v>237</v>
      </c>
      <c r="U1000" s="1" t="s">
        <v>299</v>
      </c>
      <c r="V1000" s="1" t="str">
        <f>VLOOKUP(U1000,Flughäfen!A:F,6,FALSE)</f>
        <v>München</v>
      </c>
      <c r="W1000" s="1" t="s">
        <v>27</v>
      </c>
      <c r="X1000" s="1" t="s">
        <v>255</v>
      </c>
      <c r="Y1000" s="1" t="s">
        <v>29</v>
      </c>
      <c r="Z1000" s="1">
        <v>150</v>
      </c>
      <c r="AA1000" s="1">
        <v>150</v>
      </c>
      <c r="AB1000" s="1">
        <v>150</v>
      </c>
      <c r="AC1000" s="1" t="s">
        <v>482</v>
      </c>
      <c r="AD1000" s="1" t="str">
        <f>VLOOKUP(AC1000,Legende!$A$5:$B$6,2,FALSE)</f>
        <v>Abfertigung innerhalb 90 Min</v>
      </c>
      <c r="AE1000" s="1" t="s">
        <v>63</v>
      </c>
      <c r="AF1000" s="6">
        <v>5</v>
      </c>
      <c r="AG1000" s="6" t="str">
        <f>VLOOKUP(AF1000,Legende!$A$10:$B$16,2,FALSE)</f>
        <v>Freitag</v>
      </c>
      <c r="AH1000" s="2">
        <v>45849</v>
      </c>
      <c r="AI1000" s="5">
        <v>0.76041666666666996</v>
      </c>
      <c r="AJ1000" s="2">
        <v>45849</v>
      </c>
      <c r="AK1000" s="5">
        <v>0.77013888888889004</v>
      </c>
      <c r="AL1000" s="2">
        <v>45849</v>
      </c>
      <c r="AM1000" s="5">
        <v>0.77500000000000002</v>
      </c>
      <c r="AN1000" s="1" t="s">
        <v>237</v>
      </c>
      <c r="AO1000" s="1" t="str">
        <f>VLOOKUP(AN1000,Verkehrsarten!$A:$B,2,FALSE)</f>
        <v>Linienflug</v>
      </c>
      <c r="AP1000" s="1" t="s">
        <v>299</v>
      </c>
      <c r="AQ1000" s="1" t="s">
        <v>27</v>
      </c>
      <c r="AR1000" s="1" t="s">
        <v>255</v>
      </c>
      <c r="AS1000" s="1" t="s">
        <v>306</v>
      </c>
      <c r="AT1000" s="1" t="s">
        <v>259</v>
      </c>
      <c r="AU1000" s="1" t="s">
        <v>34</v>
      </c>
      <c r="AV1000" s="1" t="s">
        <v>276</v>
      </c>
      <c r="AW1000" s="1">
        <v>153</v>
      </c>
      <c r="AX1000" s="1" t="s">
        <v>276</v>
      </c>
      <c r="AY1000" s="1" t="s">
        <v>482</v>
      </c>
      <c r="AZ1000" s="1" t="str">
        <f>VLOOKUP(AY1000,Legende!$A$5:$B$6,2,FALSE)</f>
        <v>Abfertigung innerhalb 90 Min</v>
      </c>
      <c r="BA1000" s="1" t="s">
        <v>35</v>
      </c>
      <c r="BB1000" s="1">
        <v>53</v>
      </c>
      <c r="BC1000" s="30" t="s">
        <v>63</v>
      </c>
      <c r="BD1000">
        <v>5</v>
      </c>
      <c r="BE1000" s="1" t="str">
        <f>VLOOKUP(BD1000,Legende!$A$10:$B$16,2,FALSE)</f>
        <v>Freitag</v>
      </c>
    </row>
    <row r="1001" spans="1:57" x14ac:dyDescent="0.25">
      <c r="A1001" s="1" t="s">
        <v>3276</v>
      </c>
      <c r="B1001" s="1" t="s">
        <v>351</v>
      </c>
      <c r="C1001" s="1" t="s">
        <v>4420</v>
      </c>
      <c r="D1001" s="1" t="s">
        <v>3277</v>
      </c>
      <c r="E1001" s="1" t="s">
        <v>17</v>
      </c>
      <c r="F1001" s="1" t="s">
        <v>284</v>
      </c>
      <c r="G1001" s="1" t="s">
        <v>234</v>
      </c>
      <c r="H1001" s="3">
        <v>77</v>
      </c>
      <c r="I1001" s="1" t="s">
        <v>286</v>
      </c>
      <c r="J1001" s="4">
        <v>180</v>
      </c>
      <c r="K1001" s="1" t="s">
        <v>23</v>
      </c>
      <c r="L1001" s="1" t="s">
        <v>17</v>
      </c>
      <c r="M1001" s="32" t="s">
        <v>4421</v>
      </c>
      <c r="N1001" s="2">
        <v>45849</v>
      </c>
      <c r="O1001" s="5">
        <v>0.72569444444443998</v>
      </c>
      <c r="P1001" s="2">
        <v>45849</v>
      </c>
      <c r="Q1001" s="5">
        <v>0.73750000000000004</v>
      </c>
      <c r="R1001" s="2">
        <v>45849</v>
      </c>
      <c r="S1001" s="5">
        <v>0.73402777777778005</v>
      </c>
      <c r="T1001" s="1" t="s">
        <v>237</v>
      </c>
      <c r="U1001" s="1" t="s">
        <v>467</v>
      </c>
      <c r="V1001" s="1" t="str">
        <f>VLOOKUP(U1001,Flughäfen!A:F,6,FALSE)</f>
        <v>London/Heathrow</v>
      </c>
      <c r="W1001" s="1" t="s">
        <v>44</v>
      </c>
      <c r="X1001" s="1" t="s">
        <v>487</v>
      </c>
      <c r="Y1001" s="1" t="s">
        <v>29</v>
      </c>
      <c r="Z1001" s="1">
        <v>129</v>
      </c>
      <c r="AA1001" s="1">
        <v>129</v>
      </c>
      <c r="AB1001" s="1">
        <v>129</v>
      </c>
      <c r="AC1001" s="1" t="s">
        <v>482</v>
      </c>
      <c r="AD1001" s="1" t="str">
        <f>VLOOKUP(AC1001,Legende!$A$5:$B$6,2,FALSE)</f>
        <v>Abfertigung innerhalb 90 Min</v>
      </c>
      <c r="AE1001" s="1" t="s">
        <v>41</v>
      </c>
      <c r="AF1001" s="6">
        <v>5</v>
      </c>
      <c r="AG1001" s="6" t="str">
        <f>VLOOKUP(AF1001,Legende!$A$10:$B$16,2,FALSE)</f>
        <v>Freitag</v>
      </c>
      <c r="AH1001" s="2">
        <v>45849</v>
      </c>
      <c r="AI1001" s="5">
        <v>0.75347222222221999</v>
      </c>
      <c r="AJ1001" s="2">
        <v>45849</v>
      </c>
      <c r="AK1001" s="5">
        <v>0.77013888888889004</v>
      </c>
      <c r="AL1001" s="2">
        <v>45849</v>
      </c>
      <c r="AM1001" s="5">
        <v>0.77569444444444002</v>
      </c>
      <c r="AN1001" s="1" t="s">
        <v>237</v>
      </c>
      <c r="AO1001" s="1" t="str">
        <f>VLOOKUP(AN1001,Verkehrsarten!$A:$B,2,FALSE)</f>
        <v>Linienflug</v>
      </c>
      <c r="AP1001" s="1" t="s">
        <v>467</v>
      </c>
      <c r="AQ1001" s="1" t="s">
        <v>44</v>
      </c>
      <c r="AR1001" s="1" t="s">
        <v>487</v>
      </c>
      <c r="AS1001" s="1" t="s">
        <v>488</v>
      </c>
      <c r="AT1001" s="1" t="s">
        <v>469</v>
      </c>
      <c r="AU1001" s="1" t="s">
        <v>34</v>
      </c>
      <c r="AV1001" s="1" t="s">
        <v>153</v>
      </c>
      <c r="AW1001" s="1">
        <v>95</v>
      </c>
      <c r="AX1001" s="1" t="s">
        <v>153</v>
      </c>
      <c r="AY1001" s="1" t="s">
        <v>482</v>
      </c>
      <c r="AZ1001" s="1" t="str">
        <f>VLOOKUP(AY1001,Legende!$A$5:$B$6,2,FALSE)</f>
        <v>Abfertigung innerhalb 90 Min</v>
      </c>
      <c r="BA1001" s="1" t="s">
        <v>63</v>
      </c>
      <c r="BB1001" s="1">
        <v>41</v>
      </c>
      <c r="BC1001" s="30" t="s">
        <v>41</v>
      </c>
      <c r="BD1001">
        <v>5</v>
      </c>
      <c r="BE1001" s="1" t="str">
        <f>VLOOKUP(BD1001,Legende!$A$10:$B$16,2,FALSE)</f>
        <v>Freitag</v>
      </c>
    </row>
    <row r="1002" spans="1:57" x14ac:dyDescent="0.25">
      <c r="A1002" s="1" t="s">
        <v>3278</v>
      </c>
      <c r="B1002" s="1" t="s">
        <v>452</v>
      </c>
      <c r="C1002" s="1" t="s">
        <v>4420</v>
      </c>
      <c r="D1002" s="1" t="s">
        <v>3279</v>
      </c>
      <c r="E1002" s="1" t="s">
        <v>17</v>
      </c>
      <c r="F1002" s="1" t="s">
        <v>284</v>
      </c>
      <c r="G1002" s="1" t="s">
        <v>285</v>
      </c>
      <c r="H1002" s="3">
        <v>77</v>
      </c>
      <c r="I1002" s="1" t="s">
        <v>286</v>
      </c>
      <c r="J1002" s="4">
        <v>180</v>
      </c>
      <c r="K1002" s="1" t="s">
        <v>23</v>
      </c>
      <c r="L1002" s="1" t="s">
        <v>17</v>
      </c>
      <c r="M1002" s="1" t="s">
        <v>17</v>
      </c>
      <c r="N1002" s="2">
        <v>45849</v>
      </c>
      <c r="O1002" s="5">
        <v>0.74305555555556002</v>
      </c>
      <c r="P1002" s="2">
        <v>45849</v>
      </c>
      <c r="Q1002" s="5">
        <v>0.74513888888889002</v>
      </c>
      <c r="R1002" s="2">
        <v>45849</v>
      </c>
      <c r="S1002" s="5">
        <v>0.74027777777778003</v>
      </c>
      <c r="T1002" s="1" t="s">
        <v>237</v>
      </c>
      <c r="U1002" s="1" t="s">
        <v>894</v>
      </c>
      <c r="V1002" s="1" t="str">
        <f>VLOOKUP(U1002,Flughäfen!A:F,6,FALSE)</f>
        <v>Malaga</v>
      </c>
      <c r="W1002" s="1" t="s">
        <v>44</v>
      </c>
      <c r="X1002" s="1" t="s">
        <v>257</v>
      </c>
      <c r="Y1002" s="1" t="s">
        <v>29</v>
      </c>
      <c r="Z1002" s="1">
        <v>155</v>
      </c>
      <c r="AA1002" s="1">
        <v>155</v>
      </c>
      <c r="AB1002" s="1">
        <v>155</v>
      </c>
      <c r="AC1002" s="1" t="s">
        <v>482</v>
      </c>
      <c r="AD1002" s="1" t="str">
        <f>VLOOKUP(AC1002,Legende!$A$5:$B$6,2,FALSE)</f>
        <v>Abfertigung innerhalb 90 Min</v>
      </c>
      <c r="AE1002" s="1" t="s">
        <v>41</v>
      </c>
      <c r="AF1002" s="6">
        <v>5</v>
      </c>
      <c r="AG1002" s="6" t="str">
        <f>VLOOKUP(AF1002,Legende!$A$10:$B$16,2,FALSE)</f>
        <v>Freitag</v>
      </c>
      <c r="AH1002" s="2">
        <v>45849</v>
      </c>
      <c r="AI1002" s="5">
        <v>0.78472222222221999</v>
      </c>
      <c r="AJ1002" s="2">
        <v>45849</v>
      </c>
      <c r="AK1002" s="5">
        <v>0.78333333333333</v>
      </c>
      <c r="AL1002" s="2">
        <v>45849</v>
      </c>
      <c r="AM1002" s="5">
        <v>0.79027777777777997</v>
      </c>
      <c r="AN1002" s="1" t="s">
        <v>237</v>
      </c>
      <c r="AO1002" s="1" t="str">
        <f>VLOOKUP(AN1002,Verkehrsarten!$A:$B,2,FALSE)</f>
        <v>Linienflug</v>
      </c>
      <c r="AP1002" s="1" t="s">
        <v>311</v>
      </c>
      <c r="AQ1002" s="1" t="s">
        <v>44</v>
      </c>
      <c r="AR1002" s="1" t="s">
        <v>257</v>
      </c>
      <c r="AS1002" s="1" t="s">
        <v>258</v>
      </c>
      <c r="AT1002" s="1" t="s">
        <v>245</v>
      </c>
      <c r="AU1002" s="1" t="s">
        <v>34</v>
      </c>
      <c r="AV1002" s="1" t="s">
        <v>288</v>
      </c>
      <c r="AW1002" s="1">
        <v>142</v>
      </c>
      <c r="AX1002" s="1" t="s">
        <v>288</v>
      </c>
      <c r="AY1002" s="1" t="s">
        <v>482</v>
      </c>
      <c r="AZ1002" s="1" t="str">
        <f>VLOOKUP(AY1002,Legende!$A$5:$B$6,2,FALSE)</f>
        <v>Abfertigung innerhalb 90 Min</v>
      </c>
      <c r="BA1002" s="1" t="s">
        <v>41</v>
      </c>
      <c r="BB1002" s="1">
        <v>62</v>
      </c>
      <c r="BC1002" s="30" t="s">
        <v>41</v>
      </c>
      <c r="BD1002">
        <v>5</v>
      </c>
      <c r="BE1002" s="1" t="str">
        <f>VLOOKUP(BD1002,Legende!$A$10:$B$16,2,FALSE)</f>
        <v>Freitag</v>
      </c>
    </row>
    <row r="1003" spans="1:57" x14ac:dyDescent="0.25">
      <c r="A1003" s="1" t="s">
        <v>3280</v>
      </c>
      <c r="B1003" s="1" t="s">
        <v>3281</v>
      </c>
      <c r="C1003" s="1" t="s">
        <v>4420</v>
      </c>
      <c r="D1003" s="1" t="s">
        <v>3282</v>
      </c>
      <c r="E1003" s="1" t="s">
        <v>17</v>
      </c>
      <c r="F1003" s="1" t="s">
        <v>284</v>
      </c>
      <c r="G1003" s="1" t="s">
        <v>285</v>
      </c>
      <c r="H1003" s="3">
        <v>74</v>
      </c>
      <c r="I1003" s="1" t="s">
        <v>286</v>
      </c>
      <c r="J1003" s="4">
        <v>180</v>
      </c>
      <c r="K1003" s="1" t="s">
        <v>23</v>
      </c>
      <c r="L1003" s="1" t="s">
        <v>17</v>
      </c>
      <c r="M1003" s="1" t="s">
        <v>17</v>
      </c>
      <c r="N1003" s="2">
        <v>45849</v>
      </c>
      <c r="O1003" s="5">
        <v>0.72569444444443998</v>
      </c>
      <c r="P1003" s="2">
        <v>45849</v>
      </c>
      <c r="Q1003" s="5">
        <v>0.74583333333333002</v>
      </c>
      <c r="R1003" s="2">
        <v>45849</v>
      </c>
      <c r="S1003" s="5">
        <v>0.74305555555556002</v>
      </c>
      <c r="T1003" s="1" t="s">
        <v>237</v>
      </c>
      <c r="U1003" s="1" t="s">
        <v>348</v>
      </c>
      <c r="V1003" s="1" t="str">
        <f>VLOOKUP(U1003,Flughäfen!A:F,6,FALSE)</f>
        <v>Stuttgart</v>
      </c>
      <c r="W1003" s="1" t="s">
        <v>27</v>
      </c>
      <c r="X1003" s="1" t="s">
        <v>354</v>
      </c>
      <c r="Y1003" s="1" t="s">
        <v>29</v>
      </c>
      <c r="Z1003" s="1">
        <v>97</v>
      </c>
      <c r="AA1003" s="1">
        <v>97</v>
      </c>
      <c r="AB1003" s="1">
        <v>97</v>
      </c>
      <c r="AC1003" s="1" t="s">
        <v>482</v>
      </c>
      <c r="AD1003" s="1" t="str">
        <f>VLOOKUP(AC1003,Legende!$A$5:$B$6,2,FALSE)</f>
        <v>Abfertigung innerhalb 90 Min</v>
      </c>
      <c r="AE1003" s="1" t="s">
        <v>41</v>
      </c>
      <c r="AF1003" s="6">
        <v>5</v>
      </c>
      <c r="AG1003" s="6" t="str">
        <f>VLOOKUP(AF1003,Legende!$A$10:$B$16,2,FALSE)</f>
        <v>Freitag</v>
      </c>
      <c r="AH1003" s="2">
        <v>45849</v>
      </c>
      <c r="AI1003" s="5">
        <v>0.75347222222221999</v>
      </c>
      <c r="AJ1003" s="2">
        <v>45849</v>
      </c>
      <c r="AK1003" s="5">
        <v>0.77152777777778003</v>
      </c>
      <c r="AL1003" s="2">
        <v>45849</v>
      </c>
      <c r="AM1003" s="5">
        <v>0.78263888888888999</v>
      </c>
      <c r="AN1003" s="1" t="s">
        <v>237</v>
      </c>
      <c r="AO1003" s="1" t="str">
        <f>VLOOKUP(AN1003,Verkehrsarten!$A:$B,2,FALSE)</f>
        <v>Linienflug</v>
      </c>
      <c r="AP1003" s="1" t="s">
        <v>336</v>
      </c>
      <c r="AQ1003" s="1" t="s">
        <v>44</v>
      </c>
      <c r="AR1003" s="1" t="s">
        <v>354</v>
      </c>
      <c r="AS1003" s="1" t="s">
        <v>462</v>
      </c>
      <c r="AT1003" s="1" t="s">
        <v>245</v>
      </c>
      <c r="AU1003" s="1" t="s">
        <v>34</v>
      </c>
      <c r="AV1003" s="1" t="s">
        <v>621</v>
      </c>
      <c r="AW1003" s="1">
        <v>171</v>
      </c>
      <c r="AX1003" s="1" t="s">
        <v>621</v>
      </c>
      <c r="AY1003" s="1" t="s">
        <v>482</v>
      </c>
      <c r="AZ1003" s="1" t="str">
        <f>VLOOKUP(AY1003,Legende!$A$5:$B$6,2,FALSE)</f>
        <v>Abfertigung innerhalb 90 Min</v>
      </c>
      <c r="BA1003" s="1" t="s">
        <v>41</v>
      </c>
      <c r="BB1003" s="1">
        <v>57</v>
      </c>
      <c r="BC1003" s="30" t="s">
        <v>41</v>
      </c>
      <c r="BD1003">
        <v>5</v>
      </c>
      <c r="BE1003" s="1" t="str">
        <f>VLOOKUP(BD1003,Legende!$A$10:$B$16,2,FALSE)</f>
        <v>Freitag</v>
      </c>
    </row>
    <row r="1004" spans="1:57" x14ac:dyDescent="0.25">
      <c r="A1004" s="1" t="s">
        <v>3283</v>
      </c>
      <c r="B1004" s="1" t="s">
        <v>3284</v>
      </c>
      <c r="C1004" s="1" t="s">
        <v>4420</v>
      </c>
      <c r="D1004" s="1" t="s">
        <v>3285</v>
      </c>
      <c r="E1004" s="1" t="s">
        <v>17</v>
      </c>
      <c r="F1004" s="1" t="s">
        <v>251</v>
      </c>
      <c r="G1004" s="1" t="s">
        <v>252</v>
      </c>
      <c r="H1004" s="3">
        <v>64</v>
      </c>
      <c r="I1004" s="1" t="s">
        <v>253</v>
      </c>
      <c r="J1004" s="4">
        <v>144</v>
      </c>
      <c r="K1004" s="1" t="s">
        <v>23</v>
      </c>
      <c r="L1004" s="1" t="s">
        <v>17</v>
      </c>
      <c r="M1004" s="1" t="s">
        <v>17</v>
      </c>
      <c r="N1004" s="2">
        <v>45849</v>
      </c>
      <c r="O1004" s="5">
        <v>0.71180555555556002</v>
      </c>
      <c r="P1004" s="2">
        <v>45849</v>
      </c>
      <c r="Q1004" s="5">
        <v>0.74652777777778001</v>
      </c>
      <c r="R1004" s="2">
        <v>45849</v>
      </c>
      <c r="S1004" s="5">
        <v>0.74166666666667003</v>
      </c>
      <c r="T1004" s="1" t="s">
        <v>237</v>
      </c>
      <c r="U1004" s="1" t="s">
        <v>467</v>
      </c>
      <c r="V1004" s="1" t="str">
        <f>VLOOKUP(U1004,Flughäfen!A:F,6,FALSE)</f>
        <v>London/Heathrow</v>
      </c>
      <c r="W1004" s="1" t="s">
        <v>44</v>
      </c>
      <c r="X1004" s="1" t="s">
        <v>290</v>
      </c>
      <c r="Y1004" s="1" t="s">
        <v>29</v>
      </c>
      <c r="Z1004" s="1">
        <v>119</v>
      </c>
      <c r="AA1004" s="1">
        <v>119</v>
      </c>
      <c r="AB1004" s="1">
        <v>119</v>
      </c>
      <c r="AC1004" s="1" t="s">
        <v>482</v>
      </c>
      <c r="AD1004" s="1" t="str">
        <f>VLOOKUP(AC1004,Legende!$A$5:$B$6,2,FALSE)</f>
        <v>Abfertigung innerhalb 90 Min</v>
      </c>
      <c r="AE1004" s="1" t="s">
        <v>63</v>
      </c>
      <c r="AF1004" s="6">
        <v>5</v>
      </c>
      <c r="AG1004" s="6" t="str">
        <f>VLOOKUP(AF1004,Legende!$A$10:$B$16,2,FALSE)</f>
        <v>Freitag</v>
      </c>
      <c r="AH1004" s="2">
        <v>45849</v>
      </c>
      <c r="AI1004" s="5">
        <v>0.74652777777778001</v>
      </c>
      <c r="AJ1004" s="2">
        <v>45849</v>
      </c>
      <c r="AK1004" s="5">
        <v>0.78055555555556</v>
      </c>
      <c r="AL1004" s="2">
        <v>45849</v>
      </c>
      <c r="AM1004" s="5">
        <v>0.78819444444443998</v>
      </c>
      <c r="AN1004" s="1" t="s">
        <v>237</v>
      </c>
      <c r="AO1004" s="1" t="str">
        <f>VLOOKUP(AN1004,Verkehrsarten!$A:$B,2,FALSE)</f>
        <v>Linienflug</v>
      </c>
      <c r="AP1004" s="1" t="s">
        <v>467</v>
      </c>
      <c r="AQ1004" s="1" t="s">
        <v>44</v>
      </c>
      <c r="AR1004" s="1" t="s">
        <v>290</v>
      </c>
      <c r="AS1004" s="1" t="s">
        <v>291</v>
      </c>
      <c r="AT1004" s="1" t="s">
        <v>515</v>
      </c>
      <c r="AU1004" s="1" t="s">
        <v>34</v>
      </c>
      <c r="AV1004" s="1" t="s">
        <v>468</v>
      </c>
      <c r="AW1004" s="1">
        <v>133</v>
      </c>
      <c r="AX1004" s="1" t="s">
        <v>468</v>
      </c>
      <c r="AY1004" s="1" t="s">
        <v>482</v>
      </c>
      <c r="AZ1004" s="1" t="str">
        <f>VLOOKUP(AY1004,Legende!$A$5:$B$6,2,FALSE)</f>
        <v>Abfertigung innerhalb 90 Min</v>
      </c>
      <c r="BA1004" s="1" t="s">
        <v>63</v>
      </c>
      <c r="BB1004" s="1">
        <v>56</v>
      </c>
      <c r="BC1004" s="30" t="s">
        <v>63</v>
      </c>
      <c r="BD1004">
        <v>5</v>
      </c>
      <c r="BE1004" s="1" t="str">
        <f>VLOOKUP(BD1004,Legende!$A$10:$B$16,2,FALSE)</f>
        <v>Freitag</v>
      </c>
    </row>
    <row r="1005" spans="1:57" x14ac:dyDescent="0.25">
      <c r="A1005" s="1" t="s">
        <v>3286</v>
      </c>
      <c r="B1005" s="1" t="s">
        <v>3287</v>
      </c>
      <c r="C1005" s="1" t="s">
        <v>4420</v>
      </c>
      <c r="D1005" s="1" t="s">
        <v>3288</v>
      </c>
      <c r="E1005" s="1" t="s">
        <v>17</v>
      </c>
      <c r="F1005" s="1" t="s">
        <v>433</v>
      </c>
      <c r="G1005" s="1" t="s">
        <v>434</v>
      </c>
      <c r="H1005" s="3">
        <v>72</v>
      </c>
      <c r="I1005" s="1" t="s">
        <v>435</v>
      </c>
      <c r="J1005" s="4">
        <v>189</v>
      </c>
      <c r="K1005" s="1" t="s">
        <v>23</v>
      </c>
      <c r="L1005" s="1" t="s">
        <v>17</v>
      </c>
      <c r="M1005" s="1" t="s">
        <v>17</v>
      </c>
      <c r="N1005" s="2">
        <v>45849</v>
      </c>
      <c r="O1005" s="5">
        <v>0.74305555555556002</v>
      </c>
      <c r="P1005" s="2">
        <v>45849</v>
      </c>
      <c r="Q1005" s="5">
        <v>0.74722222222222001</v>
      </c>
      <c r="R1005" s="2">
        <v>45849</v>
      </c>
      <c r="S1005" s="5">
        <v>0.74375000000000002</v>
      </c>
      <c r="T1005" s="1" t="s">
        <v>237</v>
      </c>
      <c r="U1005" s="1" t="s">
        <v>218</v>
      </c>
      <c r="V1005" s="1" t="str">
        <f>VLOOKUP(U1005,Flughäfen!A:F,6,FALSE)</f>
        <v>Amsterdam</v>
      </c>
      <c r="W1005" s="1" t="s">
        <v>44</v>
      </c>
      <c r="X1005" s="1" t="s">
        <v>240</v>
      </c>
      <c r="Y1005" s="1" t="s">
        <v>29</v>
      </c>
      <c r="Z1005" s="1">
        <v>183</v>
      </c>
      <c r="AA1005" s="1">
        <v>183</v>
      </c>
      <c r="AB1005" s="1">
        <v>183</v>
      </c>
      <c r="AC1005" s="1" t="s">
        <v>482</v>
      </c>
      <c r="AD1005" s="1" t="str">
        <f>VLOOKUP(AC1005,Legende!$A$5:$B$6,2,FALSE)</f>
        <v>Abfertigung innerhalb 90 Min</v>
      </c>
      <c r="AE1005" s="1" t="s">
        <v>63</v>
      </c>
      <c r="AF1005" s="6">
        <v>5</v>
      </c>
      <c r="AG1005" s="6" t="str">
        <f>VLOOKUP(AF1005,Legende!$A$10:$B$16,2,FALSE)</f>
        <v>Freitag</v>
      </c>
      <c r="AH1005" s="2">
        <v>45849</v>
      </c>
      <c r="AI1005" s="5">
        <v>0.77430555555556002</v>
      </c>
      <c r="AJ1005" s="2">
        <v>45849</v>
      </c>
      <c r="AK1005" s="5">
        <v>0.78749999999999998</v>
      </c>
      <c r="AL1005" s="2">
        <v>45849</v>
      </c>
      <c r="AM1005" s="5">
        <v>0.79305555555555995</v>
      </c>
      <c r="AN1005" s="1" t="s">
        <v>237</v>
      </c>
      <c r="AO1005" s="1" t="str">
        <f>VLOOKUP(AN1005,Verkehrsarten!$A:$B,2,FALSE)</f>
        <v>Linienflug</v>
      </c>
      <c r="AP1005" s="1" t="s">
        <v>218</v>
      </c>
      <c r="AQ1005" s="1" t="s">
        <v>44</v>
      </c>
      <c r="AR1005" s="1" t="s">
        <v>240</v>
      </c>
      <c r="AS1005" s="1" t="s">
        <v>388</v>
      </c>
      <c r="AT1005" s="1" t="s">
        <v>177</v>
      </c>
      <c r="AU1005" s="1" t="s">
        <v>34</v>
      </c>
      <c r="AV1005" s="1" t="s">
        <v>1189</v>
      </c>
      <c r="AW1005" s="1">
        <v>166</v>
      </c>
      <c r="AX1005" s="1" t="s">
        <v>1189</v>
      </c>
      <c r="AY1005" s="1" t="s">
        <v>482</v>
      </c>
      <c r="AZ1005" s="1" t="str">
        <f>VLOOKUP(AY1005,Legende!$A$5:$B$6,2,FALSE)</f>
        <v>Abfertigung innerhalb 90 Min</v>
      </c>
      <c r="BA1005" s="1" t="s">
        <v>35</v>
      </c>
      <c r="BB1005" s="1">
        <v>90</v>
      </c>
      <c r="BC1005" s="30" t="s">
        <v>63</v>
      </c>
      <c r="BD1005">
        <v>5</v>
      </c>
      <c r="BE1005" s="1" t="str">
        <f>VLOOKUP(BD1005,Legende!$A$10:$B$16,2,FALSE)</f>
        <v>Freitag</v>
      </c>
    </row>
    <row r="1006" spans="1:57" x14ac:dyDescent="0.25">
      <c r="A1006" s="1" t="s">
        <v>3289</v>
      </c>
      <c r="B1006" s="1" t="s">
        <v>465</v>
      </c>
      <c r="C1006" s="1" t="s">
        <v>4420</v>
      </c>
      <c r="D1006" s="1" t="s">
        <v>3290</v>
      </c>
      <c r="E1006" s="1" t="s">
        <v>17</v>
      </c>
      <c r="F1006" s="1" t="s">
        <v>251</v>
      </c>
      <c r="G1006" s="1" t="s">
        <v>252</v>
      </c>
      <c r="H1006" s="3">
        <v>68</v>
      </c>
      <c r="I1006" s="1" t="s">
        <v>253</v>
      </c>
      <c r="J1006" s="4">
        <v>150</v>
      </c>
      <c r="K1006" s="1" t="s">
        <v>23</v>
      </c>
      <c r="L1006" s="1" t="s">
        <v>24</v>
      </c>
      <c r="M1006" s="1" t="s">
        <v>17</v>
      </c>
      <c r="N1006" s="2">
        <v>45849</v>
      </c>
      <c r="O1006" s="5">
        <v>0.75</v>
      </c>
      <c r="P1006" s="2">
        <v>45849</v>
      </c>
      <c r="Q1006" s="5">
        <v>0.75138888888888999</v>
      </c>
      <c r="R1006" s="2">
        <v>45849</v>
      </c>
      <c r="S1006" s="5">
        <v>0.74861111111111001</v>
      </c>
      <c r="T1006" s="1" t="s">
        <v>237</v>
      </c>
      <c r="U1006" s="1" t="s">
        <v>562</v>
      </c>
      <c r="V1006" s="1" t="str">
        <f>VLOOKUP(U1006,Flughäfen!A:F,6,FALSE)</f>
        <v>Düsseldorf</v>
      </c>
      <c r="W1006" s="1" t="s">
        <v>27</v>
      </c>
      <c r="X1006" s="1" t="s">
        <v>315</v>
      </c>
      <c r="Y1006" s="1" t="s">
        <v>29</v>
      </c>
      <c r="Z1006" s="1">
        <v>47</v>
      </c>
      <c r="AA1006" s="1">
        <v>47</v>
      </c>
      <c r="AB1006" s="1">
        <v>47</v>
      </c>
      <c r="AC1006" s="1" t="s">
        <v>22</v>
      </c>
      <c r="AD1006" s="1" t="str">
        <f>VLOOKUP(AC1006,Legende!$A$5:$B$6,2,FALSE)</f>
        <v>getrennte Abfertigung, länger als 90 Min</v>
      </c>
      <c r="AE1006" s="1" t="s">
        <v>41</v>
      </c>
      <c r="AF1006" s="6">
        <v>5</v>
      </c>
      <c r="AG1006" s="6" t="str">
        <f>VLOOKUP(AF1006,Legende!$A$10:$B$16,2,FALSE)</f>
        <v>Freitag</v>
      </c>
      <c r="AH1006" s="2">
        <v>45850</v>
      </c>
      <c r="AI1006" s="5">
        <v>0.26736111111110999</v>
      </c>
      <c r="AJ1006" s="2">
        <v>45850</v>
      </c>
      <c r="AK1006" s="5">
        <v>0.26944444444443999</v>
      </c>
      <c r="AL1006" s="2">
        <v>45850</v>
      </c>
      <c r="AM1006" s="5">
        <v>0.27569444444444002</v>
      </c>
      <c r="AN1006" s="1" t="s">
        <v>237</v>
      </c>
      <c r="AO1006" s="1" t="str">
        <f>VLOOKUP(AN1006,Verkehrsarten!$A:$B,2,FALSE)</f>
        <v>Linienflug</v>
      </c>
      <c r="AP1006" s="1" t="s">
        <v>3291</v>
      </c>
      <c r="AQ1006" s="1" t="s">
        <v>44</v>
      </c>
      <c r="AR1006" s="1" t="s">
        <v>315</v>
      </c>
      <c r="AS1006" s="1" t="s">
        <v>423</v>
      </c>
      <c r="AT1006" s="1" t="s">
        <v>245</v>
      </c>
      <c r="AU1006" s="1" t="s">
        <v>34</v>
      </c>
      <c r="AV1006" s="1" t="s">
        <v>1100</v>
      </c>
      <c r="AW1006" s="1">
        <v>114</v>
      </c>
      <c r="AX1006" s="1" t="s">
        <v>1100</v>
      </c>
      <c r="AY1006" s="1" t="s">
        <v>22</v>
      </c>
      <c r="AZ1006" s="1" t="str">
        <f>VLOOKUP(AY1006,Legende!$A$5:$B$6,2,FALSE)</f>
        <v>getrennte Abfertigung, länger als 90 Min</v>
      </c>
      <c r="BA1006" s="1" t="s">
        <v>41</v>
      </c>
      <c r="BB1006" s="1">
        <v>76</v>
      </c>
      <c r="BC1006" s="30" t="s">
        <v>41</v>
      </c>
      <c r="BD1006">
        <v>6</v>
      </c>
      <c r="BE1006" s="1" t="str">
        <f>VLOOKUP(BD1006,Legende!$A$10:$B$16,2,FALSE)</f>
        <v>Samstag</v>
      </c>
    </row>
    <row r="1007" spans="1:57" x14ac:dyDescent="0.25">
      <c r="A1007" s="1" t="s">
        <v>3292</v>
      </c>
      <c r="B1007" s="1" t="s">
        <v>47</v>
      </c>
      <c r="C1007" s="1" t="s">
        <v>4419</v>
      </c>
      <c r="D1007" s="1" t="s">
        <v>3293</v>
      </c>
      <c r="E1007" s="1" t="s">
        <v>17</v>
      </c>
      <c r="F1007" s="1" t="s">
        <v>49</v>
      </c>
      <c r="G1007" s="1" t="s">
        <v>17</v>
      </c>
      <c r="H1007" s="3">
        <v>20</v>
      </c>
      <c r="I1007" s="1" t="s">
        <v>49</v>
      </c>
      <c r="J1007" s="4">
        <v>16</v>
      </c>
      <c r="K1007" s="1" t="s">
        <v>23</v>
      </c>
      <c r="L1007" s="1" t="s">
        <v>24</v>
      </c>
      <c r="M1007" s="1" t="s">
        <v>17</v>
      </c>
      <c r="N1007" s="2">
        <v>45849</v>
      </c>
      <c r="O1007" s="5">
        <v>0.74444444444444002</v>
      </c>
      <c r="P1007" s="2">
        <v>45849</v>
      </c>
      <c r="Q1007" s="5">
        <v>0.75277777777777999</v>
      </c>
      <c r="R1007" s="2">
        <v>45849</v>
      </c>
      <c r="S1007" s="5">
        <v>0.74930555555556</v>
      </c>
      <c r="T1007" s="1" t="s">
        <v>42</v>
      </c>
      <c r="U1007" s="1" t="s">
        <v>2613</v>
      </c>
      <c r="V1007" s="1" t="str">
        <f>VLOOKUP(U1007,Flughäfen!A:F,6,FALSE)</f>
        <v>Northolt</v>
      </c>
      <c r="W1007" s="1" t="s">
        <v>44</v>
      </c>
      <c r="X1007" s="1" t="s">
        <v>33</v>
      </c>
      <c r="Y1007" s="1" t="s">
        <v>29</v>
      </c>
      <c r="Z1007" s="1">
        <v>0</v>
      </c>
      <c r="AA1007" s="1">
        <v>0</v>
      </c>
      <c r="AB1007" s="1">
        <v>0</v>
      </c>
      <c r="AC1007" s="1" t="s">
        <v>22</v>
      </c>
      <c r="AD1007" s="1" t="str">
        <f>VLOOKUP(AC1007,Legende!$A$5:$B$6,2,FALSE)</f>
        <v>getrennte Abfertigung, länger als 90 Min</v>
      </c>
      <c r="AE1007" s="1" t="s">
        <v>17</v>
      </c>
      <c r="AF1007" s="6">
        <v>5</v>
      </c>
      <c r="AG1007" s="6" t="str">
        <f>VLOOKUP(AF1007,Legende!$A$10:$B$16,2,FALSE)</f>
        <v>Freitag</v>
      </c>
      <c r="AH1007" s="2">
        <v>45853</v>
      </c>
      <c r="AI1007" s="5">
        <v>0.375</v>
      </c>
      <c r="AJ1007" s="2">
        <v>45853</v>
      </c>
      <c r="AK1007" s="5">
        <v>0.375</v>
      </c>
      <c r="AL1007" s="2">
        <v>45853</v>
      </c>
      <c r="AM1007" s="5">
        <v>0.37986111111110998</v>
      </c>
      <c r="AN1007" s="1" t="s">
        <v>107</v>
      </c>
      <c r="AO1007" s="1" t="str">
        <f>VLOOKUP(AN1007,Verkehrsarten!$A:$B,2,FALSE)</f>
        <v>sonstiger nichtgewerblicher Verkehr</v>
      </c>
      <c r="AP1007" s="1" t="s">
        <v>155</v>
      </c>
      <c r="AQ1007" s="1" t="s">
        <v>27</v>
      </c>
      <c r="AR1007" s="1" t="s">
        <v>33</v>
      </c>
      <c r="AS1007" s="1" t="s">
        <v>17</v>
      </c>
      <c r="AT1007" s="1" t="s">
        <v>17</v>
      </c>
      <c r="AU1007" s="1" t="s">
        <v>34</v>
      </c>
      <c r="AV1007" s="1" t="s">
        <v>23</v>
      </c>
      <c r="AW1007" s="1">
        <v>0</v>
      </c>
      <c r="AX1007" s="1" t="s">
        <v>23</v>
      </c>
      <c r="AY1007" s="1" t="s">
        <v>22</v>
      </c>
      <c r="AZ1007" s="1" t="str">
        <f>VLOOKUP(AY1007,Legende!$A$5:$B$6,2,FALSE)</f>
        <v>getrennte Abfertigung, länger als 90 Min</v>
      </c>
      <c r="BA1007" s="1" t="s">
        <v>17</v>
      </c>
      <c r="BB1007" s="1">
        <v>0</v>
      </c>
      <c r="BC1007" s="30" t="s">
        <v>17</v>
      </c>
      <c r="BD1007">
        <v>2</v>
      </c>
      <c r="BE1007" s="1" t="str">
        <f>VLOOKUP(BD1007,Legende!$A$10:$B$16,2,FALSE)</f>
        <v>Dienstag</v>
      </c>
    </row>
    <row r="1008" spans="1:57" x14ac:dyDescent="0.25">
      <c r="A1008" s="1" t="s">
        <v>3294</v>
      </c>
      <c r="B1008" s="1" t="s">
        <v>459</v>
      </c>
      <c r="C1008" s="1" t="s">
        <v>4420</v>
      </c>
      <c r="D1008" s="1" t="s">
        <v>3295</v>
      </c>
      <c r="E1008" s="1" t="s">
        <v>17</v>
      </c>
      <c r="F1008" s="1" t="s">
        <v>284</v>
      </c>
      <c r="G1008" s="1" t="s">
        <v>285</v>
      </c>
      <c r="H1008" s="3">
        <v>77</v>
      </c>
      <c r="I1008" s="1" t="s">
        <v>286</v>
      </c>
      <c r="J1008" s="4">
        <v>180</v>
      </c>
      <c r="K1008" s="1" t="s">
        <v>23</v>
      </c>
      <c r="L1008" s="1" t="s">
        <v>17</v>
      </c>
      <c r="M1008" s="32" t="s">
        <v>4421</v>
      </c>
      <c r="N1008" s="2">
        <v>45849</v>
      </c>
      <c r="O1008" s="5">
        <v>0.74305555555556002</v>
      </c>
      <c r="P1008" s="2">
        <v>45849</v>
      </c>
      <c r="Q1008" s="5">
        <v>0.75486111111110998</v>
      </c>
      <c r="R1008" s="2">
        <v>45849</v>
      </c>
      <c r="S1008" s="5">
        <v>0.75138888888888999</v>
      </c>
      <c r="T1008" s="1" t="s">
        <v>237</v>
      </c>
      <c r="U1008" s="1" t="s">
        <v>299</v>
      </c>
      <c r="V1008" s="1" t="str">
        <f>VLOOKUP(U1008,Flughäfen!A:F,6,FALSE)</f>
        <v>München</v>
      </c>
      <c r="W1008" s="1" t="s">
        <v>27</v>
      </c>
      <c r="X1008" s="1" t="s">
        <v>346</v>
      </c>
      <c r="Y1008" s="1" t="s">
        <v>29</v>
      </c>
      <c r="Z1008" s="1">
        <v>126</v>
      </c>
      <c r="AA1008" s="1">
        <v>126</v>
      </c>
      <c r="AB1008" s="1">
        <v>126</v>
      </c>
      <c r="AC1008" s="1" t="s">
        <v>482</v>
      </c>
      <c r="AD1008" s="1" t="str">
        <f>VLOOKUP(AC1008,Legende!$A$5:$B$6,2,FALSE)</f>
        <v>Abfertigung innerhalb 90 Min</v>
      </c>
      <c r="AE1008" s="1" t="s">
        <v>41</v>
      </c>
      <c r="AF1008" s="6">
        <v>5</v>
      </c>
      <c r="AG1008" s="6" t="str">
        <f>VLOOKUP(AF1008,Legende!$A$10:$B$16,2,FALSE)</f>
        <v>Freitag</v>
      </c>
      <c r="AH1008" s="2">
        <v>45849</v>
      </c>
      <c r="AI1008" s="5">
        <v>0.76736111111111005</v>
      </c>
      <c r="AJ1008" s="2">
        <v>45849</v>
      </c>
      <c r="AK1008" s="5">
        <v>0.77847222222222001</v>
      </c>
      <c r="AL1008" s="2">
        <v>45849</v>
      </c>
      <c r="AM1008" s="5">
        <v>0.78541666666666998</v>
      </c>
      <c r="AN1008" s="1" t="s">
        <v>237</v>
      </c>
      <c r="AO1008" s="1" t="str">
        <f>VLOOKUP(AN1008,Verkehrsarten!$A:$B,2,FALSE)</f>
        <v>Linienflug</v>
      </c>
      <c r="AP1008" s="1" t="s">
        <v>377</v>
      </c>
      <c r="AQ1008" s="1" t="s">
        <v>44</v>
      </c>
      <c r="AR1008" s="1" t="s">
        <v>346</v>
      </c>
      <c r="AS1008" s="1" t="s">
        <v>349</v>
      </c>
      <c r="AT1008" s="1" t="s">
        <v>245</v>
      </c>
      <c r="AU1008" s="1" t="s">
        <v>34</v>
      </c>
      <c r="AV1008" s="1" t="s">
        <v>278</v>
      </c>
      <c r="AW1008" s="1">
        <v>101</v>
      </c>
      <c r="AX1008" s="1" t="s">
        <v>278</v>
      </c>
      <c r="AY1008" s="1" t="s">
        <v>482</v>
      </c>
      <c r="AZ1008" s="1" t="str">
        <f>VLOOKUP(AY1008,Legende!$A$5:$B$6,2,FALSE)</f>
        <v>Abfertigung innerhalb 90 Min</v>
      </c>
      <c r="BA1008" s="1" t="s">
        <v>41</v>
      </c>
      <c r="BB1008" s="1">
        <v>32</v>
      </c>
      <c r="BC1008" s="30" t="s">
        <v>41</v>
      </c>
      <c r="BD1008">
        <v>5</v>
      </c>
      <c r="BE1008" s="1" t="str">
        <f>VLOOKUP(BD1008,Legende!$A$10:$B$16,2,FALSE)</f>
        <v>Freitag</v>
      </c>
    </row>
    <row r="1009" spans="1:57" x14ac:dyDescent="0.25">
      <c r="A1009" s="1" t="s">
        <v>3296</v>
      </c>
      <c r="B1009" s="1" t="s">
        <v>439</v>
      </c>
      <c r="C1009" s="1" t="s">
        <v>4420</v>
      </c>
      <c r="D1009" s="1" t="s">
        <v>3297</v>
      </c>
      <c r="E1009" s="1" t="s">
        <v>17</v>
      </c>
      <c r="F1009" s="1" t="s">
        <v>284</v>
      </c>
      <c r="G1009" s="1" t="s">
        <v>285</v>
      </c>
      <c r="H1009" s="3">
        <v>77</v>
      </c>
      <c r="I1009" s="1" t="s">
        <v>286</v>
      </c>
      <c r="J1009" s="4">
        <v>180</v>
      </c>
      <c r="K1009" s="1" t="s">
        <v>23</v>
      </c>
      <c r="L1009" s="1" t="s">
        <v>17</v>
      </c>
      <c r="M1009" s="1" t="s">
        <v>17</v>
      </c>
      <c r="N1009" s="2">
        <v>45849</v>
      </c>
      <c r="O1009" s="5">
        <v>0.72222222222221999</v>
      </c>
      <c r="P1009" s="2">
        <v>45849</v>
      </c>
      <c r="Q1009" s="5">
        <v>0.75972222222221997</v>
      </c>
      <c r="R1009" s="2">
        <v>45849</v>
      </c>
      <c r="S1009" s="5">
        <v>0.75694444444443998</v>
      </c>
      <c r="T1009" s="1" t="s">
        <v>237</v>
      </c>
      <c r="U1009" s="1" t="s">
        <v>377</v>
      </c>
      <c r="V1009" s="1" t="str">
        <f>VLOOKUP(U1009,Flughäfen!A:F,6,FALSE)</f>
        <v>Zürich</v>
      </c>
      <c r="W1009" s="1" t="s">
        <v>44</v>
      </c>
      <c r="X1009" s="1" t="s">
        <v>337</v>
      </c>
      <c r="Y1009" s="1" t="s">
        <v>29</v>
      </c>
      <c r="Z1009" s="1">
        <v>153</v>
      </c>
      <c r="AA1009" s="1">
        <v>153</v>
      </c>
      <c r="AB1009" s="1">
        <v>153</v>
      </c>
      <c r="AC1009" s="1" t="s">
        <v>482</v>
      </c>
      <c r="AD1009" s="1" t="str">
        <f>VLOOKUP(AC1009,Legende!$A$5:$B$6,2,FALSE)</f>
        <v>Abfertigung innerhalb 90 Min</v>
      </c>
      <c r="AE1009" s="1" t="s">
        <v>41</v>
      </c>
      <c r="AF1009" s="6">
        <v>5</v>
      </c>
      <c r="AG1009" s="6" t="str">
        <f>VLOOKUP(AF1009,Legende!$A$10:$B$16,2,FALSE)</f>
        <v>Freitag</v>
      </c>
      <c r="AH1009" s="2">
        <v>45849</v>
      </c>
      <c r="AI1009" s="5">
        <v>0.75</v>
      </c>
      <c r="AJ1009" s="2">
        <v>45849</v>
      </c>
      <c r="AK1009" s="5">
        <v>0.79791666666667005</v>
      </c>
      <c r="AL1009" s="2">
        <v>45849</v>
      </c>
      <c r="AM1009" s="5">
        <v>0.80347222222222003</v>
      </c>
      <c r="AN1009" s="1" t="s">
        <v>237</v>
      </c>
      <c r="AO1009" s="1" t="str">
        <f>VLOOKUP(AN1009,Verkehrsarten!$A:$B,2,FALSE)</f>
        <v>Linienflug</v>
      </c>
      <c r="AP1009" s="1" t="s">
        <v>441</v>
      </c>
      <c r="AQ1009" s="1" t="s">
        <v>44</v>
      </c>
      <c r="AR1009" s="1" t="s">
        <v>337</v>
      </c>
      <c r="AS1009" s="1" t="s">
        <v>339</v>
      </c>
      <c r="AT1009" s="1" t="s">
        <v>245</v>
      </c>
      <c r="AU1009" s="1" t="s">
        <v>34</v>
      </c>
      <c r="AV1009" s="1" t="s">
        <v>540</v>
      </c>
      <c r="AW1009" s="1">
        <v>161</v>
      </c>
      <c r="AX1009" s="1" t="s">
        <v>540</v>
      </c>
      <c r="AY1009" s="1" t="s">
        <v>482</v>
      </c>
      <c r="AZ1009" s="1" t="str">
        <f>VLOOKUP(AY1009,Legende!$A$5:$B$6,2,FALSE)</f>
        <v>Abfertigung innerhalb 90 Min</v>
      </c>
      <c r="BA1009" s="1" t="s">
        <v>41</v>
      </c>
      <c r="BB1009" s="1">
        <v>47</v>
      </c>
      <c r="BC1009" s="30" t="s">
        <v>41</v>
      </c>
      <c r="BD1009">
        <v>5</v>
      </c>
      <c r="BE1009" s="1" t="str">
        <f>VLOOKUP(BD1009,Legende!$A$10:$B$16,2,FALSE)</f>
        <v>Freitag</v>
      </c>
    </row>
    <row r="1010" spans="1:57" x14ac:dyDescent="0.25">
      <c r="A1010" s="1" t="s">
        <v>3298</v>
      </c>
      <c r="B1010" s="1" t="s">
        <v>3299</v>
      </c>
      <c r="C1010" s="1" t="s">
        <v>4419</v>
      </c>
      <c r="D1010" s="1" t="s">
        <v>3300</v>
      </c>
      <c r="E1010" s="1" t="s">
        <v>17</v>
      </c>
      <c r="F1010" s="1" t="s">
        <v>17</v>
      </c>
      <c r="G1010" s="1" t="s">
        <v>17</v>
      </c>
      <c r="H1010" s="3">
        <v>0.6</v>
      </c>
      <c r="I1010" s="1" t="s">
        <v>3301</v>
      </c>
      <c r="J1010" s="4">
        <v>2</v>
      </c>
      <c r="K1010" s="1" t="s">
        <v>23</v>
      </c>
      <c r="L1010" s="1" t="s">
        <v>17</v>
      </c>
      <c r="M1010" s="1" t="s">
        <v>17</v>
      </c>
      <c r="N1010" s="2">
        <v>45849</v>
      </c>
      <c r="O1010" s="5">
        <v>0.75069444444444</v>
      </c>
      <c r="P1010" s="2">
        <v>45849</v>
      </c>
      <c r="Q1010" s="5">
        <v>0.76319444444443996</v>
      </c>
      <c r="R1010" s="2">
        <v>45849</v>
      </c>
      <c r="S1010" s="5">
        <v>0.75833333333332997</v>
      </c>
      <c r="T1010" s="1" t="s">
        <v>42</v>
      </c>
      <c r="U1010" s="1" t="s">
        <v>3302</v>
      </c>
      <c r="V1010" s="1" t="str">
        <f>VLOOKUP(U1010,Flughäfen!A:F,6,FALSE)</f>
        <v>Schleswig-Kropp</v>
      </c>
      <c r="W1010" s="1" t="s">
        <v>27</v>
      </c>
      <c r="X1010" s="1" t="s">
        <v>172</v>
      </c>
      <c r="Y1010" s="1" t="s">
        <v>29</v>
      </c>
      <c r="Z1010" s="1">
        <v>0</v>
      </c>
      <c r="AA1010" s="1">
        <v>0</v>
      </c>
      <c r="AB1010" s="1">
        <v>0</v>
      </c>
      <c r="AC1010" s="1" t="s">
        <v>482</v>
      </c>
      <c r="AD1010" s="1" t="str">
        <f>VLOOKUP(AC1010,Legende!$A$5:$B$6,2,FALSE)</f>
        <v>Abfertigung innerhalb 90 Min</v>
      </c>
      <c r="AE1010" s="1" t="s">
        <v>17</v>
      </c>
      <c r="AF1010" s="6">
        <v>5</v>
      </c>
      <c r="AG1010" s="6" t="str">
        <f>VLOOKUP(AF1010,Legende!$A$10:$B$16,2,FALSE)</f>
        <v>Freitag</v>
      </c>
      <c r="AH1010" s="2">
        <v>45849</v>
      </c>
      <c r="AI1010" s="5">
        <v>0.8125</v>
      </c>
      <c r="AJ1010" s="2">
        <v>45849</v>
      </c>
      <c r="AK1010" s="5">
        <v>0.80277777777778003</v>
      </c>
      <c r="AL1010" s="2">
        <v>45849</v>
      </c>
      <c r="AM1010" s="5">
        <v>0.80763888888889002</v>
      </c>
      <c r="AN1010" s="1" t="s">
        <v>42</v>
      </c>
      <c r="AO1010" s="1" t="str">
        <f>VLOOKUP(AN1010,Verkehrsarten!$A:$B,2,FALSE)</f>
        <v>private Reiseflüge</v>
      </c>
      <c r="AP1010" s="1" t="s">
        <v>3302</v>
      </c>
      <c r="AQ1010" s="1" t="s">
        <v>27</v>
      </c>
      <c r="AR1010" s="1" t="s">
        <v>172</v>
      </c>
      <c r="AS1010" s="1" t="s">
        <v>17</v>
      </c>
      <c r="AT1010" s="1" t="s">
        <v>17</v>
      </c>
      <c r="AU1010" s="1" t="s">
        <v>34</v>
      </c>
      <c r="AV1010" s="1" t="s">
        <v>23</v>
      </c>
      <c r="AW1010" s="1">
        <v>0</v>
      </c>
      <c r="AX1010" s="1" t="s">
        <v>23</v>
      </c>
      <c r="AY1010" s="1" t="s">
        <v>482</v>
      </c>
      <c r="AZ1010" s="1" t="str">
        <f>VLOOKUP(AY1010,Legende!$A$5:$B$6,2,FALSE)</f>
        <v>Abfertigung innerhalb 90 Min</v>
      </c>
      <c r="BA1010" s="1" t="s">
        <v>17</v>
      </c>
      <c r="BB1010" s="1">
        <v>0</v>
      </c>
      <c r="BC1010" s="30" t="s">
        <v>17</v>
      </c>
      <c r="BD1010">
        <v>5</v>
      </c>
      <c r="BE1010" s="1" t="str">
        <f>VLOOKUP(BD1010,Legende!$A$10:$B$16,2,FALSE)</f>
        <v>Freitag</v>
      </c>
    </row>
    <row r="1011" spans="1:57" x14ac:dyDescent="0.25">
      <c r="A1011" s="1" t="s">
        <v>3303</v>
      </c>
      <c r="B1011" s="1" t="s">
        <v>2986</v>
      </c>
      <c r="C1011" s="1" t="s">
        <v>4420</v>
      </c>
      <c r="D1011" s="1" t="s">
        <v>3304</v>
      </c>
      <c r="E1011" s="1" t="s">
        <v>17</v>
      </c>
      <c r="F1011" s="1" t="s">
        <v>284</v>
      </c>
      <c r="G1011" s="1" t="s">
        <v>285</v>
      </c>
      <c r="H1011" s="3">
        <v>74</v>
      </c>
      <c r="I1011" s="1" t="s">
        <v>286</v>
      </c>
      <c r="J1011" s="4">
        <v>180</v>
      </c>
      <c r="K1011" s="1" t="s">
        <v>23</v>
      </c>
      <c r="L1011" s="1" t="s">
        <v>17</v>
      </c>
      <c r="M1011" s="1" t="s">
        <v>17</v>
      </c>
      <c r="N1011" s="2">
        <v>45849</v>
      </c>
      <c r="O1011" s="5">
        <v>0.76736111111111005</v>
      </c>
      <c r="P1011" s="2">
        <v>45849</v>
      </c>
      <c r="Q1011" s="5">
        <v>0.76875000000000004</v>
      </c>
      <c r="R1011" s="2">
        <v>45849</v>
      </c>
      <c r="S1011" s="5">
        <v>0.76527777777778005</v>
      </c>
      <c r="T1011" s="1" t="s">
        <v>237</v>
      </c>
      <c r="U1011" s="1" t="s">
        <v>377</v>
      </c>
      <c r="V1011" s="1" t="str">
        <f>VLOOKUP(U1011,Flughäfen!A:F,6,FALSE)</f>
        <v>Zürich</v>
      </c>
      <c r="W1011" s="1" t="s">
        <v>44</v>
      </c>
      <c r="X1011" s="1" t="s">
        <v>378</v>
      </c>
      <c r="Y1011" s="1" t="s">
        <v>29</v>
      </c>
      <c r="Z1011" s="1">
        <v>125</v>
      </c>
      <c r="AA1011" s="1">
        <v>125</v>
      </c>
      <c r="AB1011" s="1">
        <v>125</v>
      </c>
      <c r="AC1011" s="1" t="s">
        <v>482</v>
      </c>
      <c r="AD1011" s="1" t="str">
        <f>VLOOKUP(AC1011,Legende!$A$5:$B$6,2,FALSE)</f>
        <v>Abfertigung innerhalb 90 Min</v>
      </c>
      <c r="AE1011" s="1" t="s">
        <v>63</v>
      </c>
      <c r="AF1011" s="6">
        <v>5</v>
      </c>
      <c r="AG1011" s="6" t="str">
        <f>VLOOKUP(AF1011,Legende!$A$10:$B$16,2,FALSE)</f>
        <v>Freitag</v>
      </c>
      <c r="AH1011" s="2">
        <v>45849</v>
      </c>
      <c r="AI1011" s="5">
        <v>0.79861111111111005</v>
      </c>
      <c r="AJ1011" s="2">
        <v>45849</v>
      </c>
      <c r="AK1011" s="5">
        <v>0.79791666666667005</v>
      </c>
      <c r="AL1011" s="2">
        <v>45849</v>
      </c>
      <c r="AM1011" s="5">
        <v>0.80416666666667003</v>
      </c>
      <c r="AN1011" s="1" t="s">
        <v>237</v>
      </c>
      <c r="AO1011" s="1" t="str">
        <f>VLOOKUP(AN1011,Verkehrsarten!$A:$B,2,FALSE)</f>
        <v>Linienflug</v>
      </c>
      <c r="AP1011" s="1" t="s">
        <v>377</v>
      </c>
      <c r="AQ1011" s="1" t="s">
        <v>44</v>
      </c>
      <c r="AR1011" s="1" t="s">
        <v>378</v>
      </c>
      <c r="AS1011" s="1" t="s">
        <v>381</v>
      </c>
      <c r="AT1011" s="1" t="s">
        <v>259</v>
      </c>
      <c r="AU1011" s="1" t="s">
        <v>34</v>
      </c>
      <c r="AV1011" s="1" t="s">
        <v>606</v>
      </c>
      <c r="AW1011" s="1">
        <v>127</v>
      </c>
      <c r="AX1011" s="1" t="s">
        <v>606</v>
      </c>
      <c r="AY1011" s="1" t="s">
        <v>482</v>
      </c>
      <c r="AZ1011" s="1" t="str">
        <f>VLOOKUP(AY1011,Legende!$A$5:$B$6,2,FALSE)</f>
        <v>Abfertigung innerhalb 90 Min</v>
      </c>
      <c r="BA1011" s="1" t="s">
        <v>35</v>
      </c>
      <c r="BB1011" s="1">
        <v>68</v>
      </c>
      <c r="BC1011" s="30" t="s">
        <v>63</v>
      </c>
      <c r="BD1011">
        <v>5</v>
      </c>
      <c r="BE1011" s="1" t="str">
        <f>VLOOKUP(BD1011,Legende!$A$10:$B$16,2,FALSE)</f>
        <v>Freitag</v>
      </c>
    </row>
    <row r="1012" spans="1:57" x14ac:dyDescent="0.25">
      <c r="A1012" s="1" t="s">
        <v>3305</v>
      </c>
      <c r="B1012" s="1" t="s">
        <v>384</v>
      </c>
      <c r="C1012" s="1" t="s">
        <v>4420</v>
      </c>
      <c r="D1012" s="1" t="s">
        <v>3306</v>
      </c>
      <c r="E1012" s="1" t="s">
        <v>17</v>
      </c>
      <c r="F1012" s="1" t="s">
        <v>284</v>
      </c>
      <c r="G1012" s="1" t="s">
        <v>285</v>
      </c>
      <c r="H1012" s="3">
        <v>77</v>
      </c>
      <c r="I1012" s="1" t="s">
        <v>286</v>
      </c>
      <c r="J1012" s="4">
        <v>180</v>
      </c>
      <c r="K1012" s="1" t="s">
        <v>23</v>
      </c>
      <c r="L1012" s="1" t="s">
        <v>17</v>
      </c>
      <c r="M1012" s="32" t="s">
        <v>4421</v>
      </c>
      <c r="N1012" s="2">
        <v>45849</v>
      </c>
      <c r="O1012" s="5">
        <v>0.76041666666666996</v>
      </c>
      <c r="P1012" s="2">
        <v>45849</v>
      </c>
      <c r="Q1012" s="5">
        <v>0.77013888888889004</v>
      </c>
      <c r="R1012" s="2">
        <v>45849</v>
      </c>
      <c r="S1012" s="5">
        <v>0.76736111111111005</v>
      </c>
      <c r="T1012" s="1" t="s">
        <v>237</v>
      </c>
      <c r="U1012" s="1" t="s">
        <v>206</v>
      </c>
      <c r="V1012" s="1" t="str">
        <f>VLOOKUP(U1012,Flughäfen!A:F,6,FALSE)</f>
        <v>Palma de Mallorca</v>
      </c>
      <c r="W1012" s="1" t="s">
        <v>44</v>
      </c>
      <c r="X1012" s="1" t="s">
        <v>371</v>
      </c>
      <c r="Y1012" s="1" t="s">
        <v>29</v>
      </c>
      <c r="Z1012" s="1">
        <v>135</v>
      </c>
      <c r="AA1012" s="1">
        <v>135</v>
      </c>
      <c r="AB1012" s="1">
        <v>135</v>
      </c>
      <c r="AC1012" s="1" t="s">
        <v>482</v>
      </c>
      <c r="AD1012" s="1" t="str">
        <f>VLOOKUP(AC1012,Legende!$A$5:$B$6,2,FALSE)</f>
        <v>Abfertigung innerhalb 90 Min</v>
      </c>
      <c r="AE1012" s="1" t="s">
        <v>41</v>
      </c>
      <c r="AF1012" s="6">
        <v>5</v>
      </c>
      <c r="AG1012" s="6" t="str">
        <f>VLOOKUP(AF1012,Legende!$A$10:$B$16,2,FALSE)</f>
        <v>Freitag</v>
      </c>
      <c r="AH1012" s="2">
        <v>45849</v>
      </c>
      <c r="AI1012" s="5">
        <v>0.78819444444443998</v>
      </c>
      <c r="AJ1012" s="2">
        <v>45849</v>
      </c>
      <c r="AK1012" s="5">
        <v>0.79722222222221995</v>
      </c>
      <c r="AL1012" s="2">
        <v>45849</v>
      </c>
      <c r="AM1012" s="5">
        <v>0.80138888888889004</v>
      </c>
      <c r="AN1012" s="1" t="s">
        <v>237</v>
      </c>
      <c r="AO1012" s="1" t="str">
        <f>VLOOKUP(AN1012,Verkehrsarten!$A:$B,2,FALSE)</f>
        <v>Linienflug</v>
      </c>
      <c r="AP1012" s="1" t="s">
        <v>348</v>
      </c>
      <c r="AQ1012" s="1" t="s">
        <v>27</v>
      </c>
      <c r="AR1012" s="1" t="s">
        <v>371</v>
      </c>
      <c r="AS1012" s="1" t="s">
        <v>373</v>
      </c>
      <c r="AT1012" s="1" t="s">
        <v>245</v>
      </c>
      <c r="AU1012" s="1" t="s">
        <v>34</v>
      </c>
      <c r="AV1012" s="1" t="s">
        <v>762</v>
      </c>
      <c r="AW1012" s="1">
        <v>132</v>
      </c>
      <c r="AX1012" s="1" t="s">
        <v>762</v>
      </c>
      <c r="AY1012" s="1" t="s">
        <v>482</v>
      </c>
      <c r="AZ1012" s="1" t="str">
        <f>VLOOKUP(AY1012,Legende!$A$5:$B$6,2,FALSE)</f>
        <v>Abfertigung innerhalb 90 Min</v>
      </c>
      <c r="BA1012" s="1" t="s">
        <v>63</v>
      </c>
      <c r="BB1012" s="1">
        <v>32</v>
      </c>
      <c r="BC1012" s="30" t="s">
        <v>41</v>
      </c>
      <c r="BD1012">
        <v>5</v>
      </c>
      <c r="BE1012" s="1" t="str">
        <f>VLOOKUP(BD1012,Legende!$A$10:$B$16,2,FALSE)</f>
        <v>Freitag</v>
      </c>
    </row>
    <row r="1013" spans="1:57" x14ac:dyDescent="0.25">
      <c r="A1013" s="1" t="s">
        <v>3307</v>
      </c>
      <c r="B1013" s="1" t="s">
        <v>3308</v>
      </c>
      <c r="C1013" s="1" t="s">
        <v>4419</v>
      </c>
      <c r="D1013" s="1" t="s">
        <v>3309</v>
      </c>
      <c r="E1013" s="1" t="s">
        <v>17</v>
      </c>
      <c r="F1013" s="1" t="s">
        <v>17</v>
      </c>
      <c r="G1013" s="1" t="s">
        <v>17</v>
      </c>
      <c r="H1013" s="3">
        <v>17</v>
      </c>
      <c r="I1013" s="1" t="s">
        <v>2072</v>
      </c>
      <c r="J1013" s="4">
        <v>19</v>
      </c>
      <c r="K1013" s="1" t="s">
        <v>23</v>
      </c>
      <c r="L1013" s="1" t="s">
        <v>24</v>
      </c>
      <c r="M1013" s="1" t="s">
        <v>17</v>
      </c>
      <c r="N1013" s="2">
        <v>45849</v>
      </c>
      <c r="O1013" s="5">
        <v>0.76944444444444005</v>
      </c>
      <c r="P1013" s="2">
        <v>45849</v>
      </c>
      <c r="Q1013" s="5">
        <v>0.77222222222222003</v>
      </c>
      <c r="R1013" s="2">
        <v>45849</v>
      </c>
      <c r="S1013" s="5">
        <v>0.76944444444444005</v>
      </c>
      <c r="T1013" s="1" t="s">
        <v>107</v>
      </c>
      <c r="U1013" s="1" t="s">
        <v>67</v>
      </c>
      <c r="V1013" s="1" t="str">
        <f>VLOOKUP(U1013,Flughäfen!A:F,6,FALSE)</f>
        <v>Lugano</v>
      </c>
      <c r="W1013" s="1" t="s">
        <v>44</v>
      </c>
      <c r="X1013" s="1" t="s">
        <v>1031</v>
      </c>
      <c r="Y1013" s="1" t="s">
        <v>29</v>
      </c>
      <c r="Z1013" s="1">
        <v>0</v>
      </c>
      <c r="AA1013" s="1">
        <v>0</v>
      </c>
      <c r="AB1013" s="1">
        <v>0</v>
      </c>
      <c r="AC1013" s="1" t="s">
        <v>22</v>
      </c>
      <c r="AD1013" s="1" t="str">
        <f>VLOOKUP(AC1013,Legende!$A$5:$B$6,2,FALSE)</f>
        <v>getrennte Abfertigung, länger als 90 Min</v>
      </c>
      <c r="AE1013" s="1" t="s">
        <v>17</v>
      </c>
      <c r="AF1013" s="6">
        <v>5</v>
      </c>
      <c r="AG1013" s="6" t="str">
        <f>VLOOKUP(AF1013,Legende!$A$10:$B$16,2,FALSE)</f>
        <v>Freitag</v>
      </c>
      <c r="AH1013" s="2">
        <v>45850</v>
      </c>
      <c r="AI1013" s="5">
        <v>0.39583333333332998</v>
      </c>
      <c r="AJ1013" s="2">
        <v>45850</v>
      </c>
      <c r="AK1013" s="5">
        <v>0.37291666666667</v>
      </c>
      <c r="AL1013" s="2">
        <v>45850</v>
      </c>
      <c r="AM1013" s="5">
        <v>0.37916666666666998</v>
      </c>
      <c r="AN1013" s="1" t="s">
        <v>42</v>
      </c>
      <c r="AO1013" s="1" t="str">
        <f>VLOOKUP(AN1013,Verkehrsarten!$A:$B,2,FALSE)</f>
        <v>private Reiseflüge</v>
      </c>
      <c r="AP1013" s="1" t="s">
        <v>67</v>
      </c>
      <c r="AQ1013" s="1" t="s">
        <v>44</v>
      </c>
      <c r="AR1013" s="1" t="s">
        <v>1031</v>
      </c>
      <c r="AS1013" s="1" t="s">
        <v>17</v>
      </c>
      <c r="AT1013" s="1" t="s">
        <v>17</v>
      </c>
      <c r="AU1013" s="1" t="s">
        <v>34</v>
      </c>
      <c r="AV1013" s="1" t="s">
        <v>63</v>
      </c>
      <c r="AW1013" s="1">
        <v>2</v>
      </c>
      <c r="AX1013" s="1" t="s">
        <v>63</v>
      </c>
      <c r="AY1013" s="1" t="s">
        <v>22</v>
      </c>
      <c r="AZ1013" s="1" t="str">
        <f>VLOOKUP(AY1013,Legende!$A$5:$B$6,2,FALSE)</f>
        <v>getrennte Abfertigung, länger als 90 Min</v>
      </c>
      <c r="BA1013" s="1" t="s">
        <v>17</v>
      </c>
      <c r="BB1013" s="1">
        <v>0</v>
      </c>
      <c r="BC1013" s="30" t="s">
        <v>17</v>
      </c>
      <c r="BD1013">
        <v>6</v>
      </c>
      <c r="BE1013" s="1" t="str">
        <f>VLOOKUP(BD1013,Legende!$A$10:$B$16,2,FALSE)</f>
        <v>Samstag</v>
      </c>
    </row>
    <row r="1014" spans="1:57" x14ac:dyDescent="0.25">
      <c r="A1014" s="1" t="s">
        <v>3310</v>
      </c>
      <c r="B1014" s="1" t="s">
        <v>3311</v>
      </c>
      <c r="C1014" s="1" t="s">
        <v>4420</v>
      </c>
      <c r="D1014" s="1" t="s">
        <v>3312</v>
      </c>
      <c r="E1014" s="1" t="s">
        <v>17</v>
      </c>
      <c r="F1014" s="1" t="s">
        <v>251</v>
      </c>
      <c r="G1014" s="1" t="s">
        <v>252</v>
      </c>
      <c r="H1014" s="3">
        <v>68</v>
      </c>
      <c r="I1014" s="1" t="s">
        <v>253</v>
      </c>
      <c r="J1014" s="4">
        <v>150</v>
      </c>
      <c r="K1014" s="1" t="s">
        <v>23</v>
      </c>
      <c r="L1014" s="1" t="s">
        <v>17</v>
      </c>
      <c r="M1014" s="1" t="s">
        <v>17</v>
      </c>
      <c r="N1014" s="2">
        <v>45849</v>
      </c>
      <c r="O1014" s="5">
        <v>0.77083333333333004</v>
      </c>
      <c r="P1014" s="2">
        <v>45849</v>
      </c>
      <c r="Q1014" s="5">
        <v>0.77569444444444002</v>
      </c>
      <c r="R1014" s="2">
        <v>45849</v>
      </c>
      <c r="S1014" s="5">
        <v>0.77083333333333004</v>
      </c>
      <c r="T1014" s="1" t="s">
        <v>237</v>
      </c>
      <c r="U1014" s="1" t="s">
        <v>224</v>
      </c>
      <c r="V1014" s="1" t="str">
        <f>VLOOKUP(U1014,Flughäfen!A:F,6,FALSE)</f>
        <v>Verona-Villafranca</v>
      </c>
      <c r="W1014" s="1" t="s">
        <v>44</v>
      </c>
      <c r="X1014" s="1" t="s">
        <v>287</v>
      </c>
      <c r="Y1014" s="1" t="s">
        <v>29</v>
      </c>
      <c r="Z1014" s="1">
        <v>145</v>
      </c>
      <c r="AA1014" s="1">
        <v>145</v>
      </c>
      <c r="AB1014" s="1">
        <v>145</v>
      </c>
      <c r="AC1014" s="1" t="s">
        <v>482</v>
      </c>
      <c r="AD1014" s="1" t="str">
        <f>VLOOKUP(AC1014,Legende!$A$5:$B$6,2,FALSE)</f>
        <v>Abfertigung innerhalb 90 Min</v>
      </c>
      <c r="AE1014" s="1" t="s">
        <v>41</v>
      </c>
      <c r="AF1014" s="6">
        <v>5</v>
      </c>
      <c r="AG1014" s="6" t="str">
        <f>VLOOKUP(AF1014,Legende!$A$10:$B$16,2,FALSE)</f>
        <v>Freitag</v>
      </c>
      <c r="AH1014" s="2">
        <v>45849</v>
      </c>
      <c r="AI1014" s="5">
        <v>0.80208333333333004</v>
      </c>
      <c r="AJ1014" s="2">
        <v>45849</v>
      </c>
      <c r="AK1014" s="5">
        <v>0.80555555555556002</v>
      </c>
      <c r="AL1014" s="2">
        <v>45849</v>
      </c>
      <c r="AM1014" s="5">
        <v>0.81041666666667</v>
      </c>
      <c r="AN1014" s="1" t="s">
        <v>237</v>
      </c>
      <c r="AO1014" s="1" t="str">
        <f>VLOOKUP(AN1014,Verkehrsarten!$A:$B,2,FALSE)</f>
        <v>Linienflug</v>
      </c>
      <c r="AP1014" s="1" t="s">
        <v>224</v>
      </c>
      <c r="AQ1014" s="1" t="s">
        <v>44</v>
      </c>
      <c r="AR1014" s="1" t="s">
        <v>287</v>
      </c>
      <c r="AS1014" s="1" t="s">
        <v>414</v>
      </c>
      <c r="AT1014" s="1" t="s">
        <v>245</v>
      </c>
      <c r="AU1014" s="1" t="s">
        <v>34</v>
      </c>
      <c r="AV1014" s="1" t="s">
        <v>564</v>
      </c>
      <c r="AW1014" s="1">
        <v>136</v>
      </c>
      <c r="AX1014" s="1" t="s">
        <v>564</v>
      </c>
      <c r="AY1014" s="1" t="s">
        <v>482</v>
      </c>
      <c r="AZ1014" s="1" t="str">
        <f>VLOOKUP(AY1014,Legende!$A$5:$B$6,2,FALSE)</f>
        <v>Abfertigung innerhalb 90 Min</v>
      </c>
      <c r="BA1014" s="1" t="s">
        <v>41</v>
      </c>
      <c r="BB1014" s="1">
        <v>83</v>
      </c>
      <c r="BC1014" s="30" t="s">
        <v>41</v>
      </c>
      <c r="BD1014">
        <v>5</v>
      </c>
      <c r="BE1014" s="1" t="str">
        <f>VLOOKUP(BD1014,Legende!$A$10:$B$16,2,FALSE)</f>
        <v>Freitag</v>
      </c>
    </row>
    <row r="1015" spans="1:57" x14ac:dyDescent="0.25">
      <c r="A1015" s="1" t="s">
        <v>3313</v>
      </c>
      <c r="B1015" s="1" t="s">
        <v>3314</v>
      </c>
      <c r="C1015" s="1" t="s">
        <v>4420</v>
      </c>
      <c r="D1015" s="1" t="s">
        <v>3315</v>
      </c>
      <c r="E1015" s="1" t="s">
        <v>17</v>
      </c>
      <c r="F1015" s="1" t="s">
        <v>284</v>
      </c>
      <c r="G1015" s="1" t="s">
        <v>234</v>
      </c>
      <c r="H1015" s="3">
        <v>75</v>
      </c>
      <c r="I1015" s="1" t="s">
        <v>286</v>
      </c>
      <c r="J1015" s="4">
        <v>186</v>
      </c>
      <c r="K1015" s="1" t="s">
        <v>23</v>
      </c>
      <c r="L1015" s="1" t="s">
        <v>17</v>
      </c>
      <c r="M1015" s="1" t="s">
        <v>17</v>
      </c>
      <c r="N1015" s="2">
        <v>45849</v>
      </c>
      <c r="O1015" s="5">
        <v>0.78125</v>
      </c>
      <c r="P1015" s="2">
        <v>45849</v>
      </c>
      <c r="Q1015" s="5">
        <v>0.78263888888888999</v>
      </c>
      <c r="R1015" s="2">
        <v>45849</v>
      </c>
      <c r="S1015" s="5">
        <v>0.77777777777778001</v>
      </c>
      <c r="T1015" s="1" t="s">
        <v>237</v>
      </c>
      <c r="U1015" s="1" t="s">
        <v>667</v>
      </c>
      <c r="V1015" s="1" t="str">
        <f>VLOOKUP(U1015,Flughäfen!A:F,6,FALSE)</f>
        <v>Antalya</v>
      </c>
      <c r="W1015" s="1" t="s">
        <v>15</v>
      </c>
      <c r="X1015" s="1" t="s">
        <v>487</v>
      </c>
      <c r="Y1015" s="1" t="s">
        <v>29</v>
      </c>
      <c r="Z1015" s="1">
        <v>158</v>
      </c>
      <c r="AA1015" s="1">
        <v>158</v>
      </c>
      <c r="AB1015" s="1">
        <v>158</v>
      </c>
      <c r="AC1015" s="1" t="s">
        <v>482</v>
      </c>
      <c r="AD1015" s="1" t="str">
        <f>VLOOKUP(AC1015,Legende!$A$5:$B$6,2,FALSE)</f>
        <v>Abfertigung innerhalb 90 Min</v>
      </c>
      <c r="AE1015" s="1" t="s">
        <v>63</v>
      </c>
      <c r="AF1015" s="6">
        <v>5</v>
      </c>
      <c r="AG1015" s="6" t="str">
        <f>VLOOKUP(AF1015,Legende!$A$10:$B$16,2,FALSE)</f>
        <v>Freitag</v>
      </c>
      <c r="AH1015" s="2">
        <v>45849</v>
      </c>
      <c r="AI1015" s="5">
        <v>0.81597222222221999</v>
      </c>
      <c r="AJ1015" s="2">
        <v>45849</v>
      </c>
      <c r="AK1015" s="5">
        <v>0.81944444444443998</v>
      </c>
      <c r="AL1015" s="2">
        <v>45849</v>
      </c>
      <c r="AM1015" s="5">
        <v>0.82569444444443996</v>
      </c>
      <c r="AN1015" s="1" t="s">
        <v>237</v>
      </c>
      <c r="AO1015" s="1" t="str">
        <f>VLOOKUP(AN1015,Verkehrsarten!$A:$B,2,FALSE)</f>
        <v>Linienflug</v>
      </c>
      <c r="AP1015" s="1" t="s">
        <v>667</v>
      </c>
      <c r="AQ1015" s="1" t="s">
        <v>15</v>
      </c>
      <c r="AR1015" s="1" t="s">
        <v>487</v>
      </c>
      <c r="AS1015" s="1" t="s">
        <v>488</v>
      </c>
      <c r="AT1015" s="1" t="s">
        <v>1651</v>
      </c>
      <c r="AU1015" s="1" t="s">
        <v>34</v>
      </c>
      <c r="AV1015" s="1" t="s">
        <v>551</v>
      </c>
      <c r="AW1015" s="1">
        <v>181</v>
      </c>
      <c r="AX1015" s="1" t="s">
        <v>551</v>
      </c>
      <c r="AY1015" s="1" t="s">
        <v>482</v>
      </c>
      <c r="AZ1015" s="1" t="str">
        <f>VLOOKUP(AY1015,Legende!$A$5:$B$6,2,FALSE)</f>
        <v>Abfertigung innerhalb 90 Min</v>
      </c>
      <c r="BA1015" s="1" t="s">
        <v>63</v>
      </c>
      <c r="BB1015" s="1">
        <v>147</v>
      </c>
      <c r="BC1015" s="30" t="s">
        <v>63</v>
      </c>
      <c r="BD1015">
        <v>5</v>
      </c>
      <c r="BE1015" s="1" t="str">
        <f>VLOOKUP(BD1015,Legende!$A$10:$B$16,2,FALSE)</f>
        <v>Freitag</v>
      </c>
    </row>
    <row r="1016" spans="1:57" x14ac:dyDescent="0.25">
      <c r="A1016" s="1" t="s">
        <v>3316</v>
      </c>
      <c r="B1016" s="1" t="s">
        <v>1623</v>
      </c>
      <c r="C1016" s="1" t="s">
        <v>4420</v>
      </c>
      <c r="D1016" s="1" t="s">
        <v>3317</v>
      </c>
      <c r="E1016" s="1" t="s">
        <v>17</v>
      </c>
      <c r="F1016" s="1" t="s">
        <v>251</v>
      </c>
      <c r="G1016" s="1" t="s">
        <v>252</v>
      </c>
      <c r="H1016" s="3">
        <v>70</v>
      </c>
      <c r="I1016" s="1" t="s">
        <v>253</v>
      </c>
      <c r="J1016" s="4">
        <v>138</v>
      </c>
      <c r="K1016" s="1" t="s">
        <v>23</v>
      </c>
      <c r="L1016" s="1" t="s">
        <v>17</v>
      </c>
      <c r="M1016" s="1" t="s">
        <v>17</v>
      </c>
      <c r="N1016" s="2">
        <v>45849</v>
      </c>
      <c r="O1016" s="5">
        <v>0.75347222222221999</v>
      </c>
      <c r="P1016" s="2">
        <v>45849</v>
      </c>
      <c r="Q1016" s="5">
        <v>0.78333333333333</v>
      </c>
      <c r="R1016" s="2">
        <v>45849</v>
      </c>
      <c r="S1016" s="5">
        <v>0.77847222222222001</v>
      </c>
      <c r="T1016" s="1" t="s">
        <v>237</v>
      </c>
      <c r="U1016" s="1" t="s">
        <v>51</v>
      </c>
      <c r="V1016" s="1" t="str">
        <f>VLOOKUP(U1016,Flughäfen!A:F,6,FALSE)</f>
        <v>Frankfurt</v>
      </c>
      <c r="W1016" s="1" t="s">
        <v>27</v>
      </c>
      <c r="X1016" s="1" t="s">
        <v>265</v>
      </c>
      <c r="Y1016" s="1" t="s">
        <v>29</v>
      </c>
      <c r="Z1016" s="1">
        <v>127</v>
      </c>
      <c r="AA1016" s="1">
        <v>127</v>
      </c>
      <c r="AB1016" s="1">
        <v>127</v>
      </c>
      <c r="AC1016" s="1" t="s">
        <v>482</v>
      </c>
      <c r="AD1016" s="1" t="str">
        <f>VLOOKUP(AC1016,Legende!$A$5:$B$6,2,FALSE)</f>
        <v>Abfertigung innerhalb 90 Min</v>
      </c>
      <c r="AE1016" s="1" t="s">
        <v>63</v>
      </c>
      <c r="AF1016" s="6">
        <v>5</v>
      </c>
      <c r="AG1016" s="6" t="str">
        <f>VLOOKUP(AF1016,Legende!$A$10:$B$16,2,FALSE)</f>
        <v>Freitag</v>
      </c>
      <c r="AH1016" s="2">
        <v>45849</v>
      </c>
      <c r="AI1016" s="5">
        <v>0.79166666666666996</v>
      </c>
      <c r="AJ1016" s="2">
        <v>45849</v>
      </c>
      <c r="AK1016" s="5">
        <v>0.81597222222221999</v>
      </c>
      <c r="AL1016" s="2">
        <v>45849</v>
      </c>
      <c r="AM1016" s="5">
        <v>0.82152777777777997</v>
      </c>
      <c r="AN1016" s="1" t="s">
        <v>237</v>
      </c>
      <c r="AO1016" s="1" t="str">
        <f>VLOOKUP(AN1016,Verkehrsarten!$A:$B,2,FALSE)</f>
        <v>Linienflug</v>
      </c>
      <c r="AP1016" s="1" t="s">
        <v>51</v>
      </c>
      <c r="AQ1016" s="1" t="s">
        <v>27</v>
      </c>
      <c r="AR1016" s="1" t="s">
        <v>265</v>
      </c>
      <c r="AS1016" s="1" t="s">
        <v>268</v>
      </c>
      <c r="AT1016" s="1" t="s">
        <v>259</v>
      </c>
      <c r="AU1016" s="1" t="s">
        <v>34</v>
      </c>
      <c r="AV1016" s="1" t="s">
        <v>708</v>
      </c>
      <c r="AW1016" s="1">
        <v>122</v>
      </c>
      <c r="AX1016" s="1" t="s">
        <v>708</v>
      </c>
      <c r="AY1016" s="1" t="s">
        <v>482</v>
      </c>
      <c r="AZ1016" s="1" t="str">
        <f>VLOOKUP(AY1016,Legende!$A$5:$B$6,2,FALSE)</f>
        <v>Abfertigung innerhalb 90 Min</v>
      </c>
      <c r="BA1016" s="1" t="s">
        <v>35</v>
      </c>
      <c r="BB1016" s="1">
        <v>89</v>
      </c>
      <c r="BC1016" s="30" t="s">
        <v>63</v>
      </c>
      <c r="BD1016">
        <v>5</v>
      </c>
      <c r="BE1016" s="1" t="str">
        <f>VLOOKUP(BD1016,Legende!$A$10:$B$16,2,FALSE)</f>
        <v>Freitag</v>
      </c>
    </row>
    <row r="1017" spans="1:57" x14ac:dyDescent="0.25">
      <c r="A1017" s="1" t="s">
        <v>3318</v>
      </c>
      <c r="B1017" s="1" t="s">
        <v>3319</v>
      </c>
      <c r="C1017" s="1" t="s">
        <v>4419</v>
      </c>
      <c r="D1017" s="1" t="s">
        <v>3320</v>
      </c>
      <c r="E1017" s="1" t="s">
        <v>17</v>
      </c>
      <c r="F1017" s="1" t="s">
        <v>17</v>
      </c>
      <c r="G1017" s="1" t="s">
        <v>17</v>
      </c>
      <c r="H1017" s="3">
        <v>4.8</v>
      </c>
      <c r="I1017" s="1" t="s">
        <v>641</v>
      </c>
      <c r="J1017" s="4">
        <v>9</v>
      </c>
      <c r="K1017" s="1" t="s">
        <v>23</v>
      </c>
      <c r="L1017" s="1" t="s">
        <v>24</v>
      </c>
      <c r="M1017" s="1" t="s">
        <v>17</v>
      </c>
      <c r="N1017" s="2">
        <v>45849</v>
      </c>
      <c r="O1017" s="5">
        <v>0.77430555555556002</v>
      </c>
      <c r="P1017" s="2">
        <v>45849</v>
      </c>
      <c r="Q1017" s="5">
        <v>0.78402777777777999</v>
      </c>
      <c r="R1017" s="2">
        <v>45849</v>
      </c>
      <c r="S1017" s="5">
        <v>0.78055555555556</v>
      </c>
      <c r="T1017" s="1" t="s">
        <v>107</v>
      </c>
      <c r="U1017" s="1" t="s">
        <v>3008</v>
      </c>
      <c r="V1017" s="1" t="str">
        <f>VLOOKUP(U1017,Flughäfen!A:F,6,FALSE)</f>
        <v>Dresden</v>
      </c>
      <c r="W1017" s="1" t="s">
        <v>27</v>
      </c>
      <c r="X1017" s="1" t="s">
        <v>643</v>
      </c>
      <c r="Y1017" s="1" t="s">
        <v>29</v>
      </c>
      <c r="Z1017" s="1">
        <v>0</v>
      </c>
      <c r="AA1017" s="1">
        <v>0</v>
      </c>
      <c r="AB1017" s="1">
        <v>0</v>
      </c>
      <c r="AC1017" s="1" t="s">
        <v>22</v>
      </c>
      <c r="AD1017" s="1" t="str">
        <f>VLOOKUP(AC1017,Legende!$A$5:$B$6,2,FALSE)</f>
        <v>getrennte Abfertigung, länger als 90 Min</v>
      </c>
      <c r="AE1017" s="1" t="s">
        <v>17</v>
      </c>
      <c r="AF1017" s="6">
        <v>5</v>
      </c>
      <c r="AG1017" s="6" t="str">
        <f>VLOOKUP(AF1017,Legende!$A$10:$B$16,2,FALSE)</f>
        <v>Freitag</v>
      </c>
      <c r="AH1017" s="2">
        <v>45850</v>
      </c>
      <c r="AI1017" s="5">
        <v>0.32291666666667002</v>
      </c>
      <c r="AJ1017" s="2">
        <v>45850</v>
      </c>
      <c r="AK1017" s="5">
        <v>0.35763888888889001</v>
      </c>
      <c r="AL1017" s="2">
        <v>45850</v>
      </c>
      <c r="AM1017" s="5">
        <v>0.35972222222222</v>
      </c>
      <c r="AN1017" s="1" t="s">
        <v>42</v>
      </c>
      <c r="AO1017" s="1" t="str">
        <f>VLOOKUP(AN1017,Verkehrsarten!$A:$B,2,FALSE)</f>
        <v>private Reiseflüge</v>
      </c>
      <c r="AP1017" s="1" t="s">
        <v>88</v>
      </c>
      <c r="AQ1017" s="1" t="s">
        <v>44</v>
      </c>
      <c r="AR1017" s="1" t="s">
        <v>643</v>
      </c>
      <c r="AS1017" s="1" t="s">
        <v>17</v>
      </c>
      <c r="AT1017" s="1" t="s">
        <v>17</v>
      </c>
      <c r="AU1017" s="1" t="s">
        <v>34</v>
      </c>
      <c r="AV1017" s="1" t="s">
        <v>23</v>
      </c>
      <c r="AW1017" s="1">
        <v>0</v>
      </c>
      <c r="AX1017" s="1" t="s">
        <v>23</v>
      </c>
      <c r="AY1017" s="1" t="s">
        <v>22</v>
      </c>
      <c r="AZ1017" s="1" t="str">
        <f>VLOOKUP(AY1017,Legende!$A$5:$B$6,2,FALSE)</f>
        <v>getrennte Abfertigung, länger als 90 Min</v>
      </c>
      <c r="BA1017" s="1" t="s">
        <v>17</v>
      </c>
      <c r="BB1017" s="1">
        <v>0</v>
      </c>
      <c r="BC1017" s="30" t="s">
        <v>17</v>
      </c>
      <c r="BD1017">
        <v>6</v>
      </c>
      <c r="BE1017" s="1" t="str">
        <f>VLOOKUP(BD1017,Legende!$A$10:$B$16,2,FALSE)</f>
        <v>Samstag</v>
      </c>
    </row>
    <row r="1018" spans="1:57" x14ac:dyDescent="0.25">
      <c r="A1018" s="1" t="s">
        <v>3321</v>
      </c>
      <c r="B1018" s="1" t="s">
        <v>3322</v>
      </c>
      <c r="C1018" s="1" t="s">
        <v>4420</v>
      </c>
      <c r="D1018" s="1" t="s">
        <v>3323</v>
      </c>
      <c r="E1018" s="1" t="s">
        <v>17</v>
      </c>
      <c r="F1018" s="1" t="s">
        <v>327</v>
      </c>
      <c r="G1018" s="1" t="s">
        <v>17</v>
      </c>
      <c r="H1018" s="3">
        <v>52</v>
      </c>
      <c r="I1018" s="1" t="s">
        <v>327</v>
      </c>
      <c r="J1018" s="4">
        <v>106</v>
      </c>
      <c r="K1018" s="1" t="s">
        <v>23</v>
      </c>
      <c r="L1018" s="1" t="s">
        <v>17</v>
      </c>
      <c r="M1018" s="1" t="s">
        <v>17</v>
      </c>
      <c r="N1018" s="2">
        <v>45849</v>
      </c>
      <c r="O1018" s="5">
        <v>0.78819444444443998</v>
      </c>
      <c r="P1018" s="2">
        <v>45849</v>
      </c>
      <c r="Q1018" s="5">
        <v>0.78680555555555998</v>
      </c>
      <c r="R1018" s="2">
        <v>45849</v>
      </c>
      <c r="S1018" s="5">
        <v>0.78194444444444</v>
      </c>
      <c r="T1018" s="1" t="s">
        <v>237</v>
      </c>
      <c r="U1018" s="1" t="s">
        <v>328</v>
      </c>
      <c r="V1018" s="1" t="str">
        <f>VLOOKUP(U1018,Flughäfen!A:F,6,FALSE)</f>
        <v>Warschau</v>
      </c>
      <c r="W1018" s="1" t="s">
        <v>44</v>
      </c>
      <c r="X1018" s="1" t="s">
        <v>312</v>
      </c>
      <c r="Y1018" s="1" t="s">
        <v>29</v>
      </c>
      <c r="Z1018" s="1">
        <v>70</v>
      </c>
      <c r="AA1018" s="1">
        <v>70</v>
      </c>
      <c r="AB1018" s="1">
        <v>70</v>
      </c>
      <c r="AC1018" s="1" t="s">
        <v>482</v>
      </c>
      <c r="AD1018" s="1" t="str">
        <f>VLOOKUP(AC1018,Legende!$A$5:$B$6,2,FALSE)</f>
        <v>Abfertigung innerhalb 90 Min</v>
      </c>
      <c r="AE1018" s="1" t="s">
        <v>63</v>
      </c>
      <c r="AF1018" s="6">
        <v>5</v>
      </c>
      <c r="AG1018" s="6" t="str">
        <f>VLOOKUP(AF1018,Legende!$A$10:$B$16,2,FALSE)</f>
        <v>Freitag</v>
      </c>
      <c r="AH1018" s="2">
        <v>45849</v>
      </c>
      <c r="AI1018" s="5">
        <v>0.81944444444443998</v>
      </c>
      <c r="AJ1018" s="2">
        <v>45849</v>
      </c>
      <c r="AK1018" s="5">
        <v>0.81666666666666998</v>
      </c>
      <c r="AL1018" s="2">
        <v>45849</v>
      </c>
      <c r="AM1018" s="5">
        <v>0.82222222222221997</v>
      </c>
      <c r="AN1018" s="1" t="s">
        <v>237</v>
      </c>
      <c r="AO1018" s="1" t="str">
        <f>VLOOKUP(AN1018,Verkehrsarten!$A:$B,2,FALSE)</f>
        <v>Linienflug</v>
      </c>
      <c r="AP1018" s="1" t="s">
        <v>328</v>
      </c>
      <c r="AQ1018" s="1" t="s">
        <v>44</v>
      </c>
      <c r="AR1018" s="1" t="s">
        <v>312</v>
      </c>
      <c r="AS1018" s="1" t="s">
        <v>313</v>
      </c>
      <c r="AT1018" s="1" t="s">
        <v>838</v>
      </c>
      <c r="AU1018" s="1" t="s">
        <v>34</v>
      </c>
      <c r="AV1018" s="1" t="s">
        <v>153</v>
      </c>
      <c r="AW1018" s="1">
        <v>95</v>
      </c>
      <c r="AX1018" s="1" t="s">
        <v>153</v>
      </c>
      <c r="AY1018" s="1" t="s">
        <v>482</v>
      </c>
      <c r="AZ1018" s="1" t="str">
        <f>VLOOKUP(AY1018,Legende!$A$5:$B$6,2,FALSE)</f>
        <v>Abfertigung innerhalb 90 Min</v>
      </c>
      <c r="BA1018" s="1" t="s">
        <v>63</v>
      </c>
      <c r="BB1018" s="1">
        <v>61</v>
      </c>
      <c r="BC1018" s="30" t="s">
        <v>63</v>
      </c>
      <c r="BD1018">
        <v>5</v>
      </c>
      <c r="BE1018" s="1" t="str">
        <f>VLOOKUP(BD1018,Legende!$A$10:$B$16,2,FALSE)</f>
        <v>Freitag</v>
      </c>
    </row>
    <row r="1019" spans="1:57" x14ac:dyDescent="0.25">
      <c r="A1019" s="1" t="s">
        <v>3324</v>
      </c>
      <c r="B1019" s="1" t="s">
        <v>3325</v>
      </c>
      <c r="C1019" s="1" t="s">
        <v>4420</v>
      </c>
      <c r="D1019" s="1" t="s">
        <v>3326</v>
      </c>
      <c r="E1019" s="1" t="s">
        <v>17</v>
      </c>
      <c r="F1019" s="1" t="s">
        <v>251</v>
      </c>
      <c r="G1019" s="1" t="s">
        <v>252</v>
      </c>
      <c r="H1019" s="3">
        <v>68</v>
      </c>
      <c r="I1019" s="1" t="s">
        <v>253</v>
      </c>
      <c r="J1019" s="4">
        <v>144</v>
      </c>
      <c r="K1019" s="1" t="s">
        <v>23</v>
      </c>
      <c r="L1019" s="1" t="s">
        <v>17</v>
      </c>
      <c r="M1019" s="1" t="s">
        <v>17</v>
      </c>
      <c r="N1019" s="2">
        <v>45849</v>
      </c>
      <c r="O1019" s="5">
        <v>0.76736111111111005</v>
      </c>
      <c r="P1019" s="2">
        <v>45849</v>
      </c>
      <c r="Q1019" s="5">
        <v>0.78888888888888997</v>
      </c>
      <c r="R1019" s="2">
        <v>45849</v>
      </c>
      <c r="S1019" s="5">
        <v>0.78472222222221999</v>
      </c>
      <c r="T1019" s="1" t="s">
        <v>237</v>
      </c>
      <c r="U1019" s="1" t="s">
        <v>299</v>
      </c>
      <c r="V1019" s="1" t="str">
        <f>VLOOKUP(U1019,Flughäfen!A:F,6,FALSE)</f>
        <v>München</v>
      </c>
      <c r="W1019" s="1" t="s">
        <v>27</v>
      </c>
      <c r="X1019" s="1" t="s">
        <v>255</v>
      </c>
      <c r="Y1019" s="1" t="s">
        <v>29</v>
      </c>
      <c r="Z1019" s="1">
        <v>135</v>
      </c>
      <c r="AA1019" s="1">
        <v>135</v>
      </c>
      <c r="AB1019" s="1">
        <v>135</v>
      </c>
      <c r="AC1019" s="1" t="s">
        <v>482</v>
      </c>
      <c r="AD1019" s="1" t="str">
        <f>VLOOKUP(AC1019,Legende!$A$5:$B$6,2,FALSE)</f>
        <v>Abfertigung innerhalb 90 Min</v>
      </c>
      <c r="AE1019" s="1" t="s">
        <v>63</v>
      </c>
      <c r="AF1019" s="6">
        <v>5</v>
      </c>
      <c r="AG1019" s="6" t="str">
        <f>VLOOKUP(AF1019,Legende!$A$10:$B$16,2,FALSE)</f>
        <v>Freitag</v>
      </c>
      <c r="AH1019" s="2">
        <v>45849</v>
      </c>
      <c r="AI1019" s="5">
        <v>0.79861111111111005</v>
      </c>
      <c r="AJ1019" s="2">
        <v>45849</v>
      </c>
      <c r="AK1019" s="5">
        <v>0.83194444444444005</v>
      </c>
      <c r="AL1019" s="2">
        <v>45849</v>
      </c>
      <c r="AM1019" s="5">
        <v>0.83680555555556002</v>
      </c>
      <c r="AN1019" s="1" t="s">
        <v>237</v>
      </c>
      <c r="AO1019" s="1" t="str">
        <f>VLOOKUP(AN1019,Verkehrsarten!$A:$B,2,FALSE)</f>
        <v>Linienflug</v>
      </c>
      <c r="AP1019" s="1" t="s">
        <v>299</v>
      </c>
      <c r="AQ1019" s="1" t="s">
        <v>27</v>
      </c>
      <c r="AR1019" s="1" t="s">
        <v>255</v>
      </c>
      <c r="AS1019" s="1" t="s">
        <v>306</v>
      </c>
      <c r="AT1019" s="1" t="s">
        <v>259</v>
      </c>
      <c r="AU1019" s="1" t="s">
        <v>34</v>
      </c>
      <c r="AV1019" s="1" t="s">
        <v>762</v>
      </c>
      <c r="AW1019" s="1">
        <v>132</v>
      </c>
      <c r="AX1019" s="1" t="s">
        <v>762</v>
      </c>
      <c r="AY1019" s="1" t="s">
        <v>482</v>
      </c>
      <c r="AZ1019" s="1" t="str">
        <f>VLOOKUP(AY1019,Legende!$A$5:$B$6,2,FALSE)</f>
        <v>Abfertigung innerhalb 90 Min</v>
      </c>
      <c r="BA1019" s="1" t="s">
        <v>35</v>
      </c>
      <c r="BB1019" s="1">
        <v>86</v>
      </c>
      <c r="BC1019" s="30" t="s">
        <v>63</v>
      </c>
      <c r="BD1019">
        <v>5</v>
      </c>
      <c r="BE1019" s="1" t="str">
        <f>VLOOKUP(BD1019,Legende!$A$10:$B$16,2,FALSE)</f>
        <v>Freitag</v>
      </c>
    </row>
    <row r="1020" spans="1:57" x14ac:dyDescent="0.25">
      <c r="A1020" s="1" t="s">
        <v>3327</v>
      </c>
      <c r="B1020" s="1" t="s">
        <v>653</v>
      </c>
      <c r="C1020" s="1" t="s">
        <v>4420</v>
      </c>
      <c r="D1020" s="1" t="s">
        <v>3328</v>
      </c>
      <c r="E1020" s="1" t="s">
        <v>17</v>
      </c>
      <c r="F1020" s="1" t="s">
        <v>655</v>
      </c>
      <c r="G1020" s="1" t="s">
        <v>97</v>
      </c>
      <c r="H1020" s="3">
        <v>23</v>
      </c>
      <c r="I1020" s="1" t="s">
        <v>655</v>
      </c>
      <c r="J1020" s="4">
        <v>72</v>
      </c>
      <c r="K1020" s="1" t="s">
        <v>23</v>
      </c>
      <c r="L1020" s="1" t="s">
        <v>17</v>
      </c>
      <c r="M1020" s="1" t="s">
        <v>17</v>
      </c>
      <c r="N1020" s="2">
        <v>45849</v>
      </c>
      <c r="O1020" s="5">
        <v>0.79513888888888995</v>
      </c>
      <c r="P1020" s="2">
        <v>45849</v>
      </c>
      <c r="Q1020" s="5">
        <v>0.78888888888888997</v>
      </c>
      <c r="R1020" s="2">
        <v>45849</v>
      </c>
      <c r="S1020" s="5">
        <v>0.78680555555555998</v>
      </c>
      <c r="T1020" s="1" t="s">
        <v>237</v>
      </c>
      <c r="U1020" s="1" t="s">
        <v>656</v>
      </c>
      <c r="V1020" s="1" t="str">
        <f>VLOOKUP(U1020,Flughäfen!A:F,6,FALSE)</f>
        <v>Kopenhagen</v>
      </c>
      <c r="W1020" s="1" t="s">
        <v>44</v>
      </c>
      <c r="X1020" s="1" t="s">
        <v>1156</v>
      </c>
      <c r="Y1020" s="1" t="s">
        <v>29</v>
      </c>
      <c r="Z1020" s="1">
        <v>35</v>
      </c>
      <c r="AA1020" s="1">
        <v>35</v>
      </c>
      <c r="AB1020" s="1">
        <v>35</v>
      </c>
      <c r="AC1020" s="1" t="s">
        <v>482</v>
      </c>
      <c r="AD1020" s="1" t="str">
        <f>VLOOKUP(AC1020,Legende!$A$5:$B$6,2,FALSE)</f>
        <v>Abfertigung innerhalb 90 Min</v>
      </c>
      <c r="AE1020" s="1" t="s">
        <v>63</v>
      </c>
      <c r="AF1020" s="6">
        <v>5</v>
      </c>
      <c r="AG1020" s="6" t="str">
        <f>VLOOKUP(AF1020,Legende!$A$10:$B$16,2,FALSE)</f>
        <v>Freitag</v>
      </c>
      <c r="AH1020" s="2">
        <v>45849</v>
      </c>
      <c r="AI1020" s="5">
        <v>0.81597222222221999</v>
      </c>
      <c r="AJ1020" s="2">
        <v>45849</v>
      </c>
      <c r="AK1020" s="5">
        <v>0.81319444444444</v>
      </c>
      <c r="AL1020" s="2">
        <v>45849</v>
      </c>
      <c r="AM1020" s="5">
        <v>0.81458333333333</v>
      </c>
      <c r="AN1020" s="1" t="s">
        <v>237</v>
      </c>
      <c r="AO1020" s="1" t="str">
        <f>VLOOKUP(AN1020,Verkehrsarten!$A:$B,2,FALSE)</f>
        <v>Linienflug</v>
      </c>
      <c r="AP1020" s="1" t="s">
        <v>656</v>
      </c>
      <c r="AQ1020" s="1" t="s">
        <v>44</v>
      </c>
      <c r="AR1020" s="1" t="s">
        <v>1156</v>
      </c>
      <c r="AS1020" s="1" t="s">
        <v>657</v>
      </c>
      <c r="AT1020" s="1" t="s">
        <v>195</v>
      </c>
      <c r="AU1020" s="1" t="s">
        <v>34</v>
      </c>
      <c r="AV1020" s="1" t="s">
        <v>507</v>
      </c>
      <c r="AW1020" s="1">
        <v>54</v>
      </c>
      <c r="AX1020" s="1" t="s">
        <v>507</v>
      </c>
      <c r="AY1020" s="1" t="s">
        <v>482</v>
      </c>
      <c r="AZ1020" s="1" t="str">
        <f>VLOOKUP(AY1020,Legende!$A$5:$B$6,2,FALSE)</f>
        <v>Abfertigung innerhalb 90 Min</v>
      </c>
      <c r="BA1020" s="1" t="s">
        <v>63</v>
      </c>
      <c r="BB1020" s="1">
        <v>25</v>
      </c>
      <c r="BC1020" s="30" t="s">
        <v>63</v>
      </c>
      <c r="BD1020">
        <v>5</v>
      </c>
      <c r="BE1020" s="1" t="str">
        <f>VLOOKUP(BD1020,Legende!$A$10:$B$16,2,FALSE)</f>
        <v>Freitag</v>
      </c>
    </row>
    <row r="1021" spans="1:57" x14ac:dyDescent="0.25">
      <c r="A1021" s="1" t="s">
        <v>3329</v>
      </c>
      <c r="B1021" s="1" t="s">
        <v>603</v>
      </c>
      <c r="C1021" s="1" t="s">
        <v>4420</v>
      </c>
      <c r="D1021" s="1" t="s">
        <v>3330</v>
      </c>
      <c r="E1021" s="1" t="s">
        <v>17</v>
      </c>
      <c r="F1021" s="1" t="s">
        <v>251</v>
      </c>
      <c r="G1021" s="1" t="s">
        <v>252</v>
      </c>
      <c r="H1021" s="3">
        <v>70</v>
      </c>
      <c r="I1021" s="1" t="s">
        <v>253</v>
      </c>
      <c r="J1021" s="4">
        <v>138</v>
      </c>
      <c r="K1021" s="1" t="s">
        <v>23</v>
      </c>
      <c r="L1021" s="1" t="s">
        <v>17</v>
      </c>
      <c r="M1021" s="1" t="s">
        <v>17</v>
      </c>
      <c r="N1021" s="2">
        <v>45849</v>
      </c>
      <c r="O1021" s="5">
        <v>0.79513888888888995</v>
      </c>
      <c r="P1021" s="2">
        <v>45849</v>
      </c>
      <c r="Q1021" s="5">
        <v>0.79236111111110996</v>
      </c>
      <c r="R1021" s="2">
        <v>45849</v>
      </c>
      <c r="S1021" s="5">
        <v>0.78958333333332997</v>
      </c>
      <c r="T1021" s="1" t="s">
        <v>237</v>
      </c>
      <c r="U1021" s="1" t="s">
        <v>51</v>
      </c>
      <c r="V1021" s="1" t="str">
        <f>VLOOKUP(U1021,Flughäfen!A:F,6,FALSE)</f>
        <v>Frankfurt</v>
      </c>
      <c r="W1021" s="1" t="s">
        <v>27</v>
      </c>
      <c r="X1021" s="1" t="s">
        <v>257</v>
      </c>
      <c r="Y1021" s="1" t="s">
        <v>29</v>
      </c>
      <c r="Z1021" s="1">
        <v>123</v>
      </c>
      <c r="AA1021" s="1">
        <v>123</v>
      </c>
      <c r="AB1021" s="1">
        <v>123</v>
      </c>
      <c r="AC1021" s="1" t="s">
        <v>482</v>
      </c>
      <c r="AD1021" s="1" t="str">
        <f>VLOOKUP(AC1021,Legende!$A$5:$B$6,2,FALSE)</f>
        <v>Abfertigung innerhalb 90 Min</v>
      </c>
      <c r="AE1021" s="1" t="s">
        <v>63</v>
      </c>
      <c r="AF1021" s="6">
        <v>5</v>
      </c>
      <c r="AG1021" s="6" t="str">
        <f>VLOOKUP(AF1021,Legende!$A$10:$B$16,2,FALSE)</f>
        <v>Freitag</v>
      </c>
      <c r="AH1021" s="2">
        <v>45849</v>
      </c>
      <c r="AI1021" s="5">
        <v>0.83333333333333004</v>
      </c>
      <c r="AJ1021" s="2">
        <v>45849</v>
      </c>
      <c r="AK1021" s="5">
        <v>0.83402777777778003</v>
      </c>
      <c r="AL1021" s="2">
        <v>45849</v>
      </c>
      <c r="AM1021" s="5">
        <v>0.83958333333333002</v>
      </c>
      <c r="AN1021" s="1" t="s">
        <v>237</v>
      </c>
      <c r="AO1021" s="1" t="str">
        <f>VLOOKUP(AN1021,Verkehrsarten!$A:$B,2,FALSE)</f>
        <v>Linienflug</v>
      </c>
      <c r="AP1021" s="1" t="s">
        <v>51</v>
      </c>
      <c r="AQ1021" s="1" t="s">
        <v>27</v>
      </c>
      <c r="AR1021" s="1" t="s">
        <v>257</v>
      </c>
      <c r="AS1021" s="1" t="s">
        <v>258</v>
      </c>
      <c r="AT1021" s="1" t="s">
        <v>259</v>
      </c>
      <c r="AU1021" s="1" t="s">
        <v>34</v>
      </c>
      <c r="AV1021" s="1" t="s">
        <v>574</v>
      </c>
      <c r="AW1021" s="1">
        <v>70</v>
      </c>
      <c r="AX1021" s="1" t="s">
        <v>574</v>
      </c>
      <c r="AY1021" s="1" t="s">
        <v>482</v>
      </c>
      <c r="AZ1021" s="1" t="str">
        <f>VLOOKUP(AY1021,Legende!$A$5:$B$6,2,FALSE)</f>
        <v>Abfertigung innerhalb 90 Min</v>
      </c>
      <c r="BA1021" s="1" t="s">
        <v>35</v>
      </c>
      <c r="BB1021" s="1">
        <v>22</v>
      </c>
      <c r="BC1021" s="30" t="s">
        <v>63</v>
      </c>
      <c r="BD1021">
        <v>5</v>
      </c>
      <c r="BE1021" s="1" t="str">
        <f>VLOOKUP(BD1021,Legende!$A$10:$B$16,2,FALSE)</f>
        <v>Freitag</v>
      </c>
    </row>
    <row r="1022" spans="1:57" x14ac:dyDescent="0.25">
      <c r="A1022" s="1" t="s">
        <v>3331</v>
      </c>
      <c r="B1022" s="1" t="s">
        <v>2770</v>
      </c>
      <c r="C1022" s="1" t="s">
        <v>4420</v>
      </c>
      <c r="D1022" s="1" t="s">
        <v>3332</v>
      </c>
      <c r="E1022" s="1" t="s">
        <v>17</v>
      </c>
      <c r="F1022" s="1" t="s">
        <v>251</v>
      </c>
      <c r="G1022" s="1" t="s">
        <v>252</v>
      </c>
      <c r="H1022" s="3">
        <v>68</v>
      </c>
      <c r="I1022" s="1" t="s">
        <v>253</v>
      </c>
      <c r="J1022" s="4">
        <v>150</v>
      </c>
      <c r="K1022" s="1" t="s">
        <v>23</v>
      </c>
      <c r="L1022" s="1" t="s">
        <v>17</v>
      </c>
      <c r="M1022" s="1" t="s">
        <v>17</v>
      </c>
      <c r="N1022" s="2">
        <v>45849</v>
      </c>
      <c r="O1022" s="5">
        <v>0.80208333333333004</v>
      </c>
      <c r="P1022" s="2">
        <v>45849</v>
      </c>
      <c r="Q1022" s="5">
        <v>0.79513888888888995</v>
      </c>
      <c r="R1022" s="2">
        <v>45849</v>
      </c>
      <c r="S1022" s="5">
        <v>0.79097222222221997</v>
      </c>
      <c r="T1022" s="1" t="s">
        <v>237</v>
      </c>
      <c r="U1022" s="1" t="s">
        <v>319</v>
      </c>
      <c r="V1022" s="1" t="str">
        <f>VLOOKUP(U1022,Flughäfen!A:F,6,FALSE)</f>
        <v>Graz</v>
      </c>
      <c r="W1022" s="1" t="s">
        <v>44</v>
      </c>
      <c r="X1022" s="1" t="s">
        <v>123</v>
      </c>
      <c r="Y1022" s="1" t="s">
        <v>29</v>
      </c>
      <c r="Z1022" s="1">
        <v>124</v>
      </c>
      <c r="AA1022" s="1">
        <v>124</v>
      </c>
      <c r="AB1022" s="1">
        <v>124</v>
      </c>
      <c r="AC1022" s="1" t="s">
        <v>482</v>
      </c>
      <c r="AD1022" s="1" t="str">
        <f>VLOOKUP(AC1022,Legende!$A$5:$B$6,2,FALSE)</f>
        <v>Abfertigung innerhalb 90 Min</v>
      </c>
      <c r="AE1022" s="1" t="s">
        <v>41</v>
      </c>
      <c r="AF1022" s="6">
        <v>5</v>
      </c>
      <c r="AG1022" s="6" t="str">
        <f>VLOOKUP(AF1022,Legende!$A$10:$B$16,2,FALSE)</f>
        <v>Freitag</v>
      </c>
      <c r="AH1022" s="2">
        <v>45849</v>
      </c>
      <c r="AI1022" s="5">
        <v>0.83333333333333004</v>
      </c>
      <c r="AJ1022" s="2">
        <v>45849</v>
      </c>
      <c r="AK1022" s="5">
        <v>0.84236111111111001</v>
      </c>
      <c r="AL1022" s="2">
        <v>45849</v>
      </c>
      <c r="AM1022" s="5">
        <v>0.84791666666666998</v>
      </c>
      <c r="AN1022" s="1" t="s">
        <v>237</v>
      </c>
      <c r="AO1022" s="1" t="str">
        <f>VLOOKUP(AN1022,Verkehrsarten!$A:$B,2,FALSE)</f>
        <v>Linienflug</v>
      </c>
      <c r="AP1022" s="1" t="s">
        <v>1056</v>
      </c>
      <c r="AQ1022" s="1" t="s">
        <v>44</v>
      </c>
      <c r="AR1022" s="1" t="s">
        <v>123</v>
      </c>
      <c r="AS1022" s="1" t="s">
        <v>443</v>
      </c>
      <c r="AT1022" s="1" t="s">
        <v>245</v>
      </c>
      <c r="AU1022" s="1" t="s">
        <v>34</v>
      </c>
      <c r="AV1022" s="1" t="s">
        <v>288</v>
      </c>
      <c r="AW1022" s="1">
        <v>142</v>
      </c>
      <c r="AX1022" s="1" t="s">
        <v>288</v>
      </c>
      <c r="AY1022" s="1" t="s">
        <v>482</v>
      </c>
      <c r="AZ1022" s="1" t="str">
        <f>VLOOKUP(AY1022,Legende!$A$5:$B$6,2,FALSE)</f>
        <v>Abfertigung innerhalb 90 Min</v>
      </c>
      <c r="BA1022" s="1" t="s">
        <v>41</v>
      </c>
      <c r="BB1022" s="1">
        <v>88</v>
      </c>
      <c r="BC1022" s="30" t="s">
        <v>41</v>
      </c>
      <c r="BD1022">
        <v>5</v>
      </c>
      <c r="BE1022" s="1" t="str">
        <f>VLOOKUP(BD1022,Legende!$A$10:$B$16,2,FALSE)</f>
        <v>Freitag</v>
      </c>
    </row>
    <row r="1023" spans="1:57" x14ac:dyDescent="0.25">
      <c r="A1023" s="1" t="s">
        <v>3333</v>
      </c>
      <c r="B1023" s="1" t="s">
        <v>136</v>
      </c>
      <c r="C1023" s="1" t="s">
        <v>4419</v>
      </c>
      <c r="D1023" s="1" t="s">
        <v>3334</v>
      </c>
      <c r="E1023" s="1" t="s">
        <v>17</v>
      </c>
      <c r="F1023" s="1" t="s">
        <v>17</v>
      </c>
      <c r="G1023" s="1" t="s">
        <v>17</v>
      </c>
      <c r="H1023" s="3">
        <v>1.2</v>
      </c>
      <c r="I1023" s="1" t="s">
        <v>18</v>
      </c>
      <c r="J1023" s="4">
        <v>4</v>
      </c>
      <c r="K1023" s="1" t="s">
        <v>23</v>
      </c>
      <c r="L1023" s="1" t="s">
        <v>24</v>
      </c>
      <c r="M1023" s="1" t="s">
        <v>17</v>
      </c>
      <c r="N1023" s="2">
        <v>45849</v>
      </c>
      <c r="O1023" s="5">
        <v>0.78055555555556</v>
      </c>
      <c r="P1023" s="2">
        <v>45849</v>
      </c>
      <c r="Q1023" s="5">
        <v>0.79722222222221995</v>
      </c>
      <c r="R1023" s="2">
        <v>45849</v>
      </c>
      <c r="S1023" s="5">
        <v>0.79444444444443996</v>
      </c>
      <c r="T1023" s="1" t="s">
        <v>25</v>
      </c>
      <c r="U1023" s="1" t="s">
        <v>58</v>
      </c>
      <c r="V1023" s="1" t="str">
        <f>VLOOKUP(U1023,Flughäfen!A:F,6,FALSE)</f>
        <v>Sonst. Schleswig-Holstein</v>
      </c>
      <c r="W1023" s="1" t="s">
        <v>27</v>
      </c>
      <c r="X1023" s="1" t="s">
        <v>28</v>
      </c>
      <c r="Y1023" s="1" t="s">
        <v>29</v>
      </c>
      <c r="Z1023" s="1">
        <v>0</v>
      </c>
      <c r="AA1023" s="1">
        <v>0</v>
      </c>
      <c r="AB1023" s="1">
        <v>0</v>
      </c>
      <c r="AC1023" s="1" t="s">
        <v>22</v>
      </c>
      <c r="AD1023" s="1" t="str">
        <f>VLOOKUP(AC1023,Legende!$A$5:$B$6,2,FALSE)</f>
        <v>getrennte Abfertigung, länger als 90 Min</v>
      </c>
      <c r="AE1023" s="1" t="s">
        <v>17</v>
      </c>
      <c r="AF1023" s="6">
        <v>5</v>
      </c>
      <c r="AG1023" s="6" t="str">
        <f>VLOOKUP(AF1023,Legende!$A$10:$B$16,2,FALSE)</f>
        <v>Freitag</v>
      </c>
      <c r="AH1023" s="2">
        <v>45852</v>
      </c>
      <c r="AI1023" s="5">
        <v>0.71388888888889002</v>
      </c>
      <c r="AJ1023" s="2">
        <v>45852</v>
      </c>
      <c r="AK1023" s="5">
        <v>0.71527777777778001</v>
      </c>
      <c r="AL1023" s="2">
        <v>45852</v>
      </c>
      <c r="AM1023" s="5">
        <v>0.72361111111110998</v>
      </c>
      <c r="AN1023" s="1" t="s">
        <v>25</v>
      </c>
      <c r="AO1023" s="1" t="str">
        <f>VLOOKUP(AN1023,Verkehrsarten!$A:$B,2,FALSE)</f>
        <v>Schulflüge</v>
      </c>
      <c r="AP1023" s="1" t="s">
        <v>58</v>
      </c>
      <c r="AQ1023" s="1" t="s">
        <v>27</v>
      </c>
      <c r="AR1023" s="1" t="s">
        <v>28</v>
      </c>
      <c r="AS1023" s="1" t="s">
        <v>17</v>
      </c>
      <c r="AT1023" s="1" t="s">
        <v>17</v>
      </c>
      <c r="AU1023" s="1" t="s">
        <v>34</v>
      </c>
      <c r="AV1023" s="1" t="s">
        <v>23</v>
      </c>
      <c r="AW1023" s="1">
        <v>0</v>
      </c>
      <c r="AX1023" s="1" t="s">
        <v>23</v>
      </c>
      <c r="AY1023" s="1" t="s">
        <v>22</v>
      </c>
      <c r="AZ1023" s="1" t="str">
        <f>VLOOKUP(AY1023,Legende!$A$5:$B$6,2,FALSE)</f>
        <v>getrennte Abfertigung, länger als 90 Min</v>
      </c>
      <c r="BA1023" s="1" t="s">
        <v>17</v>
      </c>
      <c r="BB1023" s="1">
        <v>0</v>
      </c>
      <c r="BC1023" s="30" t="s">
        <v>17</v>
      </c>
      <c r="BD1023">
        <v>1</v>
      </c>
      <c r="BE1023" s="1" t="str">
        <f>VLOOKUP(BD1023,Legende!$A$10:$B$16,2,FALSE)</f>
        <v>Montag</v>
      </c>
    </row>
    <row r="1024" spans="1:57" x14ac:dyDescent="0.25">
      <c r="A1024" s="1" t="s">
        <v>3335</v>
      </c>
      <c r="B1024" s="1" t="s">
        <v>54</v>
      </c>
      <c r="C1024" s="1" t="s">
        <v>4419</v>
      </c>
      <c r="D1024" s="1" t="s">
        <v>3336</v>
      </c>
      <c r="E1024" s="1" t="s">
        <v>17</v>
      </c>
      <c r="F1024" s="1" t="s">
        <v>17</v>
      </c>
      <c r="G1024" s="1" t="s">
        <v>17</v>
      </c>
      <c r="H1024" s="3">
        <v>1.5</v>
      </c>
      <c r="I1024" s="1" t="s">
        <v>56</v>
      </c>
      <c r="J1024" s="4">
        <v>4</v>
      </c>
      <c r="K1024" s="1" t="s">
        <v>23</v>
      </c>
      <c r="L1024" s="1" t="s">
        <v>24</v>
      </c>
      <c r="M1024" s="1" t="s">
        <v>17</v>
      </c>
      <c r="N1024" s="2">
        <v>45849</v>
      </c>
      <c r="O1024" s="5">
        <v>0.78472222222221999</v>
      </c>
      <c r="P1024" s="2">
        <v>45849</v>
      </c>
      <c r="Q1024" s="5">
        <v>0.79861111111111005</v>
      </c>
      <c r="R1024" s="2">
        <v>45849</v>
      </c>
      <c r="S1024" s="5">
        <v>0.79652777777778005</v>
      </c>
      <c r="T1024" s="1" t="s">
        <v>42</v>
      </c>
      <c r="U1024" s="1" t="s">
        <v>58</v>
      </c>
      <c r="V1024" s="1" t="str">
        <f>VLOOKUP(U1024,Flughäfen!A:F,6,FALSE)</f>
        <v>Sonst. Schleswig-Holstein</v>
      </c>
      <c r="W1024" s="1" t="s">
        <v>27</v>
      </c>
      <c r="X1024" s="1" t="s">
        <v>33</v>
      </c>
      <c r="Y1024" s="1" t="s">
        <v>29</v>
      </c>
      <c r="Z1024" s="1">
        <v>0</v>
      </c>
      <c r="AA1024" s="1">
        <v>0</v>
      </c>
      <c r="AB1024" s="1">
        <v>0</v>
      </c>
      <c r="AC1024" s="1" t="s">
        <v>22</v>
      </c>
      <c r="AD1024" s="1" t="str">
        <f>VLOOKUP(AC1024,Legende!$A$5:$B$6,2,FALSE)</f>
        <v>getrennte Abfertigung, länger als 90 Min</v>
      </c>
      <c r="AE1024" s="1" t="s">
        <v>17</v>
      </c>
      <c r="AF1024" s="6">
        <v>5</v>
      </c>
      <c r="AG1024" s="6" t="str">
        <f>VLOOKUP(AF1024,Legende!$A$10:$B$16,2,FALSE)</f>
        <v>Freitag</v>
      </c>
      <c r="AH1024" s="2">
        <v>45852</v>
      </c>
      <c r="AI1024" s="5">
        <v>0.44583333333332997</v>
      </c>
      <c r="AJ1024" s="2">
        <v>45852</v>
      </c>
      <c r="AK1024" s="5">
        <v>0.44583333333332997</v>
      </c>
      <c r="AL1024" s="2">
        <v>45852</v>
      </c>
      <c r="AM1024" s="5">
        <v>0.44861111111111002</v>
      </c>
      <c r="AN1024" s="1" t="s">
        <v>42</v>
      </c>
      <c r="AO1024" s="1" t="str">
        <f>VLOOKUP(AN1024,Verkehrsarten!$A:$B,2,FALSE)</f>
        <v>private Reiseflüge</v>
      </c>
      <c r="AP1024" s="1" t="s">
        <v>3337</v>
      </c>
      <c r="AQ1024" s="1" t="s">
        <v>27</v>
      </c>
      <c r="AR1024" s="1" t="s">
        <v>33</v>
      </c>
      <c r="AS1024" s="1" t="s">
        <v>17</v>
      </c>
      <c r="AT1024" s="1" t="s">
        <v>17</v>
      </c>
      <c r="AU1024" s="1" t="s">
        <v>34</v>
      </c>
      <c r="AV1024" s="1" t="s">
        <v>23</v>
      </c>
      <c r="AW1024" s="1">
        <v>0</v>
      </c>
      <c r="AX1024" s="1" t="s">
        <v>23</v>
      </c>
      <c r="AY1024" s="1" t="s">
        <v>22</v>
      </c>
      <c r="AZ1024" s="1" t="str">
        <f>VLOOKUP(AY1024,Legende!$A$5:$B$6,2,FALSE)</f>
        <v>getrennte Abfertigung, länger als 90 Min</v>
      </c>
      <c r="BA1024" s="1" t="s">
        <v>17</v>
      </c>
      <c r="BB1024" s="1">
        <v>0</v>
      </c>
      <c r="BC1024" s="30" t="s">
        <v>17</v>
      </c>
      <c r="BD1024">
        <v>1</v>
      </c>
      <c r="BE1024" s="1" t="str">
        <f>VLOOKUP(BD1024,Legende!$A$10:$B$16,2,FALSE)</f>
        <v>Montag</v>
      </c>
    </row>
    <row r="1025" spans="1:57" x14ac:dyDescent="0.25">
      <c r="A1025" s="1" t="s">
        <v>3338</v>
      </c>
      <c r="B1025" s="1" t="s">
        <v>3339</v>
      </c>
      <c r="C1025" s="1" t="s">
        <v>4420</v>
      </c>
      <c r="D1025" s="1" t="s">
        <v>3340</v>
      </c>
      <c r="E1025" s="1" t="s">
        <v>17</v>
      </c>
      <c r="F1025" s="1" t="s">
        <v>284</v>
      </c>
      <c r="G1025" s="1" t="s">
        <v>285</v>
      </c>
      <c r="H1025" s="3">
        <v>74</v>
      </c>
      <c r="I1025" s="1" t="s">
        <v>286</v>
      </c>
      <c r="J1025" s="4">
        <v>180</v>
      </c>
      <c r="K1025" s="1" t="s">
        <v>23</v>
      </c>
      <c r="L1025" s="1" t="s">
        <v>17</v>
      </c>
      <c r="M1025" s="32" t="s">
        <v>4421</v>
      </c>
      <c r="N1025" s="2">
        <v>45849</v>
      </c>
      <c r="O1025" s="5">
        <v>0.79861111111111005</v>
      </c>
      <c r="P1025" s="2">
        <v>45849</v>
      </c>
      <c r="Q1025" s="5">
        <v>0.80347222222222003</v>
      </c>
      <c r="R1025" s="2">
        <v>45849</v>
      </c>
      <c r="S1025" s="5">
        <v>0.79861111111111005</v>
      </c>
      <c r="T1025" s="1" t="s">
        <v>237</v>
      </c>
      <c r="U1025" s="1" t="s">
        <v>486</v>
      </c>
      <c r="V1025" s="1" t="str">
        <f>VLOOKUP(U1025,Flughäfen!A:F,6,FALSE)</f>
        <v>Madrid</v>
      </c>
      <c r="W1025" s="1" t="s">
        <v>44</v>
      </c>
      <c r="X1025" s="1" t="s">
        <v>337</v>
      </c>
      <c r="Y1025" s="1" t="s">
        <v>29</v>
      </c>
      <c r="Z1025" s="1">
        <v>142</v>
      </c>
      <c r="AA1025" s="1">
        <v>142</v>
      </c>
      <c r="AB1025" s="1">
        <v>142</v>
      </c>
      <c r="AC1025" s="1" t="s">
        <v>482</v>
      </c>
      <c r="AD1025" s="1" t="str">
        <f>VLOOKUP(AC1025,Legende!$A$5:$B$6,2,FALSE)</f>
        <v>Abfertigung innerhalb 90 Min</v>
      </c>
      <c r="AE1025" s="1" t="s">
        <v>63</v>
      </c>
      <c r="AF1025" s="6">
        <v>5</v>
      </c>
      <c r="AG1025" s="6" t="str">
        <f>VLOOKUP(AF1025,Legende!$A$10:$B$16,2,FALSE)</f>
        <v>Freitag</v>
      </c>
      <c r="AH1025" s="2">
        <v>45849</v>
      </c>
      <c r="AI1025" s="5">
        <v>0.82638888888888995</v>
      </c>
      <c r="AJ1025" s="2">
        <v>45849</v>
      </c>
      <c r="AK1025" s="5">
        <v>0.83819444444444002</v>
      </c>
      <c r="AL1025" s="2">
        <v>45849</v>
      </c>
      <c r="AM1025" s="5">
        <v>0.84444444444444</v>
      </c>
      <c r="AN1025" s="1" t="s">
        <v>237</v>
      </c>
      <c r="AO1025" s="1" t="str">
        <f>VLOOKUP(AN1025,Verkehrsarten!$A:$B,2,FALSE)</f>
        <v>Linienflug</v>
      </c>
      <c r="AP1025" s="1" t="s">
        <v>486</v>
      </c>
      <c r="AQ1025" s="1" t="s">
        <v>44</v>
      </c>
      <c r="AR1025" s="1" t="s">
        <v>337</v>
      </c>
      <c r="AS1025" s="1" t="s">
        <v>339</v>
      </c>
      <c r="AT1025" s="1" t="s">
        <v>3105</v>
      </c>
      <c r="AU1025" s="1" t="s">
        <v>34</v>
      </c>
      <c r="AV1025" s="1" t="s">
        <v>456</v>
      </c>
      <c r="AW1025" s="1">
        <v>139</v>
      </c>
      <c r="AX1025" s="1" t="s">
        <v>456</v>
      </c>
      <c r="AY1025" s="1" t="s">
        <v>482</v>
      </c>
      <c r="AZ1025" s="1" t="str">
        <f>VLOOKUP(AY1025,Legende!$A$5:$B$6,2,FALSE)</f>
        <v>Abfertigung innerhalb 90 Min</v>
      </c>
      <c r="BA1025" s="1" t="s">
        <v>35</v>
      </c>
      <c r="BB1025" s="1">
        <v>93</v>
      </c>
      <c r="BC1025" s="30" t="s">
        <v>63</v>
      </c>
      <c r="BD1025">
        <v>5</v>
      </c>
      <c r="BE1025" s="1" t="str">
        <f>VLOOKUP(BD1025,Legende!$A$10:$B$16,2,FALSE)</f>
        <v>Freitag</v>
      </c>
    </row>
    <row r="1026" spans="1:57" x14ac:dyDescent="0.25">
      <c r="A1026" s="1" t="s">
        <v>3341</v>
      </c>
      <c r="B1026" s="1" t="s">
        <v>3342</v>
      </c>
      <c r="C1026" s="1" t="s">
        <v>4420</v>
      </c>
      <c r="D1026" s="1" t="s">
        <v>3343</v>
      </c>
      <c r="E1026" s="1" t="s">
        <v>17</v>
      </c>
      <c r="F1026" s="1" t="s">
        <v>433</v>
      </c>
      <c r="G1026" s="1" t="s">
        <v>434</v>
      </c>
      <c r="H1026" s="3">
        <v>75</v>
      </c>
      <c r="I1026" s="1" t="s">
        <v>435</v>
      </c>
      <c r="J1026" s="4">
        <v>189</v>
      </c>
      <c r="K1026" s="1" t="s">
        <v>23</v>
      </c>
      <c r="L1026" s="1" t="s">
        <v>17</v>
      </c>
      <c r="M1026" s="1" t="s">
        <v>17</v>
      </c>
      <c r="N1026" s="2">
        <v>45849</v>
      </c>
      <c r="O1026" s="5">
        <v>0.79513888888888995</v>
      </c>
      <c r="P1026" s="2">
        <v>45849</v>
      </c>
      <c r="Q1026" s="5">
        <v>0.80416666666667003</v>
      </c>
      <c r="R1026" s="2">
        <v>45849</v>
      </c>
      <c r="S1026" s="5">
        <v>0.80069444444444005</v>
      </c>
      <c r="T1026" s="1" t="s">
        <v>237</v>
      </c>
      <c r="U1026" s="1" t="s">
        <v>667</v>
      </c>
      <c r="V1026" s="1" t="str">
        <f>VLOOKUP(U1026,Flughäfen!A:F,6,FALSE)</f>
        <v>Antalya</v>
      </c>
      <c r="W1026" s="1" t="s">
        <v>15</v>
      </c>
      <c r="X1026" s="1" t="s">
        <v>243</v>
      </c>
      <c r="Y1026" s="1" t="s">
        <v>29</v>
      </c>
      <c r="Z1026" s="1">
        <v>0</v>
      </c>
      <c r="AA1026" s="1">
        <v>0</v>
      </c>
      <c r="AB1026" s="1">
        <v>0</v>
      </c>
      <c r="AC1026" s="1" t="s">
        <v>482</v>
      </c>
      <c r="AD1026" s="1" t="str">
        <f>VLOOKUP(AC1026,Legende!$A$5:$B$6,2,FALSE)</f>
        <v>Abfertigung innerhalb 90 Min</v>
      </c>
      <c r="AE1026" s="1" t="s">
        <v>41</v>
      </c>
      <c r="AF1026" s="6">
        <v>5</v>
      </c>
      <c r="AG1026" s="6" t="str">
        <f>VLOOKUP(AF1026,Legende!$A$10:$B$16,2,FALSE)</f>
        <v>Freitag</v>
      </c>
      <c r="AH1026" s="2">
        <v>45849</v>
      </c>
      <c r="AI1026" s="5">
        <v>0.82986111111111005</v>
      </c>
      <c r="AJ1026" s="2">
        <v>45849</v>
      </c>
      <c r="AK1026" s="5">
        <v>0.83680555555556002</v>
      </c>
      <c r="AL1026" s="2">
        <v>45849</v>
      </c>
      <c r="AM1026" s="5">
        <v>0.84583333333333</v>
      </c>
      <c r="AN1026" s="1" t="s">
        <v>237</v>
      </c>
      <c r="AO1026" s="1" t="str">
        <f>VLOOKUP(AN1026,Verkehrsarten!$A:$B,2,FALSE)</f>
        <v>Linienflug</v>
      </c>
      <c r="AP1026" s="1" t="s">
        <v>667</v>
      </c>
      <c r="AQ1026" s="1" t="s">
        <v>15</v>
      </c>
      <c r="AR1026" s="1" t="s">
        <v>243</v>
      </c>
      <c r="AS1026" s="1" t="s">
        <v>244</v>
      </c>
      <c r="AT1026" s="1" t="s">
        <v>668</v>
      </c>
      <c r="AU1026" s="1" t="s">
        <v>34</v>
      </c>
      <c r="AV1026" s="1" t="s">
        <v>1377</v>
      </c>
      <c r="AW1026" s="1">
        <v>188</v>
      </c>
      <c r="AX1026" s="1" t="s">
        <v>1377</v>
      </c>
      <c r="AY1026" s="1" t="s">
        <v>482</v>
      </c>
      <c r="AZ1026" s="1" t="str">
        <f>VLOOKUP(AY1026,Legende!$A$5:$B$6,2,FALSE)</f>
        <v>Abfertigung innerhalb 90 Min</v>
      </c>
      <c r="BA1026" s="1" t="s">
        <v>41</v>
      </c>
      <c r="BB1026" s="1">
        <v>169</v>
      </c>
      <c r="BC1026" s="30" t="s">
        <v>41</v>
      </c>
      <c r="BD1026">
        <v>5</v>
      </c>
      <c r="BE1026" s="1" t="str">
        <f>VLOOKUP(BD1026,Legende!$A$10:$B$16,2,FALSE)</f>
        <v>Freitag</v>
      </c>
    </row>
    <row r="1027" spans="1:57" x14ac:dyDescent="0.25">
      <c r="A1027" s="1" t="s">
        <v>3344</v>
      </c>
      <c r="B1027" s="1" t="s">
        <v>3345</v>
      </c>
      <c r="C1027" s="1" t="s">
        <v>4420</v>
      </c>
      <c r="D1027" s="1" t="s">
        <v>3346</v>
      </c>
      <c r="E1027" s="1" t="s">
        <v>17</v>
      </c>
      <c r="F1027" s="1" t="s">
        <v>284</v>
      </c>
      <c r="G1027" s="1" t="s">
        <v>285</v>
      </c>
      <c r="H1027" s="3">
        <v>72</v>
      </c>
      <c r="I1027" s="1" t="s">
        <v>286</v>
      </c>
      <c r="J1027" s="4">
        <v>180</v>
      </c>
      <c r="K1027" s="1" t="s">
        <v>23</v>
      </c>
      <c r="L1027" s="1" t="s">
        <v>17</v>
      </c>
      <c r="M1027" s="1" t="s">
        <v>17</v>
      </c>
      <c r="N1027" s="2">
        <v>45849</v>
      </c>
      <c r="O1027" s="5">
        <v>0.80902777777778001</v>
      </c>
      <c r="P1027" s="2">
        <v>45849</v>
      </c>
      <c r="Q1027" s="5">
        <v>0.81041666666667</v>
      </c>
      <c r="R1027" s="2">
        <v>45849</v>
      </c>
      <c r="S1027" s="5">
        <v>0.80625000000000002</v>
      </c>
      <c r="T1027" s="1" t="s">
        <v>237</v>
      </c>
      <c r="U1027" s="1" t="s">
        <v>1131</v>
      </c>
      <c r="V1027" s="1" t="str">
        <f>VLOOKUP(U1027,Flughäfen!A:F,6,FALSE)</f>
        <v>Sofia</v>
      </c>
      <c r="W1027" s="1" t="s">
        <v>44</v>
      </c>
      <c r="X1027" s="1" t="s">
        <v>346</v>
      </c>
      <c r="Y1027" s="1" t="s">
        <v>29</v>
      </c>
      <c r="Z1027" s="1">
        <v>130</v>
      </c>
      <c r="AA1027" s="1">
        <v>130</v>
      </c>
      <c r="AB1027" s="1">
        <v>130</v>
      </c>
      <c r="AC1027" s="1" t="s">
        <v>482</v>
      </c>
      <c r="AD1027" s="1" t="str">
        <f>VLOOKUP(AC1027,Legende!$A$5:$B$6,2,FALSE)</f>
        <v>Abfertigung innerhalb 90 Min</v>
      </c>
      <c r="AE1027" s="1" t="s">
        <v>63</v>
      </c>
      <c r="AF1027" s="6">
        <v>5</v>
      </c>
      <c r="AG1027" s="6" t="str">
        <f>VLOOKUP(AF1027,Legende!$A$10:$B$16,2,FALSE)</f>
        <v>Freitag</v>
      </c>
      <c r="AH1027" s="2">
        <v>45849</v>
      </c>
      <c r="AI1027" s="5">
        <v>0.83333333333333004</v>
      </c>
      <c r="AJ1027" s="2">
        <v>45849</v>
      </c>
      <c r="AK1027" s="5">
        <v>0.84236111111111001</v>
      </c>
      <c r="AL1027" s="2">
        <v>45849</v>
      </c>
      <c r="AM1027" s="5">
        <v>0.84652777777777999</v>
      </c>
      <c r="AN1027" s="1" t="s">
        <v>237</v>
      </c>
      <c r="AO1027" s="1" t="str">
        <f>VLOOKUP(AN1027,Verkehrsarten!$A:$B,2,FALSE)</f>
        <v>Linienflug</v>
      </c>
      <c r="AP1027" s="1" t="s">
        <v>1131</v>
      </c>
      <c r="AQ1027" s="1" t="s">
        <v>44</v>
      </c>
      <c r="AR1027" s="1" t="s">
        <v>346</v>
      </c>
      <c r="AS1027" s="1" t="s">
        <v>349</v>
      </c>
      <c r="AT1027" s="1" t="s">
        <v>529</v>
      </c>
      <c r="AU1027" s="1" t="s">
        <v>34</v>
      </c>
      <c r="AV1027" s="1" t="s">
        <v>616</v>
      </c>
      <c r="AW1027" s="1">
        <v>176</v>
      </c>
      <c r="AX1027" s="1" t="s">
        <v>616</v>
      </c>
      <c r="AY1027" s="1" t="s">
        <v>482</v>
      </c>
      <c r="AZ1027" s="1" t="str">
        <f>VLOOKUP(AY1027,Legende!$A$5:$B$6,2,FALSE)</f>
        <v>Abfertigung innerhalb 90 Min</v>
      </c>
      <c r="BA1027" s="1" t="s">
        <v>41</v>
      </c>
      <c r="BB1027" s="1">
        <v>42</v>
      </c>
      <c r="BC1027" s="30" t="s">
        <v>63</v>
      </c>
      <c r="BD1027">
        <v>5</v>
      </c>
      <c r="BE1027" s="1" t="str">
        <f>VLOOKUP(BD1027,Legende!$A$10:$B$16,2,FALSE)</f>
        <v>Freitag</v>
      </c>
    </row>
    <row r="1028" spans="1:57" x14ac:dyDescent="0.25">
      <c r="A1028" s="1" t="s">
        <v>3347</v>
      </c>
      <c r="B1028" s="1" t="s">
        <v>1949</v>
      </c>
      <c r="C1028" s="1" t="s">
        <v>4420</v>
      </c>
      <c r="D1028" s="1" t="s">
        <v>3348</v>
      </c>
      <c r="E1028" s="1" t="s">
        <v>17</v>
      </c>
      <c r="F1028" s="1" t="s">
        <v>251</v>
      </c>
      <c r="G1028" s="1" t="s">
        <v>252</v>
      </c>
      <c r="H1028" s="3">
        <v>68</v>
      </c>
      <c r="I1028" s="1" t="s">
        <v>253</v>
      </c>
      <c r="J1028" s="4">
        <v>138</v>
      </c>
      <c r="K1028" s="1" t="s">
        <v>23</v>
      </c>
      <c r="L1028" s="1" t="s">
        <v>17</v>
      </c>
      <c r="M1028" s="1" t="s">
        <v>17</v>
      </c>
      <c r="N1028" s="2">
        <v>45849</v>
      </c>
      <c r="O1028" s="5">
        <v>0.8125</v>
      </c>
      <c r="P1028" s="2">
        <v>45849</v>
      </c>
      <c r="Q1028" s="5">
        <v>0.81111111111111001</v>
      </c>
      <c r="R1028" s="2">
        <v>45849</v>
      </c>
      <c r="S1028" s="5">
        <v>0.80763888888889002</v>
      </c>
      <c r="T1028" s="1" t="s">
        <v>237</v>
      </c>
      <c r="U1028" s="1" t="s">
        <v>299</v>
      </c>
      <c r="V1028" s="1" t="str">
        <f>VLOOKUP(U1028,Flughäfen!A:F,6,FALSE)</f>
        <v>München</v>
      </c>
      <c r="W1028" s="1" t="s">
        <v>27</v>
      </c>
      <c r="X1028" s="1" t="s">
        <v>378</v>
      </c>
      <c r="Y1028" s="1" t="s">
        <v>29</v>
      </c>
      <c r="Z1028" s="1">
        <v>113</v>
      </c>
      <c r="AA1028" s="1">
        <v>113</v>
      </c>
      <c r="AB1028" s="1">
        <v>113</v>
      </c>
      <c r="AC1028" s="1" t="s">
        <v>482</v>
      </c>
      <c r="AD1028" s="1" t="str">
        <f>VLOOKUP(AC1028,Legende!$A$5:$B$6,2,FALSE)</f>
        <v>Abfertigung innerhalb 90 Min</v>
      </c>
      <c r="AE1028" s="1" t="s">
        <v>63</v>
      </c>
      <c r="AF1028" s="6">
        <v>5</v>
      </c>
      <c r="AG1028" s="6" t="str">
        <f>VLOOKUP(AF1028,Legende!$A$10:$B$16,2,FALSE)</f>
        <v>Freitag</v>
      </c>
      <c r="AH1028" s="2">
        <v>45849</v>
      </c>
      <c r="AI1028" s="5">
        <v>0.84375</v>
      </c>
      <c r="AJ1028" s="2">
        <v>45849</v>
      </c>
      <c r="AK1028" s="5">
        <v>0.84236111111111001</v>
      </c>
      <c r="AL1028" s="2">
        <v>45849</v>
      </c>
      <c r="AM1028" s="5">
        <v>0.84930555555555998</v>
      </c>
      <c r="AN1028" s="1" t="s">
        <v>237</v>
      </c>
      <c r="AO1028" s="1" t="str">
        <f>VLOOKUP(AN1028,Verkehrsarten!$A:$B,2,FALSE)</f>
        <v>Linienflug</v>
      </c>
      <c r="AP1028" s="1" t="s">
        <v>299</v>
      </c>
      <c r="AQ1028" s="1" t="s">
        <v>27</v>
      </c>
      <c r="AR1028" s="1" t="s">
        <v>378</v>
      </c>
      <c r="AS1028" s="1" t="s">
        <v>381</v>
      </c>
      <c r="AT1028" s="1" t="s">
        <v>259</v>
      </c>
      <c r="AU1028" s="1" t="s">
        <v>34</v>
      </c>
      <c r="AV1028" s="1" t="s">
        <v>574</v>
      </c>
      <c r="AW1028" s="1">
        <v>70</v>
      </c>
      <c r="AX1028" s="1" t="s">
        <v>574</v>
      </c>
      <c r="AY1028" s="1" t="s">
        <v>482</v>
      </c>
      <c r="AZ1028" s="1" t="str">
        <f>VLOOKUP(AY1028,Legende!$A$5:$B$6,2,FALSE)</f>
        <v>Abfertigung innerhalb 90 Min</v>
      </c>
      <c r="BA1028" s="1" t="s">
        <v>35</v>
      </c>
      <c r="BB1028" s="1">
        <v>14</v>
      </c>
      <c r="BC1028" s="30" t="s">
        <v>63</v>
      </c>
      <c r="BD1028">
        <v>5</v>
      </c>
      <c r="BE1028" s="1" t="str">
        <f>VLOOKUP(BD1028,Legende!$A$10:$B$16,2,FALSE)</f>
        <v>Freitag</v>
      </c>
    </row>
    <row r="1029" spans="1:57" x14ac:dyDescent="0.25">
      <c r="A1029" s="1" t="s">
        <v>3349</v>
      </c>
      <c r="B1029" s="1" t="s">
        <v>75</v>
      </c>
      <c r="C1029" s="1" t="s">
        <v>4419</v>
      </c>
      <c r="D1029" s="1" t="s">
        <v>3350</v>
      </c>
      <c r="E1029" s="1" t="s">
        <v>17</v>
      </c>
      <c r="F1029" s="1" t="s">
        <v>77</v>
      </c>
      <c r="G1029" s="1" t="s">
        <v>17</v>
      </c>
      <c r="H1029" s="3">
        <v>1.3</v>
      </c>
      <c r="I1029" s="1" t="s">
        <v>77</v>
      </c>
      <c r="J1029" s="4">
        <v>4</v>
      </c>
      <c r="K1029" s="1" t="s">
        <v>23</v>
      </c>
      <c r="L1029" s="1" t="s">
        <v>24</v>
      </c>
      <c r="M1029" s="1" t="s">
        <v>17</v>
      </c>
      <c r="N1029" s="2">
        <v>45849</v>
      </c>
      <c r="O1029" s="5">
        <v>0.83819444444444002</v>
      </c>
      <c r="P1029" s="2">
        <v>45849</v>
      </c>
      <c r="Q1029" s="5">
        <v>0.81319444444444</v>
      </c>
      <c r="R1029" s="2">
        <v>45849</v>
      </c>
      <c r="S1029" s="5">
        <v>0.81111111111111001</v>
      </c>
      <c r="T1029" s="1" t="s">
        <v>42</v>
      </c>
      <c r="U1029" s="1" t="s">
        <v>78</v>
      </c>
      <c r="V1029" s="1" t="str">
        <f>VLOOKUP(U1029,Flughäfen!A:F,6,FALSE)</f>
        <v>Lübeck-Blankensee</v>
      </c>
      <c r="W1029" s="1" t="s">
        <v>27</v>
      </c>
      <c r="X1029" s="1" t="s">
        <v>33</v>
      </c>
      <c r="Y1029" s="1" t="s">
        <v>29</v>
      </c>
      <c r="Z1029" s="1">
        <v>0</v>
      </c>
      <c r="AA1029" s="1">
        <v>0</v>
      </c>
      <c r="AB1029" s="1">
        <v>0</v>
      </c>
      <c r="AC1029" s="1" t="s">
        <v>22</v>
      </c>
      <c r="AD1029" s="1" t="str">
        <f>VLOOKUP(AC1029,Legende!$A$5:$B$6,2,FALSE)</f>
        <v>getrennte Abfertigung, länger als 90 Min</v>
      </c>
      <c r="AE1029" s="1" t="s">
        <v>17</v>
      </c>
      <c r="AF1029" s="6">
        <v>5</v>
      </c>
      <c r="AG1029" s="6" t="str">
        <f>VLOOKUP(AF1029,Legende!$A$10:$B$16,2,FALSE)</f>
        <v>Freitag</v>
      </c>
      <c r="AH1029" s="2">
        <v>45854</v>
      </c>
      <c r="AI1029" s="5">
        <v>0.31527777777777999</v>
      </c>
      <c r="AJ1029" s="2">
        <v>45854</v>
      </c>
      <c r="AK1029" s="5">
        <v>0.31597222222221999</v>
      </c>
      <c r="AL1029" s="2">
        <v>45854</v>
      </c>
      <c r="AM1029" s="5">
        <v>0.32013888888889003</v>
      </c>
      <c r="AN1029" s="1" t="s">
        <v>42</v>
      </c>
      <c r="AO1029" s="1" t="str">
        <f>VLOOKUP(AN1029,Verkehrsarten!$A:$B,2,FALSE)</f>
        <v>private Reiseflüge</v>
      </c>
      <c r="AP1029" s="1" t="s">
        <v>78</v>
      </c>
      <c r="AQ1029" s="1" t="s">
        <v>27</v>
      </c>
      <c r="AR1029" s="1" t="s">
        <v>33</v>
      </c>
      <c r="AS1029" s="1" t="s">
        <v>17</v>
      </c>
      <c r="AT1029" s="1" t="s">
        <v>17</v>
      </c>
      <c r="AU1029" s="1" t="s">
        <v>34</v>
      </c>
      <c r="AV1029" s="1" t="s">
        <v>23</v>
      </c>
      <c r="AW1029" s="1">
        <v>0</v>
      </c>
      <c r="AX1029" s="1" t="s">
        <v>23</v>
      </c>
      <c r="AY1029" s="1" t="s">
        <v>22</v>
      </c>
      <c r="AZ1029" s="1" t="str">
        <f>VLOOKUP(AY1029,Legende!$A$5:$B$6,2,FALSE)</f>
        <v>getrennte Abfertigung, länger als 90 Min</v>
      </c>
      <c r="BA1029" s="1" t="s">
        <v>17</v>
      </c>
      <c r="BB1029" s="1">
        <v>0</v>
      </c>
      <c r="BC1029" s="30" t="s">
        <v>17</v>
      </c>
      <c r="BD1029">
        <v>3</v>
      </c>
      <c r="BE1029" s="1" t="str">
        <f>VLOOKUP(BD1029,Legende!$A$10:$B$16,2,FALSE)</f>
        <v>Mittwoch</v>
      </c>
    </row>
    <row r="1030" spans="1:57" x14ac:dyDescent="0.25">
      <c r="A1030" s="1" t="s">
        <v>3351</v>
      </c>
      <c r="B1030" s="1" t="s">
        <v>3352</v>
      </c>
      <c r="C1030" s="1" t="s">
        <v>4420</v>
      </c>
      <c r="D1030" s="1" t="s">
        <v>3353</v>
      </c>
      <c r="E1030" s="1" t="s">
        <v>17</v>
      </c>
      <c r="F1030" s="1" t="s">
        <v>818</v>
      </c>
      <c r="G1030" s="1" t="s">
        <v>17</v>
      </c>
      <c r="H1030" s="3">
        <v>53</v>
      </c>
      <c r="I1030" s="1" t="s">
        <v>818</v>
      </c>
      <c r="J1030" s="4">
        <v>118</v>
      </c>
      <c r="K1030" s="1" t="s">
        <v>23</v>
      </c>
      <c r="L1030" s="1" t="s">
        <v>17</v>
      </c>
      <c r="M1030" s="1" t="s">
        <v>17</v>
      </c>
      <c r="N1030" s="2">
        <v>45849</v>
      </c>
      <c r="O1030" s="5">
        <v>0.81944444444443998</v>
      </c>
      <c r="P1030" s="2">
        <v>45849</v>
      </c>
      <c r="Q1030" s="5">
        <v>0.81666666666666998</v>
      </c>
      <c r="R1030" s="2">
        <v>45849</v>
      </c>
      <c r="S1030" s="5">
        <v>0.81319444444444</v>
      </c>
      <c r="T1030" s="1" t="s">
        <v>237</v>
      </c>
      <c r="U1030" s="1" t="s">
        <v>610</v>
      </c>
      <c r="V1030" s="1" t="str">
        <f>VLOOKUP(U1030,Flughäfen!A:F,6,FALSE)</f>
        <v>Belgrad</v>
      </c>
      <c r="W1030" s="1" t="s">
        <v>15</v>
      </c>
      <c r="X1030" s="1" t="s">
        <v>357</v>
      </c>
      <c r="Y1030" s="1" t="s">
        <v>29</v>
      </c>
      <c r="Z1030" s="1">
        <v>63</v>
      </c>
      <c r="AA1030" s="1">
        <v>63</v>
      </c>
      <c r="AB1030" s="1">
        <v>63</v>
      </c>
      <c r="AC1030" s="1" t="s">
        <v>482</v>
      </c>
      <c r="AD1030" s="1" t="str">
        <f>VLOOKUP(AC1030,Legende!$A$5:$B$6,2,FALSE)</f>
        <v>Abfertigung innerhalb 90 Min</v>
      </c>
      <c r="AE1030" s="1" t="s">
        <v>41</v>
      </c>
      <c r="AF1030" s="6">
        <v>5</v>
      </c>
      <c r="AG1030" s="6" t="str">
        <f>VLOOKUP(AF1030,Legende!$A$10:$B$16,2,FALSE)</f>
        <v>Freitag</v>
      </c>
      <c r="AH1030" s="2">
        <v>45849</v>
      </c>
      <c r="AI1030" s="5">
        <v>0.85416666666666996</v>
      </c>
      <c r="AJ1030" s="2">
        <v>45849</v>
      </c>
      <c r="AK1030" s="5">
        <v>0.85416666666666996</v>
      </c>
      <c r="AL1030" s="2">
        <v>45849</v>
      </c>
      <c r="AM1030" s="5">
        <v>0.86041666666667005</v>
      </c>
      <c r="AN1030" s="1" t="s">
        <v>237</v>
      </c>
      <c r="AO1030" s="1" t="str">
        <f>VLOOKUP(AN1030,Verkehrsarten!$A:$B,2,FALSE)</f>
        <v>Linienflug</v>
      </c>
      <c r="AP1030" s="1" t="s">
        <v>610</v>
      </c>
      <c r="AQ1030" s="1" t="s">
        <v>15</v>
      </c>
      <c r="AR1030" s="1" t="s">
        <v>357</v>
      </c>
      <c r="AS1030" s="1" t="s">
        <v>358</v>
      </c>
      <c r="AT1030" s="1" t="s">
        <v>2195</v>
      </c>
      <c r="AU1030" s="1" t="s">
        <v>34</v>
      </c>
      <c r="AV1030" s="1" t="s">
        <v>355</v>
      </c>
      <c r="AW1030" s="1">
        <v>113</v>
      </c>
      <c r="AX1030" s="1" t="s">
        <v>355</v>
      </c>
      <c r="AY1030" s="1" t="s">
        <v>482</v>
      </c>
      <c r="AZ1030" s="1" t="str">
        <f>VLOOKUP(AY1030,Legende!$A$5:$B$6,2,FALSE)</f>
        <v>Abfertigung innerhalb 90 Min</v>
      </c>
      <c r="BA1030" s="1" t="s">
        <v>35</v>
      </c>
      <c r="BB1030" s="1">
        <v>40</v>
      </c>
      <c r="BC1030" s="30" t="s">
        <v>41</v>
      </c>
      <c r="BD1030">
        <v>5</v>
      </c>
      <c r="BE1030" s="1" t="str">
        <f>VLOOKUP(BD1030,Legende!$A$10:$B$16,2,FALSE)</f>
        <v>Freitag</v>
      </c>
    </row>
    <row r="1031" spans="1:57" x14ac:dyDescent="0.25">
      <c r="A1031" s="1" t="s">
        <v>3354</v>
      </c>
      <c r="B1031" s="1" t="s">
        <v>3168</v>
      </c>
      <c r="C1031" s="1" t="s">
        <v>4420</v>
      </c>
      <c r="D1031" s="1" t="s">
        <v>3355</v>
      </c>
      <c r="E1031" s="1" t="s">
        <v>17</v>
      </c>
      <c r="F1031" s="1" t="s">
        <v>298</v>
      </c>
      <c r="G1031" s="1" t="s">
        <v>252</v>
      </c>
      <c r="H1031" s="3">
        <v>83</v>
      </c>
      <c r="I1031" s="1" t="s">
        <v>235</v>
      </c>
      <c r="J1031" s="4">
        <v>219</v>
      </c>
      <c r="K1031" s="1" t="s">
        <v>23</v>
      </c>
      <c r="L1031" s="1" t="s">
        <v>17</v>
      </c>
      <c r="M1031" s="32" t="s">
        <v>4421</v>
      </c>
      <c r="N1031" s="2">
        <v>45849</v>
      </c>
      <c r="O1031" s="5">
        <v>0.79861111111111005</v>
      </c>
      <c r="P1031" s="2">
        <v>45849</v>
      </c>
      <c r="Q1031" s="5">
        <v>0.81736111111110998</v>
      </c>
      <c r="R1031" s="2">
        <v>45849</v>
      </c>
      <c r="S1031" s="5">
        <v>0.81458333333333</v>
      </c>
      <c r="T1031" s="1" t="s">
        <v>237</v>
      </c>
      <c r="U1031" s="1" t="s">
        <v>377</v>
      </c>
      <c r="V1031" s="1" t="str">
        <f>VLOOKUP(U1031,Flughäfen!A:F,6,FALSE)</f>
        <v>Zürich</v>
      </c>
      <c r="W1031" s="1" t="s">
        <v>44</v>
      </c>
      <c r="X1031" s="1" t="s">
        <v>386</v>
      </c>
      <c r="Y1031" s="1" t="s">
        <v>29</v>
      </c>
      <c r="Z1031" s="1">
        <v>198</v>
      </c>
      <c r="AA1031" s="1">
        <v>198</v>
      </c>
      <c r="AB1031" s="1">
        <v>198</v>
      </c>
      <c r="AC1031" s="1" t="s">
        <v>482</v>
      </c>
      <c r="AD1031" s="1" t="str">
        <f>VLOOKUP(AC1031,Legende!$A$5:$B$6,2,FALSE)</f>
        <v>Abfertigung innerhalb 90 Min</v>
      </c>
      <c r="AE1031" s="1" t="s">
        <v>63</v>
      </c>
      <c r="AF1031" s="6">
        <v>5</v>
      </c>
      <c r="AG1031" s="6" t="str">
        <f>VLOOKUP(AF1031,Legende!$A$10:$B$16,2,FALSE)</f>
        <v>Freitag</v>
      </c>
      <c r="AH1031" s="2">
        <v>45849</v>
      </c>
      <c r="AI1031" s="5">
        <v>0.83333333333333004</v>
      </c>
      <c r="AJ1031" s="2">
        <v>45849</v>
      </c>
      <c r="AK1031" s="5">
        <v>0.84722222222221999</v>
      </c>
      <c r="AL1031" s="2">
        <v>45849</v>
      </c>
      <c r="AM1031" s="5">
        <v>0.85208333333332997</v>
      </c>
      <c r="AN1031" s="1" t="s">
        <v>237</v>
      </c>
      <c r="AO1031" s="1" t="str">
        <f>VLOOKUP(AN1031,Verkehrsarten!$A:$B,2,FALSE)</f>
        <v>Linienflug</v>
      </c>
      <c r="AP1031" s="1" t="s">
        <v>377</v>
      </c>
      <c r="AQ1031" s="1" t="s">
        <v>44</v>
      </c>
      <c r="AR1031" s="1" t="s">
        <v>386</v>
      </c>
      <c r="AS1031" s="1" t="s">
        <v>502</v>
      </c>
      <c r="AT1031" s="1" t="s">
        <v>259</v>
      </c>
      <c r="AU1031" s="1" t="s">
        <v>34</v>
      </c>
      <c r="AV1031" s="1" t="s">
        <v>205</v>
      </c>
      <c r="AW1031" s="1">
        <v>103</v>
      </c>
      <c r="AX1031" s="1" t="s">
        <v>205</v>
      </c>
      <c r="AY1031" s="1" t="s">
        <v>482</v>
      </c>
      <c r="AZ1031" s="1" t="str">
        <f>VLOOKUP(AY1031,Legende!$A$5:$B$6,2,FALSE)</f>
        <v>Abfertigung innerhalb 90 Min</v>
      </c>
      <c r="BA1031" s="1" t="s">
        <v>35</v>
      </c>
      <c r="BB1031" s="1">
        <v>49</v>
      </c>
      <c r="BC1031" s="30" t="s">
        <v>63</v>
      </c>
      <c r="BD1031">
        <v>5</v>
      </c>
      <c r="BE1031" s="1" t="str">
        <f>VLOOKUP(BD1031,Legende!$A$10:$B$16,2,FALSE)</f>
        <v>Freitag</v>
      </c>
    </row>
    <row r="1032" spans="1:57" x14ac:dyDescent="0.25">
      <c r="A1032" s="1" t="s">
        <v>3356</v>
      </c>
      <c r="B1032" s="1" t="s">
        <v>113</v>
      </c>
      <c r="C1032" s="1" t="s">
        <v>4419</v>
      </c>
      <c r="D1032" s="1" t="s">
        <v>3357</v>
      </c>
      <c r="E1032" s="1" t="s">
        <v>17</v>
      </c>
      <c r="F1032" s="1" t="s">
        <v>17</v>
      </c>
      <c r="G1032" s="1" t="s">
        <v>17</v>
      </c>
      <c r="H1032" s="3">
        <v>1.4</v>
      </c>
      <c r="I1032" s="1" t="s">
        <v>115</v>
      </c>
      <c r="J1032" s="4">
        <v>4</v>
      </c>
      <c r="K1032" s="1" t="s">
        <v>23</v>
      </c>
      <c r="L1032" s="1" t="s">
        <v>24</v>
      </c>
      <c r="M1032" s="1" t="s">
        <v>17</v>
      </c>
      <c r="N1032" s="2">
        <v>45849</v>
      </c>
      <c r="O1032" s="5">
        <v>0.80277777777778003</v>
      </c>
      <c r="P1032" s="2">
        <v>45849</v>
      </c>
      <c r="Q1032" s="5">
        <v>0.80972222222222001</v>
      </c>
      <c r="R1032" s="2">
        <v>45849</v>
      </c>
      <c r="S1032" s="5">
        <v>0.80833333333333002</v>
      </c>
      <c r="T1032" s="1" t="s">
        <v>25</v>
      </c>
      <c r="U1032" s="1" t="s">
        <v>58</v>
      </c>
      <c r="V1032" s="1" t="str">
        <f>VLOOKUP(U1032,Flughäfen!A:F,6,FALSE)</f>
        <v>Sonst. Schleswig-Holstein</v>
      </c>
      <c r="W1032" s="1" t="s">
        <v>27</v>
      </c>
      <c r="X1032" s="1" t="s">
        <v>28</v>
      </c>
      <c r="Y1032" s="1" t="s">
        <v>29</v>
      </c>
      <c r="Z1032" s="1">
        <v>0</v>
      </c>
      <c r="AA1032" s="1">
        <v>0</v>
      </c>
      <c r="AB1032" s="1">
        <v>0</v>
      </c>
      <c r="AC1032" s="1" t="s">
        <v>22</v>
      </c>
      <c r="AD1032" s="1" t="str">
        <f>VLOOKUP(AC1032,Legende!$A$5:$B$6,2,FALSE)</f>
        <v>getrennte Abfertigung, länger als 90 Min</v>
      </c>
      <c r="AE1032" s="1" t="s">
        <v>17</v>
      </c>
      <c r="AF1032" s="6">
        <v>5</v>
      </c>
      <c r="AG1032" s="6" t="str">
        <f>VLOOKUP(AF1032,Legende!$A$10:$B$16,2,FALSE)</f>
        <v>Freitag</v>
      </c>
      <c r="AH1032" s="2">
        <v>45850</v>
      </c>
      <c r="AI1032" s="5">
        <v>0.4375</v>
      </c>
      <c r="AJ1032" s="2">
        <v>45850</v>
      </c>
      <c r="AK1032" s="5">
        <v>0.44930555555556001</v>
      </c>
      <c r="AL1032" s="2">
        <v>45850</v>
      </c>
      <c r="AM1032" s="5">
        <v>0.45694444444443999</v>
      </c>
      <c r="AN1032" s="1" t="s">
        <v>42</v>
      </c>
      <c r="AO1032" s="1" t="str">
        <f>VLOOKUP(AN1032,Verkehrsarten!$A:$B,2,FALSE)</f>
        <v>private Reiseflüge</v>
      </c>
      <c r="AP1032" s="1" t="s">
        <v>64</v>
      </c>
      <c r="AQ1032" s="1" t="s">
        <v>27</v>
      </c>
      <c r="AR1032" s="1" t="s">
        <v>33</v>
      </c>
      <c r="AS1032" s="1" t="s">
        <v>17</v>
      </c>
      <c r="AT1032" s="1" t="s">
        <v>17</v>
      </c>
      <c r="AU1032" s="1" t="s">
        <v>34</v>
      </c>
      <c r="AV1032" s="1" t="s">
        <v>23</v>
      </c>
      <c r="AW1032" s="1">
        <v>0</v>
      </c>
      <c r="AX1032" s="1" t="s">
        <v>23</v>
      </c>
      <c r="AY1032" s="1" t="s">
        <v>22</v>
      </c>
      <c r="AZ1032" s="1" t="str">
        <f>VLOOKUP(AY1032,Legende!$A$5:$B$6,2,FALSE)</f>
        <v>getrennte Abfertigung, länger als 90 Min</v>
      </c>
      <c r="BA1032" s="1" t="s">
        <v>17</v>
      </c>
      <c r="BB1032" s="1">
        <v>0</v>
      </c>
      <c r="BC1032" s="30" t="s">
        <v>17</v>
      </c>
      <c r="BD1032">
        <v>6</v>
      </c>
      <c r="BE1032" s="1" t="str">
        <f>VLOOKUP(BD1032,Legende!$A$10:$B$16,2,FALSE)</f>
        <v>Samstag</v>
      </c>
    </row>
    <row r="1033" spans="1:57" x14ac:dyDescent="0.25">
      <c r="A1033" s="1" t="s">
        <v>3358</v>
      </c>
      <c r="B1033" s="1" t="s">
        <v>3359</v>
      </c>
      <c r="C1033" s="1" t="s">
        <v>4420</v>
      </c>
      <c r="D1033" s="1" t="s">
        <v>3360</v>
      </c>
      <c r="E1033" s="1" t="s">
        <v>17</v>
      </c>
      <c r="F1033" s="1" t="s">
        <v>433</v>
      </c>
      <c r="G1033" s="1" t="s">
        <v>434</v>
      </c>
      <c r="H1033" s="3">
        <v>77</v>
      </c>
      <c r="I1033" s="1" t="s">
        <v>435</v>
      </c>
      <c r="J1033" s="4">
        <v>189</v>
      </c>
      <c r="K1033" s="1" t="s">
        <v>23</v>
      </c>
      <c r="L1033" s="1" t="s">
        <v>17</v>
      </c>
      <c r="M1033" s="1" t="s">
        <v>17</v>
      </c>
      <c r="N1033" s="2">
        <v>45849</v>
      </c>
      <c r="O1033" s="5">
        <v>0.82638888888888995</v>
      </c>
      <c r="P1033" s="2">
        <v>45849</v>
      </c>
      <c r="Q1033" s="5">
        <v>0.81874999999999998</v>
      </c>
      <c r="R1033" s="2">
        <v>45849</v>
      </c>
      <c r="S1033" s="5">
        <v>0.81597222222221999</v>
      </c>
      <c r="T1033" s="1" t="s">
        <v>237</v>
      </c>
      <c r="U1033" s="1" t="s">
        <v>667</v>
      </c>
      <c r="V1033" s="1" t="str">
        <f>VLOOKUP(U1033,Flughäfen!A:F,6,FALSE)</f>
        <v>Antalya</v>
      </c>
      <c r="W1033" s="1" t="s">
        <v>15</v>
      </c>
      <c r="X1033" s="1" t="s">
        <v>240</v>
      </c>
      <c r="Y1033" s="1" t="s">
        <v>29</v>
      </c>
      <c r="Z1033" s="1">
        <v>160</v>
      </c>
      <c r="AA1033" s="1">
        <v>160</v>
      </c>
      <c r="AB1033" s="1">
        <v>160</v>
      </c>
      <c r="AC1033" s="1" t="s">
        <v>482</v>
      </c>
      <c r="AD1033" s="1" t="str">
        <f>VLOOKUP(AC1033,Legende!$A$5:$B$6,2,FALSE)</f>
        <v>Abfertigung innerhalb 90 Min</v>
      </c>
      <c r="AE1033" s="1" t="s">
        <v>41</v>
      </c>
      <c r="AF1033" s="6">
        <v>5</v>
      </c>
      <c r="AG1033" s="6" t="str">
        <f>VLOOKUP(AF1033,Legende!$A$10:$B$16,2,FALSE)</f>
        <v>Freitag</v>
      </c>
      <c r="AH1033" s="2">
        <v>45849</v>
      </c>
      <c r="AI1033" s="5">
        <v>0.86805555555556002</v>
      </c>
      <c r="AJ1033" s="2">
        <v>45849</v>
      </c>
      <c r="AK1033" s="5">
        <v>0.86805555555556002</v>
      </c>
      <c r="AL1033" s="2">
        <v>45849</v>
      </c>
      <c r="AM1033" s="5">
        <v>0.875</v>
      </c>
      <c r="AN1033" s="1" t="s">
        <v>237</v>
      </c>
      <c r="AO1033" s="1" t="str">
        <f>VLOOKUP(AN1033,Verkehrsarten!$A:$B,2,FALSE)</f>
        <v>Linienflug</v>
      </c>
      <c r="AP1033" s="1" t="s">
        <v>667</v>
      </c>
      <c r="AQ1033" s="1" t="s">
        <v>15</v>
      </c>
      <c r="AR1033" s="1" t="s">
        <v>240</v>
      </c>
      <c r="AS1033" s="1" t="s">
        <v>848</v>
      </c>
      <c r="AT1033" s="1" t="s">
        <v>347</v>
      </c>
      <c r="AU1033" s="1" t="s">
        <v>34</v>
      </c>
      <c r="AV1033" s="1" t="s">
        <v>669</v>
      </c>
      <c r="AW1033" s="1">
        <v>189</v>
      </c>
      <c r="AX1033" s="1" t="s">
        <v>669</v>
      </c>
      <c r="AY1033" s="1" t="s">
        <v>482</v>
      </c>
      <c r="AZ1033" s="1" t="str">
        <f>VLOOKUP(AY1033,Legende!$A$5:$B$6,2,FALSE)</f>
        <v>Abfertigung innerhalb 90 Min</v>
      </c>
      <c r="BA1033" s="1" t="s">
        <v>41</v>
      </c>
      <c r="BB1033" s="1">
        <v>186</v>
      </c>
      <c r="BC1033" s="30" t="s">
        <v>41</v>
      </c>
      <c r="BD1033">
        <v>5</v>
      </c>
      <c r="BE1033" s="1" t="str">
        <f>VLOOKUP(BD1033,Legende!$A$10:$B$16,2,FALSE)</f>
        <v>Freitag</v>
      </c>
    </row>
    <row r="1034" spans="1:57" x14ac:dyDescent="0.25">
      <c r="A1034" s="1" t="s">
        <v>3361</v>
      </c>
      <c r="B1034" s="1" t="s">
        <v>100</v>
      </c>
      <c r="C1034" s="1" t="s">
        <v>4419</v>
      </c>
      <c r="D1034" s="1" t="s">
        <v>3362</v>
      </c>
      <c r="E1034" s="1" t="s">
        <v>17</v>
      </c>
      <c r="F1034" s="1" t="s">
        <v>56</v>
      </c>
      <c r="G1034" s="1" t="s">
        <v>17</v>
      </c>
      <c r="H1034" s="3">
        <v>1.6</v>
      </c>
      <c r="I1034" s="1" t="s">
        <v>56</v>
      </c>
      <c r="J1034" s="4">
        <v>4</v>
      </c>
      <c r="K1034" s="1" t="s">
        <v>23</v>
      </c>
      <c r="L1034" s="1" t="s">
        <v>24</v>
      </c>
      <c r="M1034" s="1" t="s">
        <v>17</v>
      </c>
      <c r="N1034" s="2">
        <v>45849</v>
      </c>
      <c r="O1034" s="5">
        <v>0.81111111111111001</v>
      </c>
      <c r="P1034" s="2">
        <v>45849</v>
      </c>
      <c r="Q1034" s="5">
        <v>0.81944444444443998</v>
      </c>
      <c r="R1034" s="2">
        <v>45849</v>
      </c>
      <c r="S1034" s="5">
        <v>0.81944444444443998</v>
      </c>
      <c r="T1034" s="1" t="s">
        <v>42</v>
      </c>
      <c r="U1034" s="1" t="s">
        <v>2547</v>
      </c>
      <c r="V1034" s="1" t="str">
        <f>VLOOKUP(U1034,Flughäfen!A:F,6,FALSE)</f>
        <v>Egelsbach</v>
      </c>
      <c r="W1034" s="1" t="s">
        <v>27</v>
      </c>
      <c r="X1034" s="1" t="s">
        <v>33</v>
      </c>
      <c r="Y1034" s="1" t="s">
        <v>29</v>
      </c>
      <c r="Z1034" s="1">
        <v>0</v>
      </c>
      <c r="AA1034" s="1">
        <v>0</v>
      </c>
      <c r="AB1034" s="1">
        <v>0</v>
      </c>
      <c r="AC1034" s="1" t="s">
        <v>22</v>
      </c>
      <c r="AD1034" s="1" t="str">
        <f>VLOOKUP(AC1034,Legende!$A$5:$B$6,2,FALSE)</f>
        <v>getrennte Abfertigung, länger als 90 Min</v>
      </c>
      <c r="AE1034" s="1" t="s">
        <v>17</v>
      </c>
      <c r="AF1034" s="6">
        <v>5</v>
      </c>
      <c r="AG1034" s="6" t="str">
        <f>VLOOKUP(AF1034,Legende!$A$10:$B$16,2,FALSE)</f>
        <v>Freitag</v>
      </c>
      <c r="AH1034" s="2">
        <v>45852</v>
      </c>
      <c r="AI1034" s="5">
        <v>0.67708333333333004</v>
      </c>
      <c r="AJ1034" s="2">
        <v>45852</v>
      </c>
      <c r="AK1034" s="5">
        <v>0.67777777777778003</v>
      </c>
      <c r="AL1034" s="2">
        <v>45852</v>
      </c>
      <c r="AM1034" s="5">
        <v>0.67986111111111003</v>
      </c>
      <c r="AN1034" s="1" t="s">
        <v>42</v>
      </c>
      <c r="AO1034" s="1" t="str">
        <f>VLOOKUP(AN1034,Verkehrsarten!$A:$B,2,FALSE)</f>
        <v>private Reiseflüge</v>
      </c>
      <c r="AP1034" s="1" t="s">
        <v>1381</v>
      </c>
      <c r="AQ1034" s="1" t="s">
        <v>27</v>
      </c>
      <c r="AR1034" s="1" t="s">
        <v>33</v>
      </c>
      <c r="AS1034" s="1" t="s">
        <v>17</v>
      </c>
      <c r="AT1034" s="1" t="s">
        <v>17</v>
      </c>
      <c r="AU1034" s="1" t="s">
        <v>34</v>
      </c>
      <c r="AV1034" s="1" t="s">
        <v>23</v>
      </c>
      <c r="AW1034" s="1">
        <v>0</v>
      </c>
      <c r="AX1034" s="1" t="s">
        <v>23</v>
      </c>
      <c r="AY1034" s="1" t="s">
        <v>22</v>
      </c>
      <c r="AZ1034" s="1" t="str">
        <f>VLOOKUP(AY1034,Legende!$A$5:$B$6,2,FALSE)</f>
        <v>getrennte Abfertigung, länger als 90 Min</v>
      </c>
      <c r="BA1034" s="1" t="s">
        <v>17</v>
      </c>
      <c r="BB1034" s="1">
        <v>0</v>
      </c>
      <c r="BC1034" s="30" t="s">
        <v>17</v>
      </c>
      <c r="BD1034">
        <v>1</v>
      </c>
      <c r="BE1034" s="1" t="str">
        <f>VLOOKUP(BD1034,Legende!$A$10:$B$16,2,FALSE)</f>
        <v>Montag</v>
      </c>
    </row>
    <row r="1035" spans="1:57" x14ac:dyDescent="0.25">
      <c r="A1035" s="1" t="s">
        <v>3363</v>
      </c>
      <c r="B1035" s="1" t="s">
        <v>3364</v>
      </c>
      <c r="C1035" s="1" t="s">
        <v>4420</v>
      </c>
      <c r="D1035" s="1" t="s">
        <v>3365</v>
      </c>
      <c r="E1035" s="1" t="s">
        <v>17</v>
      </c>
      <c r="F1035" s="1" t="s">
        <v>17</v>
      </c>
      <c r="G1035" s="1" t="s">
        <v>394</v>
      </c>
      <c r="H1035" s="3">
        <v>352</v>
      </c>
      <c r="I1035" s="1" t="s">
        <v>881</v>
      </c>
      <c r="J1035" s="4">
        <v>354</v>
      </c>
      <c r="K1035" s="1" t="s">
        <v>23</v>
      </c>
      <c r="L1035" s="1" t="s">
        <v>17</v>
      </c>
      <c r="M1035" s="32" t="s">
        <v>4421</v>
      </c>
      <c r="N1035" s="2">
        <v>45849</v>
      </c>
      <c r="O1035" s="5">
        <v>0.82291666666666996</v>
      </c>
      <c r="P1035" s="2">
        <v>45849</v>
      </c>
      <c r="Q1035" s="5">
        <v>0.82291666666666996</v>
      </c>
      <c r="R1035" s="2">
        <v>45849</v>
      </c>
      <c r="S1035" s="5">
        <v>0.81736111111110998</v>
      </c>
      <c r="T1035" s="1" t="s">
        <v>237</v>
      </c>
      <c r="U1035" s="1" t="s">
        <v>882</v>
      </c>
      <c r="V1035" s="1" t="str">
        <f>VLOOKUP(U1035,Flughäfen!A:F,6,FALSE)</f>
        <v>Dubai</v>
      </c>
      <c r="W1035" s="1" t="s">
        <v>15</v>
      </c>
      <c r="X1035" s="1" t="s">
        <v>57</v>
      </c>
      <c r="Y1035" s="1" t="s">
        <v>29</v>
      </c>
      <c r="Z1035" s="1">
        <v>224</v>
      </c>
      <c r="AA1035" s="1">
        <v>224</v>
      </c>
      <c r="AB1035" s="1">
        <v>224</v>
      </c>
      <c r="AC1035" s="1" t="s">
        <v>22</v>
      </c>
      <c r="AD1035" s="1" t="str">
        <f>VLOOKUP(AC1035,Legende!$A$5:$B$6,2,FALSE)</f>
        <v>getrennte Abfertigung, länger als 90 Min</v>
      </c>
      <c r="AE1035" s="1" t="s">
        <v>41</v>
      </c>
      <c r="AF1035" s="6">
        <v>5</v>
      </c>
      <c r="AG1035" s="6" t="str">
        <f>VLOOKUP(AF1035,Legende!$A$10:$B$16,2,FALSE)</f>
        <v>Freitag</v>
      </c>
      <c r="AH1035" s="2">
        <v>45849</v>
      </c>
      <c r="AI1035" s="5">
        <v>0.89583333333333004</v>
      </c>
      <c r="AJ1035" s="2">
        <v>45849</v>
      </c>
      <c r="AK1035" s="5">
        <v>0.90069444444444002</v>
      </c>
      <c r="AL1035" s="2">
        <v>45849</v>
      </c>
      <c r="AM1035" s="5">
        <v>0.91249999999999998</v>
      </c>
      <c r="AN1035" s="1" t="s">
        <v>237</v>
      </c>
      <c r="AO1035" s="1" t="str">
        <f>VLOOKUP(AN1035,Verkehrsarten!$A:$B,2,FALSE)</f>
        <v>Linienflug</v>
      </c>
      <c r="AP1035" s="1" t="s">
        <v>882</v>
      </c>
      <c r="AQ1035" s="1" t="s">
        <v>15</v>
      </c>
      <c r="AR1035" s="1" t="s">
        <v>57</v>
      </c>
      <c r="AS1035" s="1" t="s">
        <v>514</v>
      </c>
      <c r="AT1035" s="1" t="s">
        <v>884</v>
      </c>
      <c r="AU1035" s="1" t="s">
        <v>34</v>
      </c>
      <c r="AV1035" s="1" t="s">
        <v>2567</v>
      </c>
      <c r="AW1035" s="1">
        <v>311</v>
      </c>
      <c r="AX1035" s="1" t="s">
        <v>2567</v>
      </c>
      <c r="AY1035" s="1" t="s">
        <v>22</v>
      </c>
      <c r="AZ1035" s="1" t="str">
        <f>VLOOKUP(AY1035,Legende!$A$5:$B$6,2,FALSE)</f>
        <v>getrennte Abfertigung, länger als 90 Min</v>
      </c>
      <c r="BA1035" s="1" t="s">
        <v>35</v>
      </c>
      <c r="BB1035" s="1">
        <v>375</v>
      </c>
      <c r="BC1035" s="30" t="s">
        <v>41</v>
      </c>
      <c r="BD1035">
        <v>5</v>
      </c>
      <c r="BE1035" s="1" t="str">
        <f>VLOOKUP(BD1035,Legende!$A$10:$B$16,2,FALSE)</f>
        <v>Freitag</v>
      </c>
    </row>
    <row r="1036" spans="1:57" x14ac:dyDescent="0.25">
      <c r="A1036" s="1" t="s">
        <v>3366</v>
      </c>
      <c r="B1036" s="1" t="s">
        <v>3367</v>
      </c>
      <c r="C1036" s="1" t="s">
        <v>4420</v>
      </c>
      <c r="D1036" s="1" t="s">
        <v>3368</v>
      </c>
      <c r="E1036" s="1" t="s">
        <v>17</v>
      </c>
      <c r="F1036" s="1" t="s">
        <v>17</v>
      </c>
      <c r="G1036" s="1" t="s">
        <v>394</v>
      </c>
      <c r="H1036" s="3">
        <v>63</v>
      </c>
      <c r="I1036" s="1" t="s">
        <v>395</v>
      </c>
      <c r="J1036" s="4">
        <v>149</v>
      </c>
      <c r="K1036" s="1" t="s">
        <v>23</v>
      </c>
      <c r="L1036" s="1" t="s">
        <v>17</v>
      </c>
      <c r="M1036" s="1" t="s">
        <v>17</v>
      </c>
      <c r="N1036" s="2">
        <v>45849</v>
      </c>
      <c r="O1036" s="5">
        <v>0.8125</v>
      </c>
      <c r="P1036" s="2">
        <v>45849</v>
      </c>
      <c r="Q1036" s="5">
        <v>0.82499999999999996</v>
      </c>
      <c r="R1036" s="2">
        <v>45849</v>
      </c>
      <c r="S1036" s="5">
        <v>0.82013888888888997</v>
      </c>
      <c r="T1036" s="1" t="s">
        <v>237</v>
      </c>
      <c r="U1036" s="1" t="s">
        <v>1330</v>
      </c>
      <c r="V1036" s="1" t="str">
        <f>VLOOKUP(U1036,Flughäfen!A:F,6,FALSE)</f>
        <v>Zagreb</v>
      </c>
      <c r="W1036" s="1" t="s">
        <v>44</v>
      </c>
      <c r="X1036" s="1" t="s">
        <v>265</v>
      </c>
      <c r="Y1036" s="1" t="s">
        <v>29</v>
      </c>
      <c r="Z1036" s="1">
        <v>87</v>
      </c>
      <c r="AA1036" s="1">
        <v>87</v>
      </c>
      <c r="AB1036" s="1">
        <v>87</v>
      </c>
      <c r="AC1036" s="1" t="s">
        <v>482</v>
      </c>
      <c r="AD1036" s="1" t="str">
        <f>VLOOKUP(AC1036,Legende!$A$5:$B$6,2,FALSE)</f>
        <v>Abfertigung innerhalb 90 Min</v>
      </c>
      <c r="AE1036" s="1" t="s">
        <v>41</v>
      </c>
      <c r="AF1036" s="6">
        <v>5</v>
      </c>
      <c r="AG1036" s="6" t="str">
        <f>VLOOKUP(AF1036,Legende!$A$10:$B$16,2,FALSE)</f>
        <v>Freitag</v>
      </c>
      <c r="AH1036" s="2">
        <v>45849</v>
      </c>
      <c r="AI1036" s="5">
        <v>0.84722222222221999</v>
      </c>
      <c r="AJ1036" s="2">
        <v>45849</v>
      </c>
      <c r="AK1036" s="5">
        <v>0.85902777777778005</v>
      </c>
      <c r="AL1036" s="2">
        <v>45849</v>
      </c>
      <c r="AM1036" s="5">
        <v>0.86875000000000002</v>
      </c>
      <c r="AN1036" s="1" t="s">
        <v>237</v>
      </c>
      <c r="AO1036" s="1" t="str">
        <f>VLOOKUP(AN1036,Verkehrsarten!$A:$B,2,FALSE)</f>
        <v>Linienflug</v>
      </c>
      <c r="AP1036" s="1" t="s">
        <v>1330</v>
      </c>
      <c r="AQ1036" s="1" t="s">
        <v>44</v>
      </c>
      <c r="AR1036" s="1" t="s">
        <v>265</v>
      </c>
      <c r="AS1036" s="1" t="s">
        <v>268</v>
      </c>
      <c r="AT1036" s="1" t="s">
        <v>823</v>
      </c>
      <c r="AU1036" s="1" t="s">
        <v>34</v>
      </c>
      <c r="AV1036" s="1" t="s">
        <v>347</v>
      </c>
      <c r="AW1036" s="1">
        <v>107</v>
      </c>
      <c r="AX1036" s="1" t="s">
        <v>347</v>
      </c>
      <c r="AY1036" s="1" t="s">
        <v>482</v>
      </c>
      <c r="AZ1036" s="1" t="str">
        <f>VLOOKUP(AY1036,Legende!$A$5:$B$6,2,FALSE)</f>
        <v>Abfertigung innerhalb 90 Min</v>
      </c>
      <c r="BA1036" s="1" t="s">
        <v>41</v>
      </c>
      <c r="BB1036" s="1">
        <v>29</v>
      </c>
      <c r="BC1036" s="30" t="s">
        <v>41</v>
      </c>
      <c r="BD1036">
        <v>5</v>
      </c>
      <c r="BE1036" s="1" t="str">
        <f>VLOOKUP(BD1036,Legende!$A$10:$B$16,2,FALSE)</f>
        <v>Freitag</v>
      </c>
    </row>
    <row r="1037" spans="1:57" x14ac:dyDescent="0.25">
      <c r="A1037" s="1" t="s">
        <v>3369</v>
      </c>
      <c r="B1037" s="1" t="s">
        <v>1712</v>
      </c>
      <c r="C1037" s="1" t="s">
        <v>4420</v>
      </c>
      <c r="D1037" s="1" t="s">
        <v>3370</v>
      </c>
      <c r="E1037" s="1" t="s">
        <v>17</v>
      </c>
      <c r="F1037" s="1" t="s">
        <v>284</v>
      </c>
      <c r="G1037" s="1" t="s">
        <v>285</v>
      </c>
      <c r="H1037" s="3">
        <v>74</v>
      </c>
      <c r="I1037" s="1" t="s">
        <v>286</v>
      </c>
      <c r="J1037" s="4">
        <v>168</v>
      </c>
      <c r="K1037" s="1" t="s">
        <v>23</v>
      </c>
      <c r="L1037" s="1" t="s">
        <v>24</v>
      </c>
      <c r="M1037" s="32" t="s">
        <v>4421</v>
      </c>
      <c r="N1037" s="2">
        <v>45849</v>
      </c>
      <c r="O1037" s="5">
        <v>0.83680555555556002</v>
      </c>
      <c r="P1037" s="2">
        <v>45849</v>
      </c>
      <c r="Q1037" s="5">
        <v>0.82916666666667005</v>
      </c>
      <c r="R1037" s="2">
        <v>45849</v>
      </c>
      <c r="S1037" s="5">
        <v>0.82638888888888995</v>
      </c>
      <c r="T1037" s="1" t="s">
        <v>237</v>
      </c>
      <c r="U1037" s="1" t="s">
        <v>51</v>
      </c>
      <c r="V1037" s="1" t="str">
        <f>VLOOKUP(U1037,Flughäfen!A:F,6,FALSE)</f>
        <v>Frankfurt</v>
      </c>
      <c r="W1037" s="1" t="s">
        <v>27</v>
      </c>
      <c r="X1037" s="1" t="s">
        <v>487</v>
      </c>
      <c r="Y1037" s="1" t="s">
        <v>29</v>
      </c>
      <c r="Z1037" s="1">
        <v>103</v>
      </c>
      <c r="AA1037" s="1">
        <v>103</v>
      </c>
      <c r="AB1037" s="1">
        <v>103</v>
      </c>
      <c r="AC1037" s="1" t="s">
        <v>22</v>
      </c>
      <c r="AD1037" s="1" t="str">
        <f>VLOOKUP(AC1037,Legende!$A$5:$B$6,2,FALSE)</f>
        <v>getrennte Abfertigung, länger als 90 Min</v>
      </c>
      <c r="AE1037" s="1" t="s">
        <v>63</v>
      </c>
      <c r="AF1037" s="6">
        <v>5</v>
      </c>
      <c r="AG1037" s="6" t="str">
        <f>VLOOKUP(AF1037,Legende!$A$10:$B$16,2,FALSE)</f>
        <v>Freitag</v>
      </c>
      <c r="AH1037" s="2">
        <v>45850</v>
      </c>
      <c r="AI1037" s="5">
        <v>0.29166666666667002</v>
      </c>
      <c r="AJ1037" s="2">
        <v>45850</v>
      </c>
      <c r="AK1037" s="5">
        <v>0.29027777777778002</v>
      </c>
      <c r="AL1037" s="2">
        <v>45850</v>
      </c>
      <c r="AM1037" s="5">
        <v>0.29930555555555999</v>
      </c>
      <c r="AN1037" s="1" t="s">
        <v>237</v>
      </c>
      <c r="AO1037" s="1" t="str">
        <f>VLOOKUP(AN1037,Verkehrsarten!$A:$B,2,FALSE)</f>
        <v>Linienflug</v>
      </c>
      <c r="AP1037" s="1" t="s">
        <v>51</v>
      </c>
      <c r="AQ1037" s="1" t="s">
        <v>27</v>
      </c>
      <c r="AR1037" s="1" t="s">
        <v>421</v>
      </c>
      <c r="AS1037" s="1" t="s">
        <v>365</v>
      </c>
      <c r="AT1037" s="1" t="s">
        <v>259</v>
      </c>
      <c r="AU1037" s="1" t="s">
        <v>34</v>
      </c>
      <c r="AV1037" s="1" t="s">
        <v>792</v>
      </c>
      <c r="AW1037" s="1">
        <v>117</v>
      </c>
      <c r="AX1037" s="1" t="s">
        <v>792</v>
      </c>
      <c r="AY1037" s="1" t="s">
        <v>22</v>
      </c>
      <c r="AZ1037" s="1" t="str">
        <f>VLOOKUP(AY1037,Legende!$A$5:$B$6,2,FALSE)</f>
        <v>getrennte Abfertigung, länger als 90 Min</v>
      </c>
      <c r="BA1037" s="1" t="s">
        <v>35</v>
      </c>
      <c r="BB1037" s="1">
        <v>81</v>
      </c>
      <c r="BC1037" s="30" t="s">
        <v>63</v>
      </c>
      <c r="BD1037">
        <v>6</v>
      </c>
      <c r="BE1037" s="1" t="str">
        <f>VLOOKUP(BD1037,Legende!$A$10:$B$16,2,FALSE)</f>
        <v>Samstag</v>
      </c>
    </row>
    <row r="1038" spans="1:57" x14ac:dyDescent="0.25">
      <c r="A1038" s="1" t="s">
        <v>3371</v>
      </c>
      <c r="B1038" s="1" t="s">
        <v>2966</v>
      </c>
      <c r="C1038" s="1" t="s">
        <v>4419</v>
      </c>
      <c r="D1038" s="1" t="s">
        <v>3372</v>
      </c>
      <c r="E1038" s="1" t="s">
        <v>17</v>
      </c>
      <c r="F1038" s="1" t="s">
        <v>17</v>
      </c>
      <c r="G1038" s="1" t="s">
        <v>17</v>
      </c>
      <c r="H1038" s="3">
        <v>1.6</v>
      </c>
      <c r="I1038" s="1" t="s">
        <v>2968</v>
      </c>
      <c r="J1038" s="4">
        <v>4</v>
      </c>
      <c r="K1038" s="1" t="s">
        <v>23</v>
      </c>
      <c r="L1038" s="1" t="s">
        <v>17</v>
      </c>
      <c r="M1038" s="1" t="s">
        <v>17</v>
      </c>
      <c r="N1038" s="2">
        <v>45849</v>
      </c>
      <c r="O1038" s="5">
        <v>0.84583333333333</v>
      </c>
      <c r="P1038" s="2">
        <v>45849</v>
      </c>
      <c r="Q1038" s="5">
        <v>0.85</v>
      </c>
      <c r="R1038" s="2">
        <v>45849</v>
      </c>
      <c r="S1038" s="5">
        <v>0.84652777777777999</v>
      </c>
      <c r="T1038" s="1" t="s">
        <v>42</v>
      </c>
      <c r="U1038" s="1" t="s">
        <v>3373</v>
      </c>
      <c r="V1038" s="1" t="str">
        <f>VLOOKUP(U1038,Flughäfen!A:F,6,FALSE)</f>
        <v>Sonst. Niedersachsen</v>
      </c>
      <c r="W1038" s="1" t="s">
        <v>27</v>
      </c>
      <c r="X1038" s="1" t="s">
        <v>172</v>
      </c>
      <c r="Y1038" s="1" t="s">
        <v>29</v>
      </c>
      <c r="Z1038" s="1">
        <v>0</v>
      </c>
      <c r="AA1038" s="1">
        <v>0</v>
      </c>
      <c r="AB1038" s="1">
        <v>0</v>
      </c>
      <c r="AC1038" s="1" t="s">
        <v>482</v>
      </c>
      <c r="AD1038" s="1" t="str">
        <f>VLOOKUP(AC1038,Legende!$A$5:$B$6,2,FALSE)</f>
        <v>Abfertigung innerhalb 90 Min</v>
      </c>
      <c r="AE1038" s="1" t="s">
        <v>17</v>
      </c>
      <c r="AF1038" s="6">
        <v>5</v>
      </c>
      <c r="AG1038" s="6" t="str">
        <f>VLOOKUP(AF1038,Legende!$A$10:$B$16,2,FALSE)</f>
        <v>Freitag</v>
      </c>
      <c r="AH1038" s="2">
        <v>45849</v>
      </c>
      <c r="AI1038" s="5">
        <v>0.86250000000000004</v>
      </c>
      <c r="AJ1038" s="2">
        <v>45849</v>
      </c>
      <c r="AK1038" s="5">
        <v>0.86319444444444005</v>
      </c>
      <c r="AL1038" s="2">
        <v>45849</v>
      </c>
      <c r="AM1038" s="5">
        <v>0.86666666666667003</v>
      </c>
      <c r="AN1038" s="1" t="s">
        <v>42</v>
      </c>
      <c r="AO1038" s="1" t="str">
        <f>VLOOKUP(AN1038,Verkehrsarten!$A:$B,2,FALSE)</f>
        <v>private Reiseflüge</v>
      </c>
      <c r="AP1038" s="1" t="s">
        <v>3374</v>
      </c>
      <c r="AQ1038" s="1" t="s">
        <v>27</v>
      </c>
      <c r="AR1038" s="1" t="s">
        <v>172</v>
      </c>
      <c r="AS1038" s="1" t="s">
        <v>17</v>
      </c>
      <c r="AT1038" s="1" t="s">
        <v>17</v>
      </c>
      <c r="AU1038" s="1" t="s">
        <v>34</v>
      </c>
      <c r="AV1038" s="1" t="s">
        <v>23</v>
      </c>
      <c r="AW1038" s="1">
        <v>0</v>
      </c>
      <c r="AX1038" s="1" t="s">
        <v>23</v>
      </c>
      <c r="AY1038" s="1" t="s">
        <v>482</v>
      </c>
      <c r="AZ1038" s="1" t="str">
        <f>VLOOKUP(AY1038,Legende!$A$5:$B$6,2,FALSE)</f>
        <v>Abfertigung innerhalb 90 Min</v>
      </c>
      <c r="BA1038" s="1" t="s">
        <v>17</v>
      </c>
      <c r="BB1038" s="1">
        <v>0</v>
      </c>
      <c r="BC1038" s="30" t="s">
        <v>17</v>
      </c>
      <c r="BD1038">
        <v>5</v>
      </c>
      <c r="BE1038" s="1" t="str">
        <f>VLOOKUP(BD1038,Legende!$A$10:$B$16,2,FALSE)</f>
        <v>Freitag</v>
      </c>
    </row>
    <row r="1039" spans="1:57" x14ac:dyDescent="0.25">
      <c r="A1039" s="1" t="s">
        <v>3375</v>
      </c>
      <c r="B1039" s="1" t="s">
        <v>80</v>
      </c>
      <c r="C1039" s="1" t="s">
        <v>4419</v>
      </c>
      <c r="D1039" s="1" t="s">
        <v>3376</v>
      </c>
      <c r="E1039" s="1" t="s">
        <v>17</v>
      </c>
      <c r="F1039" s="1" t="s">
        <v>17</v>
      </c>
      <c r="G1039" s="1" t="s">
        <v>17</v>
      </c>
      <c r="H1039" s="3">
        <v>1.2</v>
      </c>
      <c r="I1039" s="1" t="s">
        <v>82</v>
      </c>
      <c r="J1039" s="4">
        <v>4</v>
      </c>
      <c r="K1039" s="1" t="s">
        <v>23</v>
      </c>
      <c r="L1039" s="1" t="s">
        <v>24</v>
      </c>
      <c r="M1039" s="1" t="s">
        <v>17</v>
      </c>
      <c r="N1039" s="2">
        <v>45849</v>
      </c>
      <c r="O1039" s="5">
        <v>0.83472222222222003</v>
      </c>
      <c r="P1039" s="2">
        <v>45849</v>
      </c>
      <c r="Q1039" s="5">
        <v>0.85</v>
      </c>
      <c r="R1039" s="2">
        <v>45849</v>
      </c>
      <c r="S1039" s="5">
        <v>0.84722222222221999</v>
      </c>
      <c r="T1039" s="1" t="s">
        <v>25</v>
      </c>
      <c r="U1039" s="1" t="s">
        <v>3373</v>
      </c>
      <c r="V1039" s="1" t="str">
        <f>VLOOKUP(U1039,Flughäfen!A:F,6,FALSE)</f>
        <v>Sonst. Niedersachsen</v>
      </c>
      <c r="W1039" s="1" t="s">
        <v>27</v>
      </c>
      <c r="X1039" s="1" t="s">
        <v>28</v>
      </c>
      <c r="Y1039" s="1" t="s">
        <v>29</v>
      </c>
      <c r="Z1039" s="1">
        <v>0</v>
      </c>
      <c r="AA1039" s="1">
        <v>0</v>
      </c>
      <c r="AB1039" s="1">
        <v>0</v>
      </c>
      <c r="AC1039" s="1" t="s">
        <v>22</v>
      </c>
      <c r="AD1039" s="1" t="str">
        <f>VLOOKUP(AC1039,Legende!$A$5:$B$6,2,FALSE)</f>
        <v>getrennte Abfertigung, länger als 90 Min</v>
      </c>
      <c r="AE1039" s="1" t="s">
        <v>17</v>
      </c>
      <c r="AF1039" s="6">
        <v>5</v>
      </c>
      <c r="AG1039" s="6" t="str">
        <f>VLOOKUP(AF1039,Legende!$A$10:$B$16,2,FALSE)</f>
        <v>Freitag</v>
      </c>
      <c r="AH1039" s="2">
        <v>45850</v>
      </c>
      <c r="AI1039" s="5">
        <v>0.44097222222221999</v>
      </c>
      <c r="AJ1039" s="2">
        <v>45850</v>
      </c>
      <c r="AK1039" s="5">
        <v>0.44166666666666998</v>
      </c>
      <c r="AL1039" s="2">
        <v>45850</v>
      </c>
      <c r="AM1039" s="5">
        <v>0.44444444444443998</v>
      </c>
      <c r="AN1039" s="1" t="s">
        <v>42</v>
      </c>
      <c r="AO1039" s="1" t="str">
        <f>VLOOKUP(AN1039,Verkehrsarten!$A:$B,2,FALSE)</f>
        <v>private Reiseflüge</v>
      </c>
      <c r="AP1039" s="1" t="s">
        <v>83</v>
      </c>
      <c r="AQ1039" s="1" t="s">
        <v>27</v>
      </c>
      <c r="AR1039" s="1" t="s">
        <v>33</v>
      </c>
      <c r="AS1039" s="1" t="s">
        <v>17</v>
      </c>
      <c r="AT1039" s="1" t="s">
        <v>17</v>
      </c>
      <c r="AU1039" s="1" t="s">
        <v>34</v>
      </c>
      <c r="AV1039" s="1" t="s">
        <v>23</v>
      </c>
      <c r="AW1039" s="1">
        <v>0</v>
      </c>
      <c r="AX1039" s="1" t="s">
        <v>23</v>
      </c>
      <c r="AY1039" s="1" t="s">
        <v>22</v>
      </c>
      <c r="AZ1039" s="1" t="str">
        <f>VLOOKUP(AY1039,Legende!$A$5:$B$6,2,FALSE)</f>
        <v>getrennte Abfertigung, länger als 90 Min</v>
      </c>
      <c r="BA1039" s="1" t="s">
        <v>17</v>
      </c>
      <c r="BB1039" s="1">
        <v>0</v>
      </c>
      <c r="BC1039" s="30" t="s">
        <v>17</v>
      </c>
      <c r="BD1039">
        <v>6</v>
      </c>
      <c r="BE1039" s="1" t="str">
        <f>VLOOKUP(BD1039,Legende!$A$10:$B$16,2,FALSE)</f>
        <v>Samstag</v>
      </c>
    </row>
    <row r="1040" spans="1:57" x14ac:dyDescent="0.25">
      <c r="A1040" s="1" t="s">
        <v>3377</v>
      </c>
      <c r="B1040" s="1" t="s">
        <v>3378</v>
      </c>
      <c r="C1040" s="1" t="s">
        <v>4420</v>
      </c>
      <c r="D1040" s="1" t="s">
        <v>3379</v>
      </c>
      <c r="E1040" s="1" t="s">
        <v>17</v>
      </c>
      <c r="F1040" s="1" t="s">
        <v>17</v>
      </c>
      <c r="G1040" s="1" t="s">
        <v>17</v>
      </c>
      <c r="H1040" s="3">
        <v>58</v>
      </c>
      <c r="I1040" s="1" t="s">
        <v>1862</v>
      </c>
      <c r="J1040" s="4">
        <v>125</v>
      </c>
      <c r="K1040" s="1" t="s">
        <v>23</v>
      </c>
      <c r="L1040" s="1" t="s">
        <v>17</v>
      </c>
      <c r="M1040" s="1" t="s">
        <v>17</v>
      </c>
      <c r="N1040" s="2">
        <v>45849</v>
      </c>
      <c r="O1040" s="5">
        <v>0.85069444444443998</v>
      </c>
      <c r="P1040" s="2">
        <v>45849</v>
      </c>
      <c r="Q1040" s="5">
        <v>0.85208333333332997</v>
      </c>
      <c r="R1040" s="2">
        <v>45849</v>
      </c>
      <c r="S1040" s="5">
        <v>0.84861111111110998</v>
      </c>
      <c r="T1040" s="1" t="s">
        <v>237</v>
      </c>
      <c r="U1040" s="1" t="s">
        <v>2218</v>
      </c>
      <c r="V1040" s="1" t="str">
        <f>VLOOKUP(U1040,Flughäfen!A:F,6,FALSE)</f>
        <v>Genf</v>
      </c>
      <c r="W1040" s="1" t="s">
        <v>44</v>
      </c>
      <c r="X1040" s="1" t="s">
        <v>487</v>
      </c>
      <c r="Y1040" s="1" t="s">
        <v>29</v>
      </c>
      <c r="Z1040" s="1">
        <v>96</v>
      </c>
      <c r="AA1040" s="1">
        <v>96</v>
      </c>
      <c r="AB1040" s="1">
        <v>96</v>
      </c>
      <c r="AC1040" s="1" t="s">
        <v>482</v>
      </c>
      <c r="AD1040" s="1" t="str">
        <f>VLOOKUP(AC1040,Legende!$A$5:$B$6,2,FALSE)</f>
        <v>Abfertigung innerhalb 90 Min</v>
      </c>
      <c r="AE1040" s="1" t="s">
        <v>63</v>
      </c>
      <c r="AF1040" s="6">
        <v>5</v>
      </c>
      <c r="AG1040" s="6" t="str">
        <f>VLOOKUP(AF1040,Legende!$A$10:$B$16,2,FALSE)</f>
        <v>Freitag</v>
      </c>
      <c r="AH1040" s="2">
        <v>45849</v>
      </c>
      <c r="AI1040" s="5">
        <v>0.88541666666666996</v>
      </c>
      <c r="AJ1040" s="2">
        <v>45849</v>
      </c>
      <c r="AK1040" s="5">
        <v>0.88055555555555998</v>
      </c>
      <c r="AL1040" s="2">
        <v>45849</v>
      </c>
      <c r="AM1040" s="5">
        <v>0.88888888888888995</v>
      </c>
      <c r="AN1040" s="1" t="s">
        <v>237</v>
      </c>
      <c r="AO1040" s="1" t="str">
        <f>VLOOKUP(AN1040,Verkehrsarten!$A:$B,2,FALSE)</f>
        <v>Linienflug</v>
      </c>
      <c r="AP1040" s="1" t="s">
        <v>2218</v>
      </c>
      <c r="AQ1040" s="1" t="s">
        <v>44</v>
      </c>
      <c r="AR1040" s="1" t="s">
        <v>487</v>
      </c>
      <c r="AS1040" s="1" t="s">
        <v>488</v>
      </c>
      <c r="AT1040" s="1" t="s">
        <v>259</v>
      </c>
      <c r="AU1040" s="1" t="s">
        <v>34</v>
      </c>
      <c r="AV1040" s="1" t="s">
        <v>691</v>
      </c>
      <c r="AW1040" s="1">
        <v>79</v>
      </c>
      <c r="AX1040" s="1" t="s">
        <v>691</v>
      </c>
      <c r="AY1040" s="1" t="s">
        <v>482</v>
      </c>
      <c r="AZ1040" s="1" t="str">
        <f>VLOOKUP(AY1040,Legende!$A$5:$B$6,2,FALSE)</f>
        <v>Abfertigung innerhalb 90 Min</v>
      </c>
      <c r="BA1040" s="1" t="s">
        <v>35</v>
      </c>
      <c r="BB1040" s="1">
        <v>28</v>
      </c>
      <c r="BC1040" s="30" t="s">
        <v>63</v>
      </c>
      <c r="BD1040">
        <v>5</v>
      </c>
      <c r="BE1040" s="1" t="str">
        <f>VLOOKUP(BD1040,Legende!$A$10:$B$16,2,FALSE)</f>
        <v>Freitag</v>
      </c>
    </row>
    <row r="1041" spans="1:57" x14ac:dyDescent="0.25">
      <c r="A1041" s="1" t="s">
        <v>3380</v>
      </c>
      <c r="B1041" s="1" t="s">
        <v>1247</v>
      </c>
      <c r="C1041" s="1" t="s">
        <v>4420</v>
      </c>
      <c r="D1041" s="1" t="s">
        <v>3381</v>
      </c>
      <c r="E1041" s="1" t="s">
        <v>17</v>
      </c>
      <c r="F1041" s="1" t="s">
        <v>284</v>
      </c>
      <c r="G1041" s="1" t="s">
        <v>234</v>
      </c>
      <c r="H1041" s="3">
        <v>77</v>
      </c>
      <c r="I1041" s="1" t="s">
        <v>286</v>
      </c>
      <c r="J1041" s="4">
        <v>180</v>
      </c>
      <c r="K1041" s="1" t="s">
        <v>23</v>
      </c>
      <c r="L1041" s="1" t="s">
        <v>24</v>
      </c>
      <c r="M1041" s="32" t="s">
        <v>4421</v>
      </c>
      <c r="N1041" s="2">
        <v>45849</v>
      </c>
      <c r="O1041" s="5">
        <v>0.84375</v>
      </c>
      <c r="P1041" s="2">
        <v>45849</v>
      </c>
      <c r="Q1041" s="5">
        <v>0.85347222222221997</v>
      </c>
      <c r="R1041" s="2">
        <v>45849</v>
      </c>
      <c r="S1041" s="5">
        <v>0.85</v>
      </c>
      <c r="T1041" s="1" t="s">
        <v>237</v>
      </c>
      <c r="U1041" s="1" t="s">
        <v>413</v>
      </c>
      <c r="V1041" s="1" t="str">
        <f>VLOOKUP(U1041,Flughäfen!A:F,6,FALSE)</f>
        <v>Heraklion</v>
      </c>
      <c r="W1041" s="1" t="s">
        <v>44</v>
      </c>
      <c r="X1041" s="1" t="s">
        <v>123</v>
      </c>
      <c r="Y1041" s="1" t="s">
        <v>29</v>
      </c>
      <c r="Z1041" s="1">
        <v>171</v>
      </c>
      <c r="AA1041" s="1">
        <v>171</v>
      </c>
      <c r="AB1041" s="1">
        <v>171</v>
      </c>
      <c r="AC1041" s="1" t="s">
        <v>22</v>
      </c>
      <c r="AD1041" s="1" t="str">
        <f>VLOOKUP(AC1041,Legende!$A$5:$B$6,2,FALSE)</f>
        <v>getrennte Abfertigung, länger als 90 Min</v>
      </c>
      <c r="AE1041" s="1" t="s">
        <v>41</v>
      </c>
      <c r="AF1041" s="6">
        <v>5</v>
      </c>
      <c r="AG1041" s="6" t="str">
        <f>VLOOKUP(AF1041,Legende!$A$10:$B$16,2,FALSE)</f>
        <v>Freitag</v>
      </c>
      <c r="AH1041" s="2">
        <v>45850</v>
      </c>
      <c r="AI1041" s="5">
        <v>0.30902777777778001</v>
      </c>
      <c r="AJ1041" s="2">
        <v>45850</v>
      </c>
      <c r="AK1041" s="5">
        <v>0.30833333333333002</v>
      </c>
      <c r="AL1041" s="2">
        <v>45850</v>
      </c>
      <c r="AM1041" s="5">
        <v>0.31527777777777999</v>
      </c>
      <c r="AN1041" s="1" t="s">
        <v>237</v>
      </c>
      <c r="AO1041" s="1" t="str">
        <f>VLOOKUP(AN1041,Verkehrsarten!$A:$B,2,FALSE)</f>
        <v>Linienflug</v>
      </c>
      <c r="AP1041" s="1" t="s">
        <v>467</v>
      </c>
      <c r="AQ1041" s="1" t="s">
        <v>44</v>
      </c>
      <c r="AR1041" s="1" t="s">
        <v>290</v>
      </c>
      <c r="AS1041" s="1" t="s">
        <v>291</v>
      </c>
      <c r="AT1041" s="1" t="s">
        <v>469</v>
      </c>
      <c r="AU1041" s="1" t="s">
        <v>34</v>
      </c>
      <c r="AV1041" s="1" t="s">
        <v>256</v>
      </c>
      <c r="AW1041" s="1">
        <v>119</v>
      </c>
      <c r="AX1041" s="1" t="s">
        <v>256</v>
      </c>
      <c r="AY1041" s="1" t="s">
        <v>22</v>
      </c>
      <c r="AZ1041" s="1" t="str">
        <f>VLOOKUP(AY1041,Legende!$A$5:$B$6,2,FALSE)</f>
        <v>getrennte Abfertigung, länger als 90 Min</v>
      </c>
      <c r="BA1041" s="1" t="s">
        <v>63</v>
      </c>
      <c r="BB1041" s="1">
        <v>79</v>
      </c>
      <c r="BC1041" s="30" t="s">
        <v>41</v>
      </c>
      <c r="BD1041">
        <v>6</v>
      </c>
      <c r="BE1041" s="1" t="str">
        <f>VLOOKUP(BD1041,Legende!$A$10:$B$16,2,FALSE)</f>
        <v>Samstag</v>
      </c>
    </row>
    <row r="1042" spans="1:57" x14ac:dyDescent="0.25">
      <c r="A1042" s="1" t="s">
        <v>3382</v>
      </c>
      <c r="B1042" s="1" t="s">
        <v>3383</v>
      </c>
      <c r="C1042" s="1" t="s">
        <v>4420</v>
      </c>
      <c r="D1042" s="1" t="s">
        <v>3384</v>
      </c>
      <c r="E1042" s="1" t="s">
        <v>17</v>
      </c>
      <c r="F1042" s="1" t="s">
        <v>284</v>
      </c>
      <c r="G1042" s="1" t="s">
        <v>285</v>
      </c>
      <c r="H1042" s="3">
        <v>74</v>
      </c>
      <c r="I1042" s="1" t="s">
        <v>286</v>
      </c>
      <c r="J1042" s="4">
        <v>186</v>
      </c>
      <c r="K1042" s="1" t="s">
        <v>23</v>
      </c>
      <c r="L1042" s="1" t="s">
        <v>17</v>
      </c>
      <c r="M1042" s="1" t="s">
        <v>17</v>
      </c>
      <c r="N1042" s="2">
        <v>45849</v>
      </c>
      <c r="O1042" s="5">
        <v>0.85763888888888995</v>
      </c>
      <c r="P1042" s="2">
        <v>45849</v>
      </c>
      <c r="Q1042" s="5">
        <v>0.85763888888888995</v>
      </c>
      <c r="R1042" s="2">
        <v>45849</v>
      </c>
      <c r="S1042" s="5">
        <v>0.85416666666666996</v>
      </c>
      <c r="T1042" s="1" t="s">
        <v>237</v>
      </c>
      <c r="U1042" s="1" t="s">
        <v>50</v>
      </c>
      <c r="V1042" s="1" t="str">
        <f>VLOOKUP(U1042,Flughäfen!A:F,6,FALSE)</f>
        <v>Basel</v>
      </c>
      <c r="W1042" s="1" t="s">
        <v>44</v>
      </c>
      <c r="X1042" s="1" t="s">
        <v>346</v>
      </c>
      <c r="Y1042" s="1" t="s">
        <v>29</v>
      </c>
      <c r="Z1042" s="1">
        <v>166</v>
      </c>
      <c r="AA1042" s="1">
        <v>166</v>
      </c>
      <c r="AB1042" s="1">
        <v>166</v>
      </c>
      <c r="AC1042" s="1" t="s">
        <v>482</v>
      </c>
      <c r="AD1042" s="1" t="str">
        <f>VLOOKUP(AC1042,Legende!$A$5:$B$6,2,FALSE)</f>
        <v>Abfertigung innerhalb 90 Min</v>
      </c>
      <c r="AE1042" s="1" t="s">
        <v>41</v>
      </c>
      <c r="AF1042" s="6">
        <v>5</v>
      </c>
      <c r="AG1042" s="6" t="str">
        <f>VLOOKUP(AF1042,Legende!$A$10:$B$16,2,FALSE)</f>
        <v>Freitag</v>
      </c>
      <c r="AH1042" s="2">
        <v>45849</v>
      </c>
      <c r="AI1042" s="5">
        <v>0.88194444444443998</v>
      </c>
      <c r="AJ1042" s="2">
        <v>45849</v>
      </c>
      <c r="AK1042" s="5">
        <v>0.89166666666667005</v>
      </c>
      <c r="AL1042" s="2">
        <v>45849</v>
      </c>
      <c r="AM1042" s="5">
        <v>0.89722222222222003</v>
      </c>
      <c r="AN1042" s="1" t="s">
        <v>237</v>
      </c>
      <c r="AO1042" s="1" t="str">
        <f>VLOOKUP(AN1042,Verkehrsarten!$A:$B,2,FALSE)</f>
        <v>Linienflug</v>
      </c>
      <c r="AP1042" s="1" t="s">
        <v>50</v>
      </c>
      <c r="AQ1042" s="1" t="s">
        <v>44</v>
      </c>
      <c r="AR1042" s="1" t="s">
        <v>346</v>
      </c>
      <c r="AS1042" s="1" t="s">
        <v>349</v>
      </c>
      <c r="AT1042" s="1" t="s">
        <v>535</v>
      </c>
      <c r="AU1042" s="1" t="s">
        <v>34</v>
      </c>
      <c r="AV1042" s="1" t="s">
        <v>456</v>
      </c>
      <c r="AW1042" s="1">
        <v>139</v>
      </c>
      <c r="AX1042" s="1" t="s">
        <v>456</v>
      </c>
      <c r="AY1042" s="1" t="s">
        <v>482</v>
      </c>
      <c r="AZ1042" s="1" t="str">
        <f>VLOOKUP(AY1042,Legende!$A$5:$B$6,2,FALSE)</f>
        <v>Abfertigung innerhalb 90 Min</v>
      </c>
      <c r="BA1042" s="1" t="s">
        <v>41</v>
      </c>
      <c r="BB1042" s="1">
        <v>31</v>
      </c>
      <c r="BC1042" s="30" t="s">
        <v>41</v>
      </c>
      <c r="BD1042">
        <v>5</v>
      </c>
      <c r="BE1042" s="1" t="str">
        <f>VLOOKUP(BD1042,Legende!$A$10:$B$16,2,FALSE)</f>
        <v>Freitag</v>
      </c>
    </row>
    <row r="1043" spans="1:57" x14ac:dyDescent="0.25">
      <c r="A1043" s="1" t="s">
        <v>3385</v>
      </c>
      <c r="B1043" s="1" t="s">
        <v>1946</v>
      </c>
      <c r="C1043" s="1" t="s">
        <v>4420</v>
      </c>
      <c r="D1043" s="1" t="s">
        <v>3386</v>
      </c>
      <c r="E1043" s="1" t="s">
        <v>17</v>
      </c>
      <c r="F1043" s="1" t="s">
        <v>399</v>
      </c>
      <c r="G1043" s="1" t="s">
        <v>285</v>
      </c>
      <c r="H1043" s="3">
        <v>89</v>
      </c>
      <c r="I1043" s="1" t="s">
        <v>235</v>
      </c>
      <c r="J1043" s="4">
        <v>194</v>
      </c>
      <c r="K1043" s="1" t="s">
        <v>23</v>
      </c>
      <c r="L1043" s="1" t="s">
        <v>24</v>
      </c>
      <c r="M1043" s="1" t="s">
        <v>4421</v>
      </c>
      <c r="N1043" s="2">
        <v>45849</v>
      </c>
      <c r="O1043" s="5">
        <v>0.875</v>
      </c>
      <c r="P1043" s="2">
        <v>45849</v>
      </c>
      <c r="Q1043" s="5">
        <v>0.86041666666667005</v>
      </c>
      <c r="R1043" s="2">
        <v>45849</v>
      </c>
      <c r="S1043" s="5">
        <v>0.85624999999999996</v>
      </c>
      <c r="T1043" s="1" t="s">
        <v>237</v>
      </c>
      <c r="U1043" s="1" t="s">
        <v>274</v>
      </c>
      <c r="V1043" s="1" t="str">
        <f>VLOOKUP(U1043,Flughäfen!A:F,6,FALSE)</f>
        <v>Istanbul Airport</v>
      </c>
      <c r="W1043" s="1" t="s">
        <v>15</v>
      </c>
      <c r="X1043" s="1" t="s">
        <v>275</v>
      </c>
      <c r="Y1043" s="1" t="s">
        <v>29</v>
      </c>
      <c r="Z1043" s="1">
        <v>136</v>
      </c>
      <c r="AA1043" s="1">
        <v>136</v>
      </c>
      <c r="AB1043" s="1">
        <v>136</v>
      </c>
      <c r="AC1043" s="1" t="s">
        <v>22</v>
      </c>
      <c r="AD1043" s="1" t="str">
        <f>VLOOKUP(AC1043,Legende!$A$5:$B$6,2,FALSE)</f>
        <v>getrennte Abfertigung, länger als 90 Min</v>
      </c>
      <c r="AE1043" s="1" t="s">
        <v>63</v>
      </c>
      <c r="AF1043" s="6">
        <v>5</v>
      </c>
      <c r="AG1043" s="6" t="str">
        <f>VLOOKUP(AF1043,Legende!$A$10:$B$16,2,FALSE)</f>
        <v>Freitag</v>
      </c>
      <c r="AH1043" s="2">
        <v>45850</v>
      </c>
      <c r="AI1043" s="5">
        <v>0.29513888888889001</v>
      </c>
      <c r="AJ1043" s="2">
        <v>45850</v>
      </c>
      <c r="AK1043" s="5">
        <v>0.28888888888889003</v>
      </c>
      <c r="AL1043" s="2">
        <v>45850</v>
      </c>
      <c r="AM1043" s="5">
        <v>0.29791666666666999</v>
      </c>
      <c r="AN1043" s="1" t="s">
        <v>237</v>
      </c>
      <c r="AO1043" s="1" t="str">
        <f>VLOOKUP(AN1043,Verkehrsarten!$A:$B,2,FALSE)</f>
        <v>Linienflug</v>
      </c>
      <c r="AP1043" s="1" t="s">
        <v>274</v>
      </c>
      <c r="AQ1043" s="1" t="s">
        <v>15</v>
      </c>
      <c r="AR1043" s="1" t="s">
        <v>275</v>
      </c>
      <c r="AS1043" s="1" t="s">
        <v>277</v>
      </c>
      <c r="AT1043" s="1" t="s">
        <v>278</v>
      </c>
      <c r="AU1043" s="1" t="s">
        <v>34</v>
      </c>
      <c r="AV1043" s="1" t="s">
        <v>338</v>
      </c>
      <c r="AW1043" s="1">
        <v>159</v>
      </c>
      <c r="AX1043" s="1" t="s">
        <v>338</v>
      </c>
      <c r="AY1043" s="1" t="s">
        <v>22</v>
      </c>
      <c r="AZ1043" s="1" t="str">
        <f>VLOOKUP(AY1043,Legende!$A$5:$B$6,2,FALSE)</f>
        <v>getrennte Abfertigung, länger als 90 Min</v>
      </c>
      <c r="BA1043" s="1" t="s">
        <v>35</v>
      </c>
      <c r="BB1043" s="1">
        <v>205</v>
      </c>
      <c r="BC1043" s="30" t="s">
        <v>41</v>
      </c>
      <c r="BD1043">
        <v>6</v>
      </c>
      <c r="BE1043" s="1" t="str">
        <f>VLOOKUP(BD1043,Legende!$A$10:$B$16,2,FALSE)</f>
        <v>Samstag</v>
      </c>
    </row>
    <row r="1044" spans="1:57" x14ac:dyDescent="0.25">
      <c r="A1044" s="1" t="s">
        <v>3387</v>
      </c>
      <c r="B1044" s="1" t="s">
        <v>1133</v>
      </c>
      <c r="C1044" s="1" t="s">
        <v>4420</v>
      </c>
      <c r="D1044" s="1" t="s">
        <v>3388</v>
      </c>
      <c r="E1044" s="1" t="s">
        <v>17</v>
      </c>
      <c r="F1044" s="1" t="s">
        <v>298</v>
      </c>
      <c r="G1044" s="1" t="s">
        <v>252</v>
      </c>
      <c r="H1044" s="3">
        <v>83</v>
      </c>
      <c r="I1044" s="1" t="s">
        <v>235</v>
      </c>
      <c r="J1044" s="4">
        <v>200</v>
      </c>
      <c r="K1044" s="1" t="s">
        <v>23</v>
      </c>
      <c r="L1044" s="1" t="s">
        <v>17</v>
      </c>
      <c r="M1044" s="32" t="s">
        <v>4421</v>
      </c>
      <c r="N1044" s="2">
        <v>45849</v>
      </c>
      <c r="O1044" s="5">
        <v>0.81944444444443998</v>
      </c>
      <c r="P1044" s="2">
        <v>45849</v>
      </c>
      <c r="Q1044" s="5">
        <v>0.86180555555556004</v>
      </c>
      <c r="R1044" s="2">
        <v>45849</v>
      </c>
      <c r="S1044" s="5">
        <v>0.85763888888888995</v>
      </c>
      <c r="T1044" s="1" t="s">
        <v>237</v>
      </c>
      <c r="U1044" s="1" t="s">
        <v>477</v>
      </c>
      <c r="V1044" s="1" t="str">
        <f>VLOOKUP(U1044,Flughäfen!A:F,6,FALSE)</f>
        <v>Wien</v>
      </c>
      <c r="W1044" s="1" t="s">
        <v>44</v>
      </c>
      <c r="X1044" s="1" t="s">
        <v>337</v>
      </c>
      <c r="Y1044" s="1" t="s">
        <v>29</v>
      </c>
      <c r="Z1044" s="1">
        <v>171</v>
      </c>
      <c r="AA1044" s="1">
        <v>171</v>
      </c>
      <c r="AB1044" s="1">
        <v>171</v>
      </c>
      <c r="AC1044" s="1" t="s">
        <v>482</v>
      </c>
      <c r="AD1044" s="1" t="str">
        <f>VLOOKUP(AC1044,Legende!$A$5:$B$6,2,FALSE)</f>
        <v>Abfertigung innerhalb 90 Min</v>
      </c>
      <c r="AE1044" s="1" t="s">
        <v>63</v>
      </c>
      <c r="AF1044" s="6">
        <v>5</v>
      </c>
      <c r="AG1044" s="6" t="str">
        <f>VLOOKUP(AF1044,Legende!$A$10:$B$16,2,FALSE)</f>
        <v>Freitag</v>
      </c>
      <c r="AH1044" s="2">
        <v>45849</v>
      </c>
      <c r="AI1044" s="5">
        <v>0.85416666666666996</v>
      </c>
      <c r="AJ1044" s="2">
        <v>45849</v>
      </c>
      <c r="AK1044" s="5">
        <v>0.89722222222222003</v>
      </c>
      <c r="AL1044" s="2">
        <v>45849</v>
      </c>
      <c r="AM1044" s="5">
        <v>0.90416666666667</v>
      </c>
      <c r="AN1044" s="1" t="s">
        <v>237</v>
      </c>
      <c r="AO1044" s="1" t="str">
        <f>VLOOKUP(AN1044,Verkehrsarten!$A:$B,2,FALSE)</f>
        <v>Linienflug</v>
      </c>
      <c r="AP1044" s="1" t="s">
        <v>477</v>
      </c>
      <c r="AQ1044" s="1" t="s">
        <v>44</v>
      </c>
      <c r="AR1044" s="1" t="s">
        <v>337</v>
      </c>
      <c r="AS1044" s="1" t="s">
        <v>339</v>
      </c>
      <c r="AT1044" s="1" t="s">
        <v>259</v>
      </c>
      <c r="AU1044" s="1" t="s">
        <v>34</v>
      </c>
      <c r="AV1044" s="1" t="s">
        <v>939</v>
      </c>
      <c r="AW1044" s="1">
        <v>199</v>
      </c>
      <c r="AX1044" s="1" t="s">
        <v>939</v>
      </c>
      <c r="AY1044" s="1" t="s">
        <v>482</v>
      </c>
      <c r="AZ1044" s="1" t="str">
        <f>VLOOKUP(AY1044,Legende!$A$5:$B$6,2,FALSE)</f>
        <v>Abfertigung innerhalb 90 Min</v>
      </c>
      <c r="BA1044" s="1" t="s">
        <v>63</v>
      </c>
      <c r="BB1044" s="1">
        <v>131</v>
      </c>
      <c r="BC1044" s="30" t="s">
        <v>63</v>
      </c>
      <c r="BD1044">
        <v>5</v>
      </c>
      <c r="BE1044" s="1" t="str">
        <f>VLOOKUP(BD1044,Legende!$A$10:$B$16,2,FALSE)</f>
        <v>Freitag</v>
      </c>
    </row>
    <row r="1045" spans="1:57" x14ac:dyDescent="0.25">
      <c r="A1045" s="1" t="s">
        <v>3389</v>
      </c>
      <c r="B1045" s="1" t="s">
        <v>3390</v>
      </c>
      <c r="C1045" s="1" t="s">
        <v>4420</v>
      </c>
      <c r="D1045" s="1" t="s">
        <v>3391</v>
      </c>
      <c r="E1045" s="1" t="s">
        <v>17</v>
      </c>
      <c r="F1045" s="1" t="s">
        <v>17</v>
      </c>
      <c r="G1045" s="1" t="s">
        <v>597</v>
      </c>
      <c r="H1045" s="3">
        <v>72</v>
      </c>
      <c r="I1045" s="1" t="s">
        <v>435</v>
      </c>
      <c r="J1045" s="4">
        <v>189</v>
      </c>
      <c r="K1045" s="1" t="s">
        <v>23</v>
      </c>
      <c r="L1045" s="1" t="s">
        <v>17</v>
      </c>
      <c r="M1045" s="1" t="s">
        <v>17</v>
      </c>
      <c r="N1045" s="2">
        <v>45849</v>
      </c>
      <c r="O1045" s="5">
        <v>0.86111111111111005</v>
      </c>
      <c r="P1045" s="2">
        <v>45849</v>
      </c>
      <c r="Q1045" s="5">
        <v>0.86388888888889004</v>
      </c>
      <c r="R1045" s="2">
        <v>45849</v>
      </c>
      <c r="S1045" s="5">
        <v>0.85972222222221995</v>
      </c>
      <c r="T1045" s="1" t="s">
        <v>237</v>
      </c>
      <c r="U1045" s="1" t="s">
        <v>121</v>
      </c>
      <c r="V1045" s="1" t="str">
        <f>VLOOKUP(U1045,Flughäfen!A:F,6,FALSE)</f>
        <v>London/Stansted</v>
      </c>
      <c r="W1045" s="1" t="s">
        <v>44</v>
      </c>
      <c r="X1045" s="1" t="s">
        <v>290</v>
      </c>
      <c r="Y1045" s="1" t="s">
        <v>29</v>
      </c>
      <c r="Z1045" s="1">
        <v>180</v>
      </c>
      <c r="AA1045" s="1">
        <v>180</v>
      </c>
      <c r="AB1045" s="1">
        <v>180</v>
      </c>
      <c r="AC1045" s="1" t="s">
        <v>482</v>
      </c>
      <c r="AD1045" s="1" t="str">
        <f>VLOOKUP(AC1045,Legende!$A$5:$B$6,2,FALSE)</f>
        <v>Abfertigung innerhalb 90 Min</v>
      </c>
      <c r="AE1045" s="1" t="s">
        <v>63</v>
      </c>
      <c r="AF1045" s="6">
        <v>5</v>
      </c>
      <c r="AG1045" s="6" t="str">
        <f>VLOOKUP(AF1045,Legende!$A$10:$B$16,2,FALSE)</f>
        <v>Freitag</v>
      </c>
      <c r="AH1045" s="2">
        <v>45849</v>
      </c>
      <c r="AI1045" s="5">
        <v>0.87847222222221999</v>
      </c>
      <c r="AJ1045" s="2">
        <v>45849</v>
      </c>
      <c r="AK1045" s="5">
        <v>0.89513888888889004</v>
      </c>
      <c r="AL1045" s="2">
        <v>45849</v>
      </c>
      <c r="AM1045" s="5">
        <v>0.90277777777778001</v>
      </c>
      <c r="AN1045" s="1" t="s">
        <v>237</v>
      </c>
      <c r="AO1045" s="1" t="str">
        <f>VLOOKUP(AN1045,Verkehrsarten!$A:$B,2,FALSE)</f>
        <v>Linienflug</v>
      </c>
      <c r="AP1045" s="1" t="s">
        <v>121</v>
      </c>
      <c r="AQ1045" s="1" t="s">
        <v>44</v>
      </c>
      <c r="AR1045" s="1" t="s">
        <v>290</v>
      </c>
      <c r="AS1045" s="1" t="s">
        <v>291</v>
      </c>
      <c r="AT1045" s="1" t="s">
        <v>1363</v>
      </c>
      <c r="AU1045" s="1" t="s">
        <v>34</v>
      </c>
      <c r="AV1045" s="1" t="s">
        <v>389</v>
      </c>
      <c r="AW1045" s="1">
        <v>170</v>
      </c>
      <c r="AX1045" s="1" t="s">
        <v>389</v>
      </c>
      <c r="AY1045" s="1" t="s">
        <v>482</v>
      </c>
      <c r="AZ1045" s="1" t="str">
        <f>VLOOKUP(AY1045,Legende!$A$5:$B$6,2,FALSE)</f>
        <v>Abfertigung innerhalb 90 Min</v>
      </c>
      <c r="BA1045" s="1" t="s">
        <v>41</v>
      </c>
      <c r="BB1045" s="1">
        <v>37</v>
      </c>
      <c r="BC1045" s="30" t="s">
        <v>63</v>
      </c>
      <c r="BD1045">
        <v>5</v>
      </c>
      <c r="BE1045" s="1" t="str">
        <f>VLOOKUP(BD1045,Legende!$A$10:$B$16,2,FALSE)</f>
        <v>Freitag</v>
      </c>
    </row>
    <row r="1046" spans="1:57" x14ac:dyDescent="0.25">
      <c r="A1046" s="1" t="s">
        <v>3392</v>
      </c>
      <c r="B1046" s="1" t="s">
        <v>60</v>
      </c>
      <c r="C1046" s="1" t="s">
        <v>4419</v>
      </c>
      <c r="D1046" s="1" t="s">
        <v>3393</v>
      </c>
      <c r="E1046" s="1" t="s">
        <v>17</v>
      </c>
      <c r="F1046" s="1" t="s">
        <v>17</v>
      </c>
      <c r="G1046" s="1" t="s">
        <v>17</v>
      </c>
      <c r="H1046" s="3">
        <v>4.7</v>
      </c>
      <c r="I1046" s="1" t="s">
        <v>62</v>
      </c>
      <c r="J1046" s="4">
        <v>7</v>
      </c>
      <c r="K1046" s="1" t="s">
        <v>23</v>
      </c>
      <c r="L1046" s="1" t="s">
        <v>17</v>
      </c>
      <c r="M1046" s="1" t="s">
        <v>17</v>
      </c>
      <c r="N1046" s="2">
        <v>45849</v>
      </c>
      <c r="O1046" s="5">
        <v>0.87361111111111001</v>
      </c>
      <c r="P1046" s="2">
        <v>45849</v>
      </c>
      <c r="Q1046" s="5">
        <v>0.86944444444444002</v>
      </c>
      <c r="R1046" s="2">
        <v>45849</v>
      </c>
      <c r="S1046" s="5">
        <v>0.86597222222222003</v>
      </c>
      <c r="T1046" s="1" t="s">
        <v>42</v>
      </c>
      <c r="U1046" s="1" t="s">
        <v>380</v>
      </c>
      <c r="V1046" s="1" t="str">
        <f>VLOOKUP(U1046,Flughäfen!A:F,6,FALSE)</f>
        <v>Ibiza</v>
      </c>
      <c r="W1046" s="1" t="s">
        <v>44</v>
      </c>
      <c r="X1046" s="1" t="s">
        <v>33</v>
      </c>
      <c r="Y1046" s="1" t="s">
        <v>29</v>
      </c>
      <c r="Z1046" s="1">
        <v>0</v>
      </c>
      <c r="AA1046" s="1">
        <v>0</v>
      </c>
      <c r="AB1046" s="1">
        <v>0</v>
      </c>
      <c r="AC1046" s="1" t="s">
        <v>482</v>
      </c>
      <c r="AD1046" s="1" t="str">
        <f>VLOOKUP(AC1046,Legende!$A$5:$B$6,2,FALSE)</f>
        <v>Abfertigung innerhalb 90 Min</v>
      </c>
      <c r="AE1046" s="1" t="s">
        <v>17</v>
      </c>
      <c r="AF1046" s="6">
        <v>5</v>
      </c>
      <c r="AG1046" s="6" t="str">
        <f>VLOOKUP(AF1046,Legende!$A$10:$B$16,2,FALSE)</f>
        <v>Freitag</v>
      </c>
      <c r="AH1046" s="2"/>
      <c r="AI1046" s="5">
        <v>0</v>
      </c>
      <c r="AJ1046" s="2"/>
      <c r="AK1046" s="5">
        <v>0</v>
      </c>
      <c r="AL1046" s="2"/>
      <c r="AM1046" s="5">
        <v>0</v>
      </c>
      <c r="AN1046" s="1" t="s">
        <v>17</v>
      </c>
      <c r="AO1046" s="1"/>
      <c r="AP1046" s="1" t="s">
        <v>17</v>
      </c>
      <c r="AQ1046" s="1" t="s">
        <v>17</v>
      </c>
      <c r="AR1046" s="1" t="s">
        <v>17</v>
      </c>
      <c r="AS1046" s="1" t="s">
        <v>17</v>
      </c>
      <c r="AT1046" s="1" t="s">
        <v>17</v>
      </c>
      <c r="AU1046" s="1" t="s">
        <v>17</v>
      </c>
      <c r="AV1046" s="1" t="s">
        <v>23</v>
      </c>
      <c r="AW1046" s="1">
        <v>0</v>
      </c>
      <c r="AX1046" s="1" t="s">
        <v>23</v>
      </c>
      <c r="AY1046" s="1" t="s">
        <v>17</v>
      </c>
      <c r="AZ1046" s="1"/>
      <c r="BA1046" s="1" t="s">
        <v>17</v>
      </c>
      <c r="BB1046" s="1">
        <v>0</v>
      </c>
      <c r="BC1046" s="30" t="s">
        <v>17</v>
      </c>
      <c r="BE1046" s="1" t="e">
        <f>VLOOKUP(BD1046,Legende!$A$10:$B$16,2,FALSE)</f>
        <v>#N/A</v>
      </c>
    </row>
    <row r="1047" spans="1:57" x14ac:dyDescent="0.25">
      <c r="A1047" s="1" t="s">
        <v>3394</v>
      </c>
      <c r="B1047" s="1" t="s">
        <v>3395</v>
      </c>
      <c r="C1047" s="1" t="s">
        <v>4420</v>
      </c>
      <c r="D1047" s="1" t="s">
        <v>3396</v>
      </c>
      <c r="E1047" s="1" t="s">
        <v>17</v>
      </c>
      <c r="F1047" s="1" t="s">
        <v>284</v>
      </c>
      <c r="G1047" s="1" t="s">
        <v>234</v>
      </c>
      <c r="H1047" s="3">
        <v>74</v>
      </c>
      <c r="I1047" s="1" t="s">
        <v>286</v>
      </c>
      <c r="J1047" s="4">
        <v>180</v>
      </c>
      <c r="K1047" s="1" t="s">
        <v>23</v>
      </c>
      <c r="L1047" s="1" t="s">
        <v>17</v>
      </c>
      <c r="M1047" s="32" t="s">
        <v>4421</v>
      </c>
      <c r="N1047" s="2">
        <v>45849</v>
      </c>
      <c r="O1047" s="5">
        <v>0.85416666666666996</v>
      </c>
      <c r="P1047" s="2">
        <v>45849</v>
      </c>
      <c r="Q1047" s="5">
        <v>0.87222222222222001</v>
      </c>
      <c r="R1047" s="2">
        <v>45849</v>
      </c>
      <c r="S1047" s="5">
        <v>0.86875000000000002</v>
      </c>
      <c r="T1047" s="1" t="s">
        <v>237</v>
      </c>
      <c r="U1047" s="1" t="s">
        <v>299</v>
      </c>
      <c r="V1047" s="1" t="str">
        <f>VLOOKUP(U1047,Flughäfen!A:F,6,FALSE)</f>
        <v>München</v>
      </c>
      <c r="W1047" s="1" t="s">
        <v>27</v>
      </c>
      <c r="X1047" s="1" t="s">
        <v>255</v>
      </c>
      <c r="Y1047" s="1" t="s">
        <v>29</v>
      </c>
      <c r="Z1047" s="1">
        <v>128</v>
      </c>
      <c r="AA1047" s="1">
        <v>128</v>
      </c>
      <c r="AB1047" s="1">
        <v>128</v>
      </c>
      <c r="AC1047" s="1" t="s">
        <v>482</v>
      </c>
      <c r="AD1047" s="1" t="str">
        <f>VLOOKUP(AC1047,Legende!$A$5:$B$6,2,FALSE)</f>
        <v>Abfertigung innerhalb 90 Min</v>
      </c>
      <c r="AE1047" s="1" t="s">
        <v>63</v>
      </c>
      <c r="AF1047" s="6">
        <v>5</v>
      </c>
      <c r="AG1047" s="6" t="str">
        <f>VLOOKUP(AF1047,Legende!$A$10:$B$16,2,FALSE)</f>
        <v>Freitag</v>
      </c>
      <c r="AH1047" s="2">
        <v>45849</v>
      </c>
      <c r="AI1047" s="5">
        <v>0.88541666666666996</v>
      </c>
      <c r="AJ1047" s="2">
        <v>45849</v>
      </c>
      <c r="AK1047" s="5">
        <v>0.89861111111111003</v>
      </c>
      <c r="AL1047" s="2">
        <v>45849</v>
      </c>
      <c r="AM1047" s="5">
        <v>0.90763888888888999</v>
      </c>
      <c r="AN1047" s="1" t="s">
        <v>237</v>
      </c>
      <c r="AO1047" s="1" t="str">
        <f>VLOOKUP(AN1047,Verkehrsarten!$A:$B,2,FALSE)</f>
        <v>Linienflug</v>
      </c>
      <c r="AP1047" s="1" t="s">
        <v>299</v>
      </c>
      <c r="AQ1047" s="1" t="s">
        <v>27</v>
      </c>
      <c r="AR1047" s="1" t="s">
        <v>255</v>
      </c>
      <c r="AS1047" s="1" t="s">
        <v>306</v>
      </c>
      <c r="AT1047" s="1" t="s">
        <v>259</v>
      </c>
      <c r="AU1047" s="1" t="s">
        <v>34</v>
      </c>
      <c r="AV1047" s="1" t="s">
        <v>29</v>
      </c>
      <c r="AW1047" s="1">
        <v>23</v>
      </c>
      <c r="AX1047" s="1" t="s">
        <v>29</v>
      </c>
      <c r="AY1047" s="1" t="s">
        <v>482</v>
      </c>
      <c r="AZ1047" s="1" t="str">
        <f>VLOOKUP(AY1047,Legende!$A$5:$B$6,2,FALSE)</f>
        <v>Abfertigung innerhalb 90 Min</v>
      </c>
      <c r="BA1047" s="1" t="s">
        <v>35</v>
      </c>
      <c r="BB1047" s="1">
        <v>3</v>
      </c>
      <c r="BC1047" s="30" t="s">
        <v>63</v>
      </c>
      <c r="BD1047">
        <v>5</v>
      </c>
      <c r="BE1047" s="1" t="str">
        <f>VLOOKUP(BD1047,Legende!$A$10:$B$16,2,FALSE)</f>
        <v>Freitag</v>
      </c>
    </row>
    <row r="1048" spans="1:57" x14ac:dyDescent="0.25">
      <c r="A1048" s="1" t="s">
        <v>3397</v>
      </c>
      <c r="B1048" s="1" t="s">
        <v>3398</v>
      </c>
      <c r="C1048" s="1" t="s">
        <v>4420</v>
      </c>
      <c r="D1048" s="1" t="s">
        <v>3399</v>
      </c>
      <c r="E1048" s="1" t="s">
        <v>17</v>
      </c>
      <c r="F1048" s="1" t="s">
        <v>251</v>
      </c>
      <c r="G1048" s="1" t="s">
        <v>252</v>
      </c>
      <c r="H1048" s="3">
        <v>68</v>
      </c>
      <c r="I1048" s="1" t="s">
        <v>253</v>
      </c>
      <c r="J1048" s="4">
        <v>156</v>
      </c>
      <c r="K1048" s="1" t="s">
        <v>23</v>
      </c>
      <c r="L1048" s="1" t="s">
        <v>17</v>
      </c>
      <c r="M1048" s="1" t="s">
        <v>17</v>
      </c>
      <c r="N1048" s="2">
        <v>45849</v>
      </c>
      <c r="O1048" s="5">
        <v>0.85416666666666996</v>
      </c>
      <c r="P1048" s="2">
        <v>45849</v>
      </c>
      <c r="Q1048" s="5">
        <v>0.87430555555556</v>
      </c>
      <c r="R1048" s="2">
        <v>45849</v>
      </c>
      <c r="S1048" s="5">
        <v>0.87013888888889002</v>
      </c>
      <c r="T1048" s="1" t="s">
        <v>237</v>
      </c>
      <c r="U1048" s="1" t="s">
        <v>855</v>
      </c>
      <c r="V1048" s="1" t="str">
        <f>VLOOKUP(U1048,Flughäfen!A:F,6,FALSE)</f>
        <v>London/Gatwick</v>
      </c>
      <c r="W1048" s="1" t="s">
        <v>44</v>
      </c>
      <c r="X1048" s="1" t="s">
        <v>287</v>
      </c>
      <c r="Y1048" s="1" t="s">
        <v>29</v>
      </c>
      <c r="Z1048" s="1">
        <v>135</v>
      </c>
      <c r="AA1048" s="1">
        <v>135</v>
      </c>
      <c r="AB1048" s="1">
        <v>135</v>
      </c>
      <c r="AC1048" s="1" t="s">
        <v>482</v>
      </c>
      <c r="AD1048" s="1" t="str">
        <f>VLOOKUP(AC1048,Legende!$A$5:$B$6,2,FALSE)</f>
        <v>Abfertigung innerhalb 90 Min</v>
      </c>
      <c r="AE1048" s="1" t="s">
        <v>41</v>
      </c>
      <c r="AF1048" s="6">
        <v>5</v>
      </c>
      <c r="AG1048" s="6" t="str">
        <f>VLOOKUP(AF1048,Legende!$A$10:$B$16,2,FALSE)</f>
        <v>Freitag</v>
      </c>
      <c r="AH1048" s="2">
        <v>45849</v>
      </c>
      <c r="AI1048" s="5">
        <v>0.875</v>
      </c>
      <c r="AJ1048" s="2">
        <v>45849</v>
      </c>
      <c r="AK1048" s="5">
        <v>0.90694444444444</v>
      </c>
      <c r="AL1048" s="2">
        <v>45849</v>
      </c>
      <c r="AM1048" s="5">
        <v>0.91597222222221997</v>
      </c>
      <c r="AN1048" s="1" t="s">
        <v>237</v>
      </c>
      <c r="AO1048" s="1" t="str">
        <f>VLOOKUP(AN1048,Verkehrsarten!$A:$B,2,FALSE)</f>
        <v>Linienflug</v>
      </c>
      <c r="AP1048" s="1" t="s">
        <v>855</v>
      </c>
      <c r="AQ1048" s="1" t="s">
        <v>44</v>
      </c>
      <c r="AR1048" s="1" t="s">
        <v>287</v>
      </c>
      <c r="AS1048" s="1" t="s">
        <v>3400</v>
      </c>
      <c r="AT1048" s="1" t="s">
        <v>535</v>
      </c>
      <c r="AU1048" s="1" t="s">
        <v>34</v>
      </c>
      <c r="AV1048" s="1" t="s">
        <v>738</v>
      </c>
      <c r="AW1048" s="1">
        <v>126</v>
      </c>
      <c r="AX1048" s="1" t="s">
        <v>738</v>
      </c>
      <c r="AY1048" s="1" t="s">
        <v>482</v>
      </c>
      <c r="AZ1048" s="1" t="str">
        <f>VLOOKUP(AY1048,Legende!$A$5:$B$6,2,FALSE)</f>
        <v>Abfertigung innerhalb 90 Min</v>
      </c>
      <c r="BA1048" s="1" t="s">
        <v>41</v>
      </c>
      <c r="BB1048" s="1">
        <v>35</v>
      </c>
      <c r="BC1048" s="30" t="s">
        <v>41</v>
      </c>
      <c r="BD1048">
        <v>5</v>
      </c>
      <c r="BE1048" s="1" t="str">
        <f>VLOOKUP(BD1048,Legende!$A$10:$B$16,2,FALSE)</f>
        <v>Freitag</v>
      </c>
    </row>
    <row r="1049" spans="1:57" x14ac:dyDescent="0.25">
      <c r="A1049" s="1" t="s">
        <v>3401</v>
      </c>
      <c r="B1049" s="1" t="s">
        <v>1808</v>
      </c>
      <c r="C1049" s="1" t="s">
        <v>4420</v>
      </c>
      <c r="D1049" s="1" t="s">
        <v>3402</v>
      </c>
      <c r="E1049" s="1" t="s">
        <v>17</v>
      </c>
      <c r="F1049" s="1" t="s">
        <v>284</v>
      </c>
      <c r="G1049" s="1" t="s">
        <v>234</v>
      </c>
      <c r="H1049" s="3">
        <v>79</v>
      </c>
      <c r="I1049" s="1" t="s">
        <v>286</v>
      </c>
      <c r="J1049" s="4">
        <v>194</v>
      </c>
      <c r="K1049" s="1" t="s">
        <v>23</v>
      </c>
      <c r="L1049" s="1" t="s">
        <v>17</v>
      </c>
      <c r="M1049" s="1" t="s">
        <v>17</v>
      </c>
      <c r="N1049" s="2">
        <v>45849</v>
      </c>
      <c r="O1049" s="5">
        <v>0.875</v>
      </c>
      <c r="P1049" s="2">
        <v>45849</v>
      </c>
      <c r="Q1049" s="5">
        <v>0.87708333333333</v>
      </c>
      <c r="R1049" s="2">
        <v>45849</v>
      </c>
      <c r="S1049" s="5">
        <v>0.87291666666667</v>
      </c>
      <c r="T1049" s="1" t="s">
        <v>237</v>
      </c>
      <c r="U1049" s="1" t="s">
        <v>1820</v>
      </c>
      <c r="V1049" s="1" t="str">
        <f>VLOOKUP(U1049,Flughäfen!A:F,6,FALSE)</f>
        <v>Gran Canaria</v>
      </c>
      <c r="W1049" s="1" t="s">
        <v>44</v>
      </c>
      <c r="X1049" s="1" t="s">
        <v>1156</v>
      </c>
      <c r="Y1049" s="1" t="s">
        <v>29</v>
      </c>
      <c r="Z1049" s="1">
        <v>149</v>
      </c>
      <c r="AA1049" s="1">
        <v>149</v>
      </c>
      <c r="AB1049" s="1">
        <v>149</v>
      </c>
      <c r="AC1049" s="1" t="s">
        <v>22</v>
      </c>
      <c r="AD1049" s="1" t="str">
        <f>VLOOKUP(AC1049,Legende!$A$5:$B$6,2,FALSE)</f>
        <v>getrennte Abfertigung, länger als 90 Min</v>
      </c>
      <c r="AE1049" s="1" t="s">
        <v>41</v>
      </c>
      <c r="AF1049" s="6">
        <v>5</v>
      </c>
      <c r="AG1049" s="6" t="str">
        <f>VLOOKUP(AF1049,Legende!$A$10:$B$16,2,FALSE)</f>
        <v>Freitag</v>
      </c>
      <c r="AH1049" s="2">
        <v>45849</v>
      </c>
      <c r="AI1049" s="5">
        <v>0.9375</v>
      </c>
      <c r="AJ1049" s="2">
        <v>45849</v>
      </c>
      <c r="AK1049" s="5">
        <v>0.94027777777777999</v>
      </c>
      <c r="AL1049" s="2">
        <v>45849</v>
      </c>
      <c r="AM1049" s="5">
        <v>0.94305555555555998</v>
      </c>
      <c r="AN1049" s="1" t="s">
        <v>237</v>
      </c>
      <c r="AO1049" s="1" t="str">
        <f>VLOOKUP(AN1049,Verkehrsarten!$A:$B,2,FALSE)</f>
        <v>Linienflug</v>
      </c>
      <c r="AP1049" s="1" t="s">
        <v>206</v>
      </c>
      <c r="AQ1049" s="1" t="s">
        <v>44</v>
      </c>
      <c r="AR1049" s="1" t="s">
        <v>1156</v>
      </c>
      <c r="AS1049" s="1" t="s">
        <v>951</v>
      </c>
      <c r="AT1049" s="1" t="s">
        <v>952</v>
      </c>
      <c r="AU1049" s="1" t="s">
        <v>34</v>
      </c>
      <c r="AV1049" s="1" t="s">
        <v>436</v>
      </c>
      <c r="AW1049" s="1">
        <v>175</v>
      </c>
      <c r="AX1049" s="1" t="s">
        <v>436</v>
      </c>
      <c r="AY1049" s="1" t="s">
        <v>22</v>
      </c>
      <c r="AZ1049" s="1" t="str">
        <f>VLOOKUP(AY1049,Legende!$A$5:$B$6,2,FALSE)</f>
        <v>getrennte Abfertigung, länger als 90 Min</v>
      </c>
      <c r="BA1049" s="1" t="s">
        <v>41</v>
      </c>
      <c r="BB1049" s="1">
        <v>111</v>
      </c>
      <c r="BC1049" s="30" t="s">
        <v>41</v>
      </c>
      <c r="BD1049">
        <v>5</v>
      </c>
      <c r="BE1049" s="1" t="str">
        <f>VLOOKUP(BD1049,Legende!$A$10:$B$16,2,FALSE)</f>
        <v>Freitag</v>
      </c>
    </row>
    <row r="1050" spans="1:57" x14ac:dyDescent="0.25">
      <c r="A1050" s="1" t="s">
        <v>3403</v>
      </c>
      <c r="B1050" s="1" t="s">
        <v>3404</v>
      </c>
      <c r="C1050" s="1" t="s">
        <v>4420</v>
      </c>
      <c r="D1050" s="1" t="s">
        <v>3405</v>
      </c>
      <c r="E1050" s="1" t="s">
        <v>17</v>
      </c>
      <c r="F1050" s="1" t="s">
        <v>835</v>
      </c>
      <c r="G1050" s="1" t="s">
        <v>33</v>
      </c>
      <c r="H1050" s="3">
        <v>29</v>
      </c>
      <c r="I1050" s="1" t="s">
        <v>836</v>
      </c>
      <c r="J1050" s="4">
        <v>76</v>
      </c>
      <c r="K1050" s="1" t="s">
        <v>23</v>
      </c>
      <c r="L1050" s="1" t="s">
        <v>17</v>
      </c>
      <c r="M1050" s="1" t="s">
        <v>17</v>
      </c>
      <c r="N1050" s="2">
        <v>45849</v>
      </c>
      <c r="O1050" s="5">
        <v>0.86458333333333004</v>
      </c>
      <c r="P1050" s="2">
        <v>45849</v>
      </c>
      <c r="Q1050" s="5">
        <v>0.87986111111110998</v>
      </c>
      <c r="R1050" s="2">
        <v>45849</v>
      </c>
      <c r="S1050" s="5">
        <v>0.87569444444444</v>
      </c>
      <c r="T1050" s="1" t="s">
        <v>237</v>
      </c>
      <c r="U1050" s="1" t="s">
        <v>837</v>
      </c>
      <c r="V1050" s="1" t="str">
        <f>VLOOKUP(U1050,Flughäfen!A:F,6,FALSE)</f>
        <v>Luxemburg</v>
      </c>
      <c r="W1050" s="1" t="s">
        <v>44</v>
      </c>
      <c r="X1050" s="1" t="s">
        <v>360</v>
      </c>
      <c r="Y1050" s="1" t="s">
        <v>29</v>
      </c>
      <c r="Z1050" s="1">
        <v>66</v>
      </c>
      <c r="AA1050" s="1">
        <v>66</v>
      </c>
      <c r="AB1050" s="1">
        <v>66</v>
      </c>
      <c r="AC1050" s="1" t="s">
        <v>482</v>
      </c>
      <c r="AD1050" s="1" t="str">
        <f>VLOOKUP(AC1050,Legende!$A$5:$B$6,2,FALSE)</f>
        <v>Abfertigung innerhalb 90 Min</v>
      </c>
      <c r="AE1050" s="1" t="s">
        <v>63</v>
      </c>
      <c r="AF1050" s="6">
        <v>5</v>
      </c>
      <c r="AG1050" s="6" t="str">
        <f>VLOOKUP(AF1050,Legende!$A$10:$B$16,2,FALSE)</f>
        <v>Freitag</v>
      </c>
      <c r="AH1050" s="2">
        <v>45849</v>
      </c>
      <c r="AI1050" s="5">
        <v>0.89236111111111005</v>
      </c>
      <c r="AJ1050" s="2">
        <v>45849</v>
      </c>
      <c r="AK1050" s="5">
        <v>0.90347222222222001</v>
      </c>
      <c r="AL1050" s="2">
        <v>45849</v>
      </c>
      <c r="AM1050" s="5">
        <v>0.90972222222221999</v>
      </c>
      <c r="AN1050" s="1" t="s">
        <v>237</v>
      </c>
      <c r="AO1050" s="1" t="str">
        <f>VLOOKUP(AN1050,Verkehrsarten!$A:$B,2,FALSE)</f>
        <v>Linienflug</v>
      </c>
      <c r="AP1050" s="1" t="s">
        <v>837</v>
      </c>
      <c r="AQ1050" s="1" t="s">
        <v>44</v>
      </c>
      <c r="AR1050" s="1" t="s">
        <v>360</v>
      </c>
      <c r="AS1050" s="1" t="s">
        <v>931</v>
      </c>
      <c r="AT1050" s="1" t="s">
        <v>489</v>
      </c>
      <c r="AU1050" s="1" t="s">
        <v>34</v>
      </c>
      <c r="AV1050" s="1" t="s">
        <v>565</v>
      </c>
      <c r="AW1050" s="1">
        <v>46</v>
      </c>
      <c r="AX1050" s="1" t="s">
        <v>565</v>
      </c>
      <c r="AY1050" s="1" t="s">
        <v>482</v>
      </c>
      <c r="AZ1050" s="1" t="str">
        <f>VLOOKUP(AY1050,Legende!$A$5:$B$6,2,FALSE)</f>
        <v>Abfertigung innerhalb 90 Min</v>
      </c>
      <c r="BA1050" s="1" t="s">
        <v>63</v>
      </c>
      <c r="BB1050" s="1">
        <v>16</v>
      </c>
      <c r="BC1050" s="30" t="s">
        <v>63</v>
      </c>
      <c r="BD1050">
        <v>5</v>
      </c>
      <c r="BE1050" s="1" t="str">
        <f>VLOOKUP(BD1050,Legende!$A$10:$B$16,2,FALSE)</f>
        <v>Freitag</v>
      </c>
    </row>
    <row r="1051" spans="1:57" x14ac:dyDescent="0.25">
      <c r="A1051" s="1" t="s">
        <v>3406</v>
      </c>
      <c r="B1051" s="1" t="s">
        <v>472</v>
      </c>
      <c r="C1051" s="1" t="s">
        <v>4420</v>
      </c>
      <c r="D1051" s="1" t="s">
        <v>3407</v>
      </c>
      <c r="E1051" s="1" t="s">
        <v>17</v>
      </c>
      <c r="F1051" s="1" t="s">
        <v>251</v>
      </c>
      <c r="G1051" s="1" t="s">
        <v>252</v>
      </c>
      <c r="H1051" s="3">
        <v>68</v>
      </c>
      <c r="I1051" s="1" t="s">
        <v>253</v>
      </c>
      <c r="J1051" s="4">
        <v>150</v>
      </c>
      <c r="K1051" s="1" t="s">
        <v>23</v>
      </c>
      <c r="L1051" s="1" t="s">
        <v>24</v>
      </c>
      <c r="M1051" s="1" t="s">
        <v>17</v>
      </c>
      <c r="N1051" s="2">
        <v>45849</v>
      </c>
      <c r="O1051" s="5">
        <v>0.89236111111111005</v>
      </c>
      <c r="P1051" s="2">
        <v>45849</v>
      </c>
      <c r="Q1051" s="5">
        <v>0.89097222222221995</v>
      </c>
      <c r="R1051" s="2">
        <v>45849</v>
      </c>
      <c r="S1051" s="5">
        <v>0.88749999999999996</v>
      </c>
      <c r="T1051" s="1" t="s">
        <v>237</v>
      </c>
      <c r="U1051" s="1" t="s">
        <v>477</v>
      </c>
      <c r="V1051" s="1" t="str">
        <f>VLOOKUP(U1051,Flughäfen!A:F,6,FALSE)</f>
        <v>Wien</v>
      </c>
      <c r="W1051" s="1" t="s">
        <v>44</v>
      </c>
      <c r="X1051" s="1" t="s">
        <v>265</v>
      </c>
      <c r="Y1051" s="1" t="s">
        <v>29</v>
      </c>
      <c r="Z1051" s="1">
        <v>82</v>
      </c>
      <c r="AA1051" s="1">
        <v>82</v>
      </c>
      <c r="AB1051" s="1">
        <v>82</v>
      </c>
      <c r="AC1051" s="1" t="s">
        <v>22</v>
      </c>
      <c r="AD1051" s="1" t="str">
        <f>VLOOKUP(AC1051,Legende!$A$5:$B$6,2,FALSE)</f>
        <v>getrennte Abfertigung, länger als 90 Min</v>
      </c>
      <c r="AE1051" s="1" t="s">
        <v>41</v>
      </c>
      <c r="AF1051" s="6">
        <v>5</v>
      </c>
      <c r="AG1051" s="6" t="str">
        <f>VLOOKUP(AF1051,Legende!$A$10:$B$16,2,FALSE)</f>
        <v>Freitag</v>
      </c>
      <c r="AH1051" s="2">
        <v>45850</v>
      </c>
      <c r="AI1051" s="5">
        <v>0.28125</v>
      </c>
      <c r="AJ1051" s="2">
        <v>45850</v>
      </c>
      <c r="AK1051" s="5">
        <v>0.27986111111111001</v>
      </c>
      <c r="AL1051" s="2">
        <v>45850</v>
      </c>
      <c r="AM1051" s="5">
        <v>0.28888888888889003</v>
      </c>
      <c r="AN1051" s="1" t="s">
        <v>237</v>
      </c>
      <c r="AO1051" s="1" t="str">
        <f>VLOOKUP(AN1051,Verkehrsarten!$A:$B,2,FALSE)</f>
        <v>Linienflug</v>
      </c>
      <c r="AP1051" s="1" t="s">
        <v>477</v>
      </c>
      <c r="AQ1051" s="1" t="s">
        <v>44</v>
      </c>
      <c r="AR1051" s="1" t="s">
        <v>329</v>
      </c>
      <c r="AS1051" s="1" t="s">
        <v>1204</v>
      </c>
      <c r="AT1051" s="1" t="s">
        <v>245</v>
      </c>
      <c r="AU1051" s="1" t="s">
        <v>34</v>
      </c>
      <c r="AV1051" s="1" t="s">
        <v>632</v>
      </c>
      <c r="AW1051" s="1">
        <v>83</v>
      </c>
      <c r="AX1051" s="1" t="s">
        <v>632</v>
      </c>
      <c r="AY1051" s="1" t="s">
        <v>22</v>
      </c>
      <c r="AZ1051" s="1" t="str">
        <f>VLOOKUP(AY1051,Legende!$A$5:$B$6,2,FALSE)</f>
        <v>getrennte Abfertigung, länger als 90 Min</v>
      </c>
      <c r="BA1051" s="1" t="s">
        <v>41</v>
      </c>
      <c r="BB1051" s="1">
        <v>25</v>
      </c>
      <c r="BC1051" s="30" t="s">
        <v>41</v>
      </c>
      <c r="BD1051">
        <v>6</v>
      </c>
      <c r="BE1051" s="1" t="str">
        <f>VLOOKUP(BD1051,Legende!$A$10:$B$16,2,FALSE)</f>
        <v>Samstag</v>
      </c>
    </row>
    <row r="1052" spans="1:57" x14ac:dyDescent="0.25">
      <c r="A1052" s="1" t="s">
        <v>3408</v>
      </c>
      <c r="B1052" s="1" t="s">
        <v>3159</v>
      </c>
      <c r="C1052" s="1" t="s">
        <v>4420</v>
      </c>
      <c r="D1052" s="1" t="s">
        <v>3409</v>
      </c>
      <c r="E1052" s="1" t="s">
        <v>17</v>
      </c>
      <c r="F1052" s="1" t="s">
        <v>251</v>
      </c>
      <c r="G1052" s="1" t="s">
        <v>252</v>
      </c>
      <c r="H1052" s="3">
        <v>70</v>
      </c>
      <c r="I1052" s="1" t="s">
        <v>253</v>
      </c>
      <c r="J1052" s="4">
        <v>138</v>
      </c>
      <c r="K1052" s="1" t="s">
        <v>23</v>
      </c>
      <c r="L1052" s="1" t="s">
        <v>24</v>
      </c>
      <c r="M1052" s="1" t="s">
        <v>17</v>
      </c>
      <c r="N1052" s="2">
        <v>45849</v>
      </c>
      <c r="O1052" s="5">
        <v>0.88888888888888995</v>
      </c>
      <c r="P1052" s="2">
        <v>45849</v>
      </c>
      <c r="Q1052" s="5">
        <v>0.89375000000000004</v>
      </c>
      <c r="R1052" s="2">
        <v>45849</v>
      </c>
      <c r="S1052" s="5">
        <v>0.89027777777778005</v>
      </c>
      <c r="T1052" s="1" t="s">
        <v>237</v>
      </c>
      <c r="U1052" s="1" t="s">
        <v>51</v>
      </c>
      <c r="V1052" s="1" t="str">
        <f>VLOOKUP(U1052,Flughäfen!A:F,6,FALSE)</f>
        <v>Frankfurt</v>
      </c>
      <c r="W1052" s="1" t="s">
        <v>27</v>
      </c>
      <c r="X1052" s="1" t="s">
        <v>243</v>
      </c>
      <c r="Y1052" s="1" t="s">
        <v>29</v>
      </c>
      <c r="Z1052" s="1">
        <v>81</v>
      </c>
      <c r="AA1052" s="1">
        <v>81</v>
      </c>
      <c r="AB1052" s="1">
        <v>81</v>
      </c>
      <c r="AC1052" s="1" t="s">
        <v>22</v>
      </c>
      <c r="AD1052" s="1" t="str">
        <f>VLOOKUP(AC1052,Legende!$A$5:$B$6,2,FALSE)</f>
        <v>getrennte Abfertigung, länger als 90 Min</v>
      </c>
      <c r="AE1052" s="1" t="s">
        <v>63</v>
      </c>
      <c r="AF1052" s="6">
        <v>5</v>
      </c>
      <c r="AG1052" s="6" t="str">
        <f>VLOOKUP(AF1052,Legende!$A$10:$B$16,2,FALSE)</f>
        <v>Freitag</v>
      </c>
      <c r="AH1052" s="2">
        <v>45850</v>
      </c>
      <c r="AI1052" s="5">
        <v>0.25</v>
      </c>
      <c r="AJ1052" s="2">
        <v>45850</v>
      </c>
      <c r="AK1052" s="5">
        <v>0.27777777777778001</v>
      </c>
      <c r="AL1052" s="2">
        <v>45850</v>
      </c>
      <c r="AM1052" s="5">
        <v>0.28194444444444</v>
      </c>
      <c r="AN1052" s="1" t="s">
        <v>237</v>
      </c>
      <c r="AO1052" s="1" t="str">
        <f>VLOOKUP(AN1052,Verkehrsarten!$A:$B,2,FALSE)</f>
        <v>Linienflug</v>
      </c>
      <c r="AP1052" s="1" t="s">
        <v>51</v>
      </c>
      <c r="AQ1052" s="1" t="s">
        <v>27</v>
      </c>
      <c r="AR1052" s="1" t="s">
        <v>255</v>
      </c>
      <c r="AS1052" s="1" t="s">
        <v>306</v>
      </c>
      <c r="AT1052" s="1" t="s">
        <v>259</v>
      </c>
      <c r="AU1052" s="1" t="s">
        <v>34</v>
      </c>
      <c r="AV1052" s="1" t="s">
        <v>919</v>
      </c>
      <c r="AW1052" s="1">
        <v>87</v>
      </c>
      <c r="AX1052" s="1" t="s">
        <v>919</v>
      </c>
      <c r="AY1052" s="1" t="s">
        <v>22</v>
      </c>
      <c r="AZ1052" s="1" t="str">
        <f>VLOOKUP(AY1052,Legende!$A$5:$B$6,2,FALSE)</f>
        <v>getrennte Abfertigung, länger als 90 Min</v>
      </c>
      <c r="BA1052" s="1" t="s">
        <v>35</v>
      </c>
      <c r="BB1052" s="1">
        <v>31</v>
      </c>
      <c r="BC1052" s="30" t="s">
        <v>63</v>
      </c>
      <c r="BD1052">
        <v>6</v>
      </c>
      <c r="BE1052" s="1" t="str">
        <f>VLOOKUP(BD1052,Legende!$A$10:$B$16,2,FALSE)</f>
        <v>Samstag</v>
      </c>
    </row>
    <row r="1053" spans="1:57" x14ac:dyDescent="0.25">
      <c r="A1053" s="1" t="s">
        <v>3410</v>
      </c>
      <c r="B1053" s="1" t="s">
        <v>1451</v>
      </c>
      <c r="C1053" s="1" t="s">
        <v>4420</v>
      </c>
      <c r="D1053" s="1" t="s">
        <v>3411</v>
      </c>
      <c r="E1053" s="1" t="s">
        <v>17</v>
      </c>
      <c r="F1053" s="1" t="s">
        <v>284</v>
      </c>
      <c r="G1053" s="1" t="s">
        <v>285</v>
      </c>
      <c r="H1053" s="3">
        <v>74</v>
      </c>
      <c r="I1053" s="1" t="s">
        <v>286</v>
      </c>
      <c r="J1053" s="4">
        <v>168</v>
      </c>
      <c r="K1053" s="1" t="s">
        <v>23</v>
      </c>
      <c r="L1053" s="1" t="s">
        <v>24</v>
      </c>
      <c r="M1053" s="32" t="s">
        <v>4421</v>
      </c>
      <c r="N1053" s="2">
        <v>45849</v>
      </c>
      <c r="O1053" s="5">
        <v>0.89583333333333004</v>
      </c>
      <c r="P1053" s="2">
        <v>45849</v>
      </c>
      <c r="Q1053" s="5">
        <v>0.89652777777778003</v>
      </c>
      <c r="R1053" s="2">
        <v>45849</v>
      </c>
      <c r="S1053" s="5">
        <v>0.89236111111111005</v>
      </c>
      <c r="T1053" s="1" t="s">
        <v>237</v>
      </c>
      <c r="U1053" s="1" t="s">
        <v>299</v>
      </c>
      <c r="V1053" s="1" t="str">
        <f>VLOOKUP(U1053,Flughäfen!A:F,6,FALSE)</f>
        <v>München</v>
      </c>
      <c r="W1053" s="1" t="s">
        <v>27</v>
      </c>
      <c r="X1053" s="1" t="s">
        <v>378</v>
      </c>
      <c r="Y1053" s="1" t="s">
        <v>29</v>
      </c>
      <c r="Z1053" s="1">
        <v>147</v>
      </c>
      <c r="AA1053" s="1">
        <v>147</v>
      </c>
      <c r="AB1053" s="1">
        <v>147</v>
      </c>
      <c r="AC1053" s="1" t="s">
        <v>22</v>
      </c>
      <c r="AD1053" s="1" t="str">
        <f>VLOOKUP(AC1053,Legende!$A$5:$B$6,2,FALSE)</f>
        <v>getrennte Abfertigung, länger als 90 Min</v>
      </c>
      <c r="AE1053" s="1" t="s">
        <v>63</v>
      </c>
      <c r="AF1053" s="6">
        <v>5</v>
      </c>
      <c r="AG1053" s="6" t="str">
        <f>VLOOKUP(AF1053,Legende!$A$10:$B$16,2,FALSE)</f>
        <v>Freitag</v>
      </c>
      <c r="AH1053" s="2">
        <v>45850</v>
      </c>
      <c r="AI1053" s="5">
        <v>0.26041666666667002</v>
      </c>
      <c r="AJ1053" s="2">
        <v>45850</v>
      </c>
      <c r="AK1053" s="5">
        <v>0.26180555555556001</v>
      </c>
      <c r="AL1053" s="2">
        <v>45850</v>
      </c>
      <c r="AM1053" s="5">
        <v>0.26805555555555999</v>
      </c>
      <c r="AN1053" s="1" t="s">
        <v>237</v>
      </c>
      <c r="AO1053" s="1" t="str">
        <f>VLOOKUP(AN1053,Verkehrsarten!$A:$B,2,FALSE)</f>
        <v>Linienflug</v>
      </c>
      <c r="AP1053" s="1" t="s">
        <v>299</v>
      </c>
      <c r="AQ1053" s="1" t="s">
        <v>27</v>
      </c>
      <c r="AR1053" s="1" t="s">
        <v>378</v>
      </c>
      <c r="AS1053" s="1" t="s">
        <v>381</v>
      </c>
      <c r="AT1053" s="1" t="s">
        <v>259</v>
      </c>
      <c r="AU1053" s="1" t="s">
        <v>34</v>
      </c>
      <c r="AV1053" s="1" t="s">
        <v>310</v>
      </c>
      <c r="AW1053" s="1">
        <v>157</v>
      </c>
      <c r="AX1053" s="1" t="s">
        <v>310</v>
      </c>
      <c r="AY1053" s="1" t="s">
        <v>22</v>
      </c>
      <c r="AZ1053" s="1" t="str">
        <f>VLOOKUP(AY1053,Legende!$A$5:$B$6,2,FALSE)</f>
        <v>getrennte Abfertigung, länger als 90 Min</v>
      </c>
      <c r="BA1053" s="1" t="s">
        <v>35</v>
      </c>
      <c r="BB1053" s="1">
        <v>111</v>
      </c>
      <c r="BC1053" s="30" t="s">
        <v>63</v>
      </c>
      <c r="BD1053">
        <v>6</v>
      </c>
      <c r="BE1053" s="1" t="str">
        <f>VLOOKUP(BD1053,Legende!$A$10:$B$16,2,FALSE)</f>
        <v>Samstag</v>
      </c>
    </row>
    <row r="1054" spans="1:57" x14ac:dyDescent="0.25">
      <c r="A1054" s="1" t="s">
        <v>3412</v>
      </c>
      <c r="B1054" s="1" t="s">
        <v>2150</v>
      </c>
      <c r="C1054" s="1" t="s">
        <v>4420</v>
      </c>
      <c r="D1054" s="1" t="s">
        <v>3413</v>
      </c>
      <c r="E1054" s="1" t="s">
        <v>17</v>
      </c>
      <c r="F1054" s="1" t="s">
        <v>17</v>
      </c>
      <c r="G1054" s="1" t="s">
        <v>597</v>
      </c>
      <c r="H1054" s="3">
        <v>83</v>
      </c>
      <c r="I1054" s="1" t="s">
        <v>435</v>
      </c>
      <c r="J1054" s="4">
        <v>210</v>
      </c>
      <c r="K1054" s="1" t="s">
        <v>23</v>
      </c>
      <c r="L1054" s="1" t="s">
        <v>17</v>
      </c>
      <c r="M1054" s="1" t="s">
        <v>17</v>
      </c>
      <c r="N1054" s="2">
        <v>45849</v>
      </c>
      <c r="O1054" s="5">
        <v>0.89236111111111005</v>
      </c>
      <c r="P1054" s="2">
        <v>45849</v>
      </c>
      <c r="Q1054" s="5">
        <v>0.89930555555556002</v>
      </c>
      <c r="R1054" s="2">
        <v>45849</v>
      </c>
      <c r="S1054" s="5">
        <v>0.89513888888889004</v>
      </c>
      <c r="T1054" s="1" t="s">
        <v>237</v>
      </c>
      <c r="U1054" s="1" t="s">
        <v>206</v>
      </c>
      <c r="V1054" s="1" t="str">
        <f>VLOOKUP(U1054,Flughäfen!A:F,6,FALSE)</f>
        <v>Palma de Mallorca</v>
      </c>
      <c r="W1054" s="1" t="s">
        <v>44</v>
      </c>
      <c r="X1054" s="1" t="s">
        <v>371</v>
      </c>
      <c r="Y1054" s="1" t="s">
        <v>29</v>
      </c>
      <c r="Z1054" s="1">
        <v>179</v>
      </c>
      <c r="AA1054" s="1">
        <v>179</v>
      </c>
      <c r="AB1054" s="1">
        <v>179</v>
      </c>
      <c r="AC1054" s="1" t="s">
        <v>482</v>
      </c>
      <c r="AD1054" s="1" t="str">
        <f>VLOOKUP(AC1054,Legende!$A$5:$B$6,2,FALSE)</f>
        <v>Abfertigung innerhalb 90 Min</v>
      </c>
      <c r="AE1054" s="1" t="s">
        <v>63</v>
      </c>
      <c r="AF1054" s="6">
        <v>5</v>
      </c>
      <c r="AG1054" s="6" t="str">
        <f>VLOOKUP(AF1054,Legende!$A$10:$B$16,2,FALSE)</f>
        <v>Freitag</v>
      </c>
      <c r="AH1054" s="2">
        <v>45849</v>
      </c>
      <c r="AI1054" s="5">
        <v>0.90972222222221999</v>
      </c>
      <c r="AJ1054" s="2">
        <v>45849</v>
      </c>
      <c r="AK1054" s="5">
        <v>0.93541666666667</v>
      </c>
      <c r="AL1054" s="2">
        <v>45849</v>
      </c>
      <c r="AM1054" s="5">
        <v>0.94652777777777997</v>
      </c>
      <c r="AN1054" s="1" t="s">
        <v>237</v>
      </c>
      <c r="AO1054" s="1" t="str">
        <f>VLOOKUP(AN1054,Verkehrsarten!$A:$B,2,FALSE)</f>
        <v>Linienflug</v>
      </c>
      <c r="AP1054" s="1" t="s">
        <v>206</v>
      </c>
      <c r="AQ1054" s="1" t="s">
        <v>44</v>
      </c>
      <c r="AR1054" s="1" t="s">
        <v>371</v>
      </c>
      <c r="AS1054" s="1" t="s">
        <v>373</v>
      </c>
      <c r="AT1054" s="1" t="s">
        <v>1363</v>
      </c>
      <c r="AU1054" s="1" t="s">
        <v>34</v>
      </c>
      <c r="AV1054" s="1" t="s">
        <v>340</v>
      </c>
      <c r="AW1054" s="1">
        <v>180</v>
      </c>
      <c r="AX1054" s="1" t="s">
        <v>340</v>
      </c>
      <c r="AY1054" s="1" t="s">
        <v>482</v>
      </c>
      <c r="AZ1054" s="1" t="str">
        <f>VLOOKUP(AY1054,Legende!$A$5:$B$6,2,FALSE)</f>
        <v>Abfertigung innerhalb 90 Min</v>
      </c>
      <c r="BA1054" s="1" t="s">
        <v>41</v>
      </c>
      <c r="BB1054" s="1">
        <v>48</v>
      </c>
      <c r="BC1054" s="30" t="s">
        <v>63</v>
      </c>
      <c r="BD1054">
        <v>5</v>
      </c>
      <c r="BE1054" s="1" t="str">
        <f>VLOOKUP(BD1054,Legende!$A$10:$B$16,2,FALSE)</f>
        <v>Freitag</v>
      </c>
    </row>
    <row r="1055" spans="1:57" x14ac:dyDescent="0.25">
      <c r="A1055" s="1" t="s">
        <v>3414</v>
      </c>
      <c r="B1055" s="1" t="s">
        <v>3415</v>
      </c>
      <c r="C1055" s="1" t="s">
        <v>4420</v>
      </c>
      <c r="D1055" s="1" t="s">
        <v>3416</v>
      </c>
      <c r="E1055" s="1" t="s">
        <v>17</v>
      </c>
      <c r="F1055" s="1" t="s">
        <v>284</v>
      </c>
      <c r="G1055" s="1" t="s">
        <v>285</v>
      </c>
      <c r="H1055" s="3">
        <v>74</v>
      </c>
      <c r="I1055" s="1" t="s">
        <v>286</v>
      </c>
      <c r="J1055" s="4">
        <v>186</v>
      </c>
      <c r="K1055" s="1" t="s">
        <v>23</v>
      </c>
      <c r="L1055" s="1" t="s">
        <v>17</v>
      </c>
      <c r="M1055" s="1" t="s">
        <v>17</v>
      </c>
      <c r="N1055" s="2">
        <v>45849</v>
      </c>
      <c r="O1055" s="5">
        <v>0.89583333333333004</v>
      </c>
      <c r="P1055" s="2">
        <v>45849</v>
      </c>
      <c r="Q1055" s="5">
        <v>0.90069444444444002</v>
      </c>
      <c r="R1055" s="2">
        <v>45849</v>
      </c>
      <c r="S1055" s="5">
        <v>0.89652777777778003</v>
      </c>
      <c r="T1055" s="1" t="s">
        <v>237</v>
      </c>
      <c r="U1055" s="1" t="s">
        <v>441</v>
      </c>
      <c r="V1055" s="1" t="str">
        <f>VLOOKUP(U1055,Flughäfen!A:F,6,FALSE)</f>
        <v>Mailand/Malpensa</v>
      </c>
      <c r="W1055" s="1" t="s">
        <v>44</v>
      </c>
      <c r="X1055" s="1" t="s">
        <v>123</v>
      </c>
      <c r="Y1055" s="1" t="s">
        <v>29</v>
      </c>
      <c r="Z1055" s="1">
        <v>173</v>
      </c>
      <c r="AA1055" s="1">
        <v>173</v>
      </c>
      <c r="AB1055" s="1">
        <v>173</v>
      </c>
      <c r="AC1055" s="1" t="s">
        <v>482</v>
      </c>
      <c r="AD1055" s="1" t="str">
        <f>VLOOKUP(AC1055,Legende!$A$5:$B$6,2,FALSE)</f>
        <v>Abfertigung innerhalb 90 Min</v>
      </c>
      <c r="AE1055" s="1" t="s">
        <v>41</v>
      </c>
      <c r="AF1055" s="6">
        <v>5</v>
      </c>
      <c r="AG1055" s="6" t="str">
        <f>VLOOKUP(AF1055,Legende!$A$10:$B$16,2,FALSE)</f>
        <v>Freitag</v>
      </c>
      <c r="AH1055" s="2">
        <v>45849</v>
      </c>
      <c r="AI1055" s="5">
        <v>0.91666666666666996</v>
      </c>
      <c r="AJ1055" s="2">
        <v>45849</v>
      </c>
      <c r="AK1055" s="5">
        <v>0.92777777777778003</v>
      </c>
      <c r="AL1055" s="2">
        <v>45849</v>
      </c>
      <c r="AM1055" s="5">
        <v>0.93680555555556</v>
      </c>
      <c r="AN1055" s="1" t="s">
        <v>237</v>
      </c>
      <c r="AO1055" s="1" t="str">
        <f>VLOOKUP(AN1055,Verkehrsarten!$A:$B,2,FALSE)</f>
        <v>Linienflug</v>
      </c>
      <c r="AP1055" s="1" t="s">
        <v>441</v>
      </c>
      <c r="AQ1055" s="1" t="s">
        <v>44</v>
      </c>
      <c r="AR1055" s="1" t="s">
        <v>123</v>
      </c>
      <c r="AS1055" s="1" t="s">
        <v>443</v>
      </c>
      <c r="AT1055" s="1" t="s">
        <v>535</v>
      </c>
      <c r="AU1055" s="1" t="s">
        <v>34</v>
      </c>
      <c r="AV1055" s="1" t="s">
        <v>1574</v>
      </c>
      <c r="AW1055" s="1">
        <v>182</v>
      </c>
      <c r="AX1055" s="1" t="s">
        <v>1574</v>
      </c>
      <c r="AY1055" s="1" t="s">
        <v>482</v>
      </c>
      <c r="AZ1055" s="1" t="str">
        <f>VLOOKUP(AY1055,Legende!$A$5:$B$6,2,FALSE)</f>
        <v>Abfertigung innerhalb 90 Min</v>
      </c>
      <c r="BA1055" s="1" t="s">
        <v>41</v>
      </c>
      <c r="BB1055" s="1">
        <v>40</v>
      </c>
      <c r="BC1055" s="30" t="s">
        <v>41</v>
      </c>
      <c r="BD1055">
        <v>5</v>
      </c>
      <c r="BE1055" s="1" t="str">
        <f>VLOOKUP(BD1055,Legende!$A$10:$B$16,2,FALSE)</f>
        <v>Freitag</v>
      </c>
    </row>
    <row r="1056" spans="1:57" x14ac:dyDescent="0.25">
      <c r="A1056" s="1" t="s">
        <v>3417</v>
      </c>
      <c r="B1056" s="1" t="s">
        <v>3418</v>
      </c>
      <c r="C1056" s="1" t="s">
        <v>4420</v>
      </c>
      <c r="D1056" s="1" t="s">
        <v>3419</v>
      </c>
      <c r="E1056" s="1" t="s">
        <v>17</v>
      </c>
      <c r="F1056" s="1" t="s">
        <v>284</v>
      </c>
      <c r="G1056" s="1" t="s">
        <v>285</v>
      </c>
      <c r="H1056" s="3">
        <v>72</v>
      </c>
      <c r="I1056" s="1" t="s">
        <v>286</v>
      </c>
      <c r="J1056" s="4">
        <v>180</v>
      </c>
      <c r="K1056" s="1" t="s">
        <v>23</v>
      </c>
      <c r="L1056" s="1" t="s">
        <v>17</v>
      </c>
      <c r="M1056" s="32" t="s">
        <v>4421</v>
      </c>
      <c r="N1056" s="2">
        <v>45849</v>
      </c>
      <c r="O1056" s="5">
        <v>0.875</v>
      </c>
      <c r="P1056" s="2">
        <v>45849</v>
      </c>
      <c r="Q1056" s="5">
        <v>0.90277777777778001</v>
      </c>
      <c r="R1056" s="2">
        <v>45849</v>
      </c>
      <c r="S1056" s="5">
        <v>0.89791666666667003</v>
      </c>
      <c r="T1056" s="1" t="s">
        <v>237</v>
      </c>
      <c r="U1056" s="1" t="s">
        <v>242</v>
      </c>
      <c r="V1056" s="1" t="str">
        <f>VLOOKUP(U1056,Flughäfen!A:F,6,FALSE)</f>
        <v>Barcelona</v>
      </c>
      <c r="W1056" s="1" t="s">
        <v>44</v>
      </c>
      <c r="X1056" s="1" t="s">
        <v>257</v>
      </c>
      <c r="Y1056" s="1" t="s">
        <v>29</v>
      </c>
      <c r="Z1056" s="1">
        <v>172</v>
      </c>
      <c r="AA1056" s="1">
        <v>172</v>
      </c>
      <c r="AB1056" s="1">
        <v>172</v>
      </c>
      <c r="AC1056" s="1" t="s">
        <v>482</v>
      </c>
      <c r="AD1056" s="1" t="str">
        <f>VLOOKUP(AC1056,Legende!$A$5:$B$6,2,FALSE)</f>
        <v>Abfertigung innerhalb 90 Min</v>
      </c>
      <c r="AE1056" s="1" t="s">
        <v>63</v>
      </c>
      <c r="AF1056" s="6">
        <v>5</v>
      </c>
      <c r="AG1056" s="6" t="str">
        <f>VLOOKUP(AF1056,Legende!$A$10:$B$16,2,FALSE)</f>
        <v>Freitag</v>
      </c>
      <c r="AH1056" s="2">
        <v>45849</v>
      </c>
      <c r="AI1056" s="5">
        <v>0.90625</v>
      </c>
      <c r="AJ1056" s="2">
        <v>45849</v>
      </c>
      <c r="AK1056" s="5">
        <v>0.93888888888888999</v>
      </c>
      <c r="AL1056" s="2">
        <v>45849</v>
      </c>
      <c r="AM1056" s="5">
        <v>0.94513888888888997</v>
      </c>
      <c r="AN1056" s="1" t="s">
        <v>237</v>
      </c>
      <c r="AO1056" s="1" t="str">
        <f>VLOOKUP(AN1056,Verkehrsarten!$A:$B,2,FALSE)</f>
        <v>Linienflug</v>
      </c>
      <c r="AP1056" s="1" t="s">
        <v>242</v>
      </c>
      <c r="AQ1056" s="1" t="s">
        <v>44</v>
      </c>
      <c r="AR1056" s="1" t="s">
        <v>257</v>
      </c>
      <c r="AS1056" s="1" t="s">
        <v>258</v>
      </c>
      <c r="AT1056" s="1" t="s">
        <v>3420</v>
      </c>
      <c r="AU1056" s="1" t="s">
        <v>34</v>
      </c>
      <c r="AV1056" s="1" t="s">
        <v>436</v>
      </c>
      <c r="AW1056" s="1">
        <v>175</v>
      </c>
      <c r="AX1056" s="1" t="s">
        <v>436</v>
      </c>
      <c r="AY1056" s="1" t="s">
        <v>482</v>
      </c>
      <c r="AZ1056" s="1" t="str">
        <f>VLOOKUP(AY1056,Legende!$A$5:$B$6,2,FALSE)</f>
        <v>Abfertigung innerhalb 90 Min</v>
      </c>
      <c r="BA1056" s="1" t="s">
        <v>63</v>
      </c>
      <c r="BB1056" s="1">
        <v>120</v>
      </c>
      <c r="BC1056" s="30" t="s">
        <v>63</v>
      </c>
      <c r="BD1056">
        <v>5</v>
      </c>
      <c r="BE1056" s="1" t="str">
        <f>VLOOKUP(BD1056,Legende!$A$10:$B$16,2,FALSE)</f>
        <v>Freitag</v>
      </c>
    </row>
    <row r="1057" spans="1:57" x14ac:dyDescent="0.25">
      <c r="A1057" s="1" t="s">
        <v>3421</v>
      </c>
      <c r="B1057" s="1" t="s">
        <v>3422</v>
      </c>
      <c r="C1057" s="1" t="s">
        <v>4420</v>
      </c>
      <c r="D1057" s="1" t="s">
        <v>3423</v>
      </c>
      <c r="E1057" s="1" t="s">
        <v>17</v>
      </c>
      <c r="F1057" s="1" t="s">
        <v>284</v>
      </c>
      <c r="G1057" s="1" t="s">
        <v>285</v>
      </c>
      <c r="H1057" s="3">
        <v>78</v>
      </c>
      <c r="I1057" s="1" t="s">
        <v>286</v>
      </c>
      <c r="J1057" s="4">
        <v>180</v>
      </c>
      <c r="K1057" s="1" t="s">
        <v>23</v>
      </c>
      <c r="L1057" s="1" t="s">
        <v>17</v>
      </c>
      <c r="M1057" s="1" t="s">
        <v>17</v>
      </c>
      <c r="N1057" s="2">
        <v>45849</v>
      </c>
      <c r="O1057" s="5">
        <v>0.89583333333333004</v>
      </c>
      <c r="P1057" s="2">
        <v>45849</v>
      </c>
      <c r="Q1057" s="5">
        <v>0.90486111111111001</v>
      </c>
      <c r="R1057" s="2">
        <v>45849</v>
      </c>
      <c r="S1057" s="5">
        <v>0.89930555555556002</v>
      </c>
      <c r="T1057" s="1" t="s">
        <v>237</v>
      </c>
      <c r="U1057" s="1" t="s">
        <v>3424</v>
      </c>
      <c r="V1057" s="1" t="str">
        <f>VLOOKUP(U1057,Flughäfen!A:F,6,FALSE)</f>
        <v>Zadar</v>
      </c>
      <c r="W1057" s="1" t="s">
        <v>44</v>
      </c>
      <c r="X1057" s="1" t="s">
        <v>354</v>
      </c>
      <c r="Y1057" s="1" t="s">
        <v>29</v>
      </c>
      <c r="Z1057" s="1">
        <v>164</v>
      </c>
      <c r="AA1057" s="1">
        <v>164</v>
      </c>
      <c r="AB1057" s="1">
        <v>164</v>
      </c>
      <c r="AC1057" s="1" t="s">
        <v>482</v>
      </c>
      <c r="AD1057" s="1" t="str">
        <f>VLOOKUP(AC1057,Legende!$A$5:$B$6,2,FALSE)</f>
        <v>Abfertigung innerhalb 90 Min</v>
      </c>
      <c r="AE1057" s="1" t="s">
        <v>63</v>
      </c>
      <c r="AF1057" s="6">
        <v>5</v>
      </c>
      <c r="AG1057" s="6" t="str">
        <f>VLOOKUP(AF1057,Legende!$A$10:$B$16,2,FALSE)</f>
        <v>Freitag</v>
      </c>
      <c r="AH1057" s="2">
        <v>45849</v>
      </c>
      <c r="AI1057" s="5">
        <v>0.91319444444443998</v>
      </c>
      <c r="AJ1057" s="2">
        <v>45849</v>
      </c>
      <c r="AK1057" s="5">
        <v>0.93333333333333002</v>
      </c>
      <c r="AL1057" s="2">
        <v>45849</v>
      </c>
      <c r="AM1057" s="5">
        <v>0.93958333333333</v>
      </c>
      <c r="AN1057" s="1" t="s">
        <v>237</v>
      </c>
      <c r="AO1057" s="1" t="str">
        <f>VLOOKUP(AN1057,Verkehrsarten!$A:$B,2,FALSE)</f>
        <v>Linienflug</v>
      </c>
      <c r="AP1057" s="1" t="s">
        <v>3424</v>
      </c>
      <c r="AQ1057" s="1" t="s">
        <v>44</v>
      </c>
      <c r="AR1057" s="1" t="s">
        <v>354</v>
      </c>
      <c r="AS1057" s="1" t="s">
        <v>462</v>
      </c>
      <c r="AT1057" s="1" t="s">
        <v>1363</v>
      </c>
      <c r="AU1057" s="1" t="s">
        <v>34</v>
      </c>
      <c r="AV1057" s="1" t="s">
        <v>300</v>
      </c>
      <c r="AW1057" s="1">
        <v>179</v>
      </c>
      <c r="AX1057" s="1" t="s">
        <v>300</v>
      </c>
      <c r="AY1057" s="1" t="s">
        <v>482</v>
      </c>
      <c r="AZ1057" s="1" t="str">
        <f>VLOOKUP(AY1057,Legende!$A$5:$B$6,2,FALSE)</f>
        <v>Abfertigung innerhalb 90 Min</v>
      </c>
      <c r="BA1057" s="1" t="s">
        <v>41</v>
      </c>
      <c r="BB1057" s="1">
        <v>77</v>
      </c>
      <c r="BC1057" s="30" t="s">
        <v>63</v>
      </c>
      <c r="BD1057">
        <v>5</v>
      </c>
      <c r="BE1057" s="1" t="str">
        <f>VLOOKUP(BD1057,Legende!$A$10:$B$16,2,FALSE)</f>
        <v>Freitag</v>
      </c>
    </row>
    <row r="1058" spans="1:57" x14ac:dyDescent="0.25">
      <c r="A1058" s="1" t="s">
        <v>3425</v>
      </c>
      <c r="B1058" s="1" t="s">
        <v>3426</v>
      </c>
      <c r="C1058" s="1" t="s">
        <v>4420</v>
      </c>
      <c r="D1058" s="1" t="s">
        <v>3427</v>
      </c>
      <c r="E1058" s="1" t="s">
        <v>17</v>
      </c>
      <c r="F1058" s="1" t="s">
        <v>284</v>
      </c>
      <c r="G1058" s="1" t="s">
        <v>285</v>
      </c>
      <c r="H1058" s="3">
        <v>73</v>
      </c>
      <c r="I1058" s="1" t="s">
        <v>286</v>
      </c>
      <c r="J1058" s="4">
        <v>162</v>
      </c>
      <c r="K1058" s="1" t="s">
        <v>23</v>
      </c>
      <c r="L1058" s="1" t="s">
        <v>24</v>
      </c>
      <c r="M1058" s="32" t="s">
        <v>4421</v>
      </c>
      <c r="N1058" s="2">
        <v>45849</v>
      </c>
      <c r="O1058" s="5">
        <v>0.91319444444443998</v>
      </c>
      <c r="P1058" s="2">
        <v>45849</v>
      </c>
      <c r="Q1058" s="5">
        <v>0.91180555555555998</v>
      </c>
      <c r="R1058" s="2">
        <v>45849</v>
      </c>
      <c r="S1058" s="5">
        <v>0.90694444444444</v>
      </c>
      <c r="T1058" s="1" t="s">
        <v>237</v>
      </c>
      <c r="U1058" s="1" t="s">
        <v>467</v>
      </c>
      <c r="V1058" s="1" t="str">
        <f>VLOOKUP(U1058,Flughäfen!A:F,6,FALSE)</f>
        <v>London/Heathrow</v>
      </c>
      <c r="W1058" s="1" t="s">
        <v>44</v>
      </c>
      <c r="X1058" s="1" t="s">
        <v>513</v>
      </c>
      <c r="Y1058" s="1" t="s">
        <v>29</v>
      </c>
      <c r="Z1058" s="1">
        <v>110</v>
      </c>
      <c r="AA1058" s="1">
        <v>110</v>
      </c>
      <c r="AB1058" s="1">
        <v>110</v>
      </c>
      <c r="AC1058" s="1" t="s">
        <v>22</v>
      </c>
      <c r="AD1058" s="1" t="str">
        <f>VLOOKUP(AC1058,Legende!$A$5:$B$6,2,FALSE)</f>
        <v>getrennte Abfertigung, länger als 90 Min</v>
      </c>
      <c r="AE1058" s="1" t="s">
        <v>63</v>
      </c>
      <c r="AF1058" s="6">
        <v>5</v>
      </c>
      <c r="AG1058" s="6" t="str">
        <f>VLOOKUP(AF1058,Legende!$A$10:$B$16,2,FALSE)</f>
        <v>Freitag</v>
      </c>
      <c r="AH1058" s="2">
        <v>45850</v>
      </c>
      <c r="AI1058" s="5">
        <v>0.27777777777778001</v>
      </c>
      <c r="AJ1058" s="2">
        <v>45850</v>
      </c>
      <c r="AK1058" s="5">
        <v>0.27222222222221998</v>
      </c>
      <c r="AL1058" s="2">
        <v>45850</v>
      </c>
      <c r="AM1058" s="5">
        <v>0.27916666666667</v>
      </c>
      <c r="AN1058" s="1" t="s">
        <v>237</v>
      </c>
      <c r="AO1058" s="1" t="str">
        <f>VLOOKUP(AN1058,Verkehrsarten!$A:$B,2,FALSE)</f>
        <v>Linienflug</v>
      </c>
      <c r="AP1058" s="1" t="s">
        <v>467</v>
      </c>
      <c r="AQ1058" s="1" t="s">
        <v>44</v>
      </c>
      <c r="AR1058" s="1" t="s">
        <v>513</v>
      </c>
      <c r="AS1058" s="1" t="s">
        <v>514</v>
      </c>
      <c r="AT1058" s="1" t="s">
        <v>515</v>
      </c>
      <c r="AU1058" s="1" t="s">
        <v>34</v>
      </c>
      <c r="AV1058" s="1" t="s">
        <v>678</v>
      </c>
      <c r="AW1058" s="1">
        <v>151</v>
      </c>
      <c r="AX1058" s="1" t="s">
        <v>678</v>
      </c>
      <c r="AY1058" s="1" t="s">
        <v>22</v>
      </c>
      <c r="AZ1058" s="1" t="str">
        <f>VLOOKUP(AY1058,Legende!$A$5:$B$6,2,FALSE)</f>
        <v>getrennte Abfertigung, länger als 90 Min</v>
      </c>
      <c r="BA1058" s="1" t="s">
        <v>63</v>
      </c>
      <c r="BB1058" s="1">
        <v>111</v>
      </c>
      <c r="BC1058" s="30" t="s">
        <v>63</v>
      </c>
      <c r="BD1058">
        <v>6</v>
      </c>
      <c r="BE1058" s="1" t="str">
        <f>VLOOKUP(BD1058,Legende!$A$10:$B$16,2,FALSE)</f>
        <v>Samstag</v>
      </c>
    </row>
    <row r="1059" spans="1:57" x14ac:dyDescent="0.25">
      <c r="A1059" s="1" t="s">
        <v>3428</v>
      </c>
      <c r="B1059" s="1" t="s">
        <v>517</v>
      </c>
      <c r="C1059" s="1" t="s">
        <v>4420</v>
      </c>
      <c r="D1059" s="1" t="s">
        <v>3429</v>
      </c>
      <c r="E1059" s="1" t="s">
        <v>17</v>
      </c>
      <c r="F1059" s="1" t="s">
        <v>284</v>
      </c>
      <c r="G1059" s="1" t="s">
        <v>234</v>
      </c>
      <c r="H1059" s="3">
        <v>79</v>
      </c>
      <c r="I1059" s="1" t="s">
        <v>286</v>
      </c>
      <c r="J1059" s="4">
        <v>194</v>
      </c>
      <c r="K1059" s="1" t="s">
        <v>23</v>
      </c>
      <c r="L1059" s="1" t="s">
        <v>24</v>
      </c>
      <c r="M1059" s="1" t="s">
        <v>17</v>
      </c>
      <c r="N1059" s="2">
        <v>45849</v>
      </c>
      <c r="O1059" s="5">
        <v>0.92361111111111005</v>
      </c>
      <c r="P1059" s="2">
        <v>45849</v>
      </c>
      <c r="Q1059" s="5">
        <v>0.91249999999999998</v>
      </c>
      <c r="R1059" s="2">
        <v>45849</v>
      </c>
      <c r="S1059" s="5">
        <v>0.90833333333333</v>
      </c>
      <c r="T1059" s="1" t="s">
        <v>237</v>
      </c>
      <c r="U1059" s="1" t="s">
        <v>1369</v>
      </c>
      <c r="V1059" s="1" t="str">
        <f>VLOOKUP(U1059,Flughäfen!A:F,6,FALSE)</f>
        <v>Lanzarote</v>
      </c>
      <c r="W1059" s="1" t="s">
        <v>44</v>
      </c>
      <c r="X1059" s="1" t="s">
        <v>364</v>
      </c>
      <c r="Y1059" s="1" t="s">
        <v>29</v>
      </c>
      <c r="Z1059" s="1">
        <v>151</v>
      </c>
      <c r="AA1059" s="1">
        <v>151</v>
      </c>
      <c r="AB1059" s="1">
        <v>151</v>
      </c>
      <c r="AC1059" s="1" t="s">
        <v>22</v>
      </c>
      <c r="AD1059" s="1" t="str">
        <f>VLOOKUP(AC1059,Legende!$A$5:$B$6,2,FALSE)</f>
        <v>getrennte Abfertigung, länger als 90 Min</v>
      </c>
      <c r="AE1059" s="1" t="s">
        <v>41</v>
      </c>
      <c r="AF1059" s="6">
        <v>5</v>
      </c>
      <c r="AG1059" s="6" t="str">
        <f>VLOOKUP(AF1059,Legende!$A$10:$B$16,2,FALSE)</f>
        <v>Freitag</v>
      </c>
      <c r="AH1059" s="2">
        <v>45850</v>
      </c>
      <c r="AI1059" s="5">
        <v>0.25</v>
      </c>
      <c r="AJ1059" s="2">
        <v>45850</v>
      </c>
      <c r="AK1059" s="5">
        <v>0.24722222222222001</v>
      </c>
      <c r="AL1059" s="2">
        <v>45850</v>
      </c>
      <c r="AM1059" s="5">
        <v>0.25416666666666998</v>
      </c>
      <c r="AN1059" s="1" t="s">
        <v>237</v>
      </c>
      <c r="AO1059" s="1" t="str">
        <f>VLOOKUP(AN1059,Verkehrsarten!$A:$B,2,FALSE)</f>
        <v>Linienflug</v>
      </c>
      <c r="AP1059" s="1" t="s">
        <v>869</v>
      </c>
      <c r="AQ1059" s="1" t="s">
        <v>44</v>
      </c>
      <c r="AR1059" s="1" t="s">
        <v>364</v>
      </c>
      <c r="AS1059" s="1" t="s">
        <v>2676</v>
      </c>
      <c r="AT1059" s="1" t="s">
        <v>952</v>
      </c>
      <c r="AU1059" s="1" t="s">
        <v>34</v>
      </c>
      <c r="AV1059" s="1" t="s">
        <v>340</v>
      </c>
      <c r="AW1059" s="1">
        <v>180</v>
      </c>
      <c r="AX1059" s="1" t="s">
        <v>340</v>
      </c>
      <c r="AY1059" s="1" t="s">
        <v>22</v>
      </c>
      <c r="AZ1059" s="1" t="str">
        <f>VLOOKUP(AY1059,Legende!$A$5:$B$6,2,FALSE)</f>
        <v>getrennte Abfertigung, länger als 90 Min</v>
      </c>
      <c r="BA1059" s="1" t="s">
        <v>41</v>
      </c>
      <c r="BB1059" s="1">
        <v>158</v>
      </c>
      <c r="BC1059" s="30" t="s">
        <v>41</v>
      </c>
      <c r="BD1059">
        <v>6</v>
      </c>
      <c r="BE1059" s="1" t="str">
        <f>VLOOKUP(BD1059,Legende!$A$10:$B$16,2,FALSE)</f>
        <v>Samstag</v>
      </c>
    </row>
    <row r="1060" spans="1:57" x14ac:dyDescent="0.25">
      <c r="A1060" s="1" t="s">
        <v>3430</v>
      </c>
      <c r="B1060" s="1" t="s">
        <v>3431</v>
      </c>
      <c r="C1060" s="1" t="s">
        <v>4420</v>
      </c>
      <c r="D1060" s="1" t="s">
        <v>3432</v>
      </c>
      <c r="E1060" s="1" t="s">
        <v>17</v>
      </c>
      <c r="F1060" s="1" t="s">
        <v>17</v>
      </c>
      <c r="G1060" s="1" t="s">
        <v>394</v>
      </c>
      <c r="H1060" s="3">
        <v>64</v>
      </c>
      <c r="I1060" s="1" t="s">
        <v>395</v>
      </c>
      <c r="J1060" s="4">
        <v>160</v>
      </c>
      <c r="K1060" s="1" t="s">
        <v>23</v>
      </c>
      <c r="L1060" s="1" t="s">
        <v>24</v>
      </c>
      <c r="M1060" s="1" t="s">
        <v>17</v>
      </c>
      <c r="N1060" s="2">
        <v>45849</v>
      </c>
      <c r="O1060" s="5">
        <v>0.91666666666666996</v>
      </c>
      <c r="P1060" s="2">
        <v>45849</v>
      </c>
      <c r="Q1060" s="5">
        <v>0.91597222222221997</v>
      </c>
      <c r="R1060" s="2">
        <v>45849</v>
      </c>
      <c r="S1060" s="5">
        <v>0.91180555555555998</v>
      </c>
      <c r="T1060" s="1" t="s">
        <v>237</v>
      </c>
      <c r="U1060" s="1" t="s">
        <v>311</v>
      </c>
      <c r="V1060" s="1" t="str">
        <f>VLOOKUP(U1060,Flughäfen!A:F,6,FALSE)</f>
        <v>Paris/Ch.de Gaulle</v>
      </c>
      <c r="W1060" s="1" t="s">
        <v>44</v>
      </c>
      <c r="X1060" s="1" t="s">
        <v>240</v>
      </c>
      <c r="Y1060" s="1" t="s">
        <v>29</v>
      </c>
      <c r="Z1060" s="1">
        <v>132</v>
      </c>
      <c r="AA1060" s="1">
        <v>132</v>
      </c>
      <c r="AB1060" s="1">
        <v>132</v>
      </c>
      <c r="AC1060" s="1" t="s">
        <v>22</v>
      </c>
      <c r="AD1060" s="1" t="str">
        <f>VLOOKUP(AC1060,Legende!$A$5:$B$6,2,FALSE)</f>
        <v>getrennte Abfertigung, länger als 90 Min</v>
      </c>
      <c r="AE1060" s="1" t="s">
        <v>63</v>
      </c>
      <c r="AF1060" s="6">
        <v>5</v>
      </c>
      <c r="AG1060" s="6" t="str">
        <f>VLOOKUP(AF1060,Legende!$A$10:$B$16,2,FALSE)</f>
        <v>Freitag</v>
      </c>
      <c r="AH1060" s="2">
        <v>45850</v>
      </c>
      <c r="AI1060" s="5">
        <v>0.25</v>
      </c>
      <c r="AJ1060" s="2">
        <v>45850</v>
      </c>
      <c r="AK1060" s="5">
        <v>0.24930555555556</v>
      </c>
      <c r="AL1060" s="2">
        <v>45850</v>
      </c>
      <c r="AM1060" s="5">
        <v>0.25624999999999998</v>
      </c>
      <c r="AN1060" s="1" t="s">
        <v>237</v>
      </c>
      <c r="AO1060" s="1" t="str">
        <f>VLOOKUP(AN1060,Verkehrsarten!$A:$B,2,FALSE)</f>
        <v>Linienflug</v>
      </c>
      <c r="AP1060" s="1" t="s">
        <v>311</v>
      </c>
      <c r="AQ1060" s="1" t="s">
        <v>44</v>
      </c>
      <c r="AR1060" s="1" t="s">
        <v>240</v>
      </c>
      <c r="AS1060" s="1" t="s">
        <v>388</v>
      </c>
      <c r="AT1060" s="1" t="s">
        <v>177</v>
      </c>
      <c r="AU1060" s="1" t="s">
        <v>34</v>
      </c>
      <c r="AV1060" s="1" t="s">
        <v>606</v>
      </c>
      <c r="AW1060" s="1">
        <v>127</v>
      </c>
      <c r="AX1060" s="1" t="s">
        <v>606</v>
      </c>
      <c r="AY1060" s="1" t="s">
        <v>22</v>
      </c>
      <c r="AZ1060" s="1" t="str">
        <f>VLOOKUP(AY1060,Legende!$A$5:$B$6,2,FALSE)</f>
        <v>getrennte Abfertigung, länger als 90 Min</v>
      </c>
      <c r="BA1060" s="1" t="s">
        <v>35</v>
      </c>
      <c r="BB1060" s="1">
        <v>79</v>
      </c>
      <c r="BC1060" s="30" t="s">
        <v>63</v>
      </c>
      <c r="BD1060">
        <v>6</v>
      </c>
      <c r="BE1060" s="1" t="str">
        <f>VLOOKUP(BD1060,Legende!$A$10:$B$16,2,FALSE)</f>
        <v>Samstag</v>
      </c>
    </row>
    <row r="1061" spans="1:57" x14ac:dyDescent="0.25">
      <c r="A1061" s="1" t="s">
        <v>3433</v>
      </c>
      <c r="B1061" s="1" t="s">
        <v>3434</v>
      </c>
      <c r="C1061" s="1" t="s">
        <v>4420</v>
      </c>
      <c r="D1061" s="1" t="s">
        <v>3435</v>
      </c>
      <c r="E1061" s="1" t="s">
        <v>17</v>
      </c>
      <c r="F1061" s="1" t="s">
        <v>17</v>
      </c>
      <c r="G1061" s="1" t="s">
        <v>17</v>
      </c>
      <c r="H1061" s="3">
        <v>38</v>
      </c>
      <c r="I1061" s="1" t="s">
        <v>747</v>
      </c>
      <c r="J1061" s="4">
        <v>88</v>
      </c>
      <c r="K1061" s="1" t="s">
        <v>23</v>
      </c>
      <c r="L1061" s="1" t="s">
        <v>24</v>
      </c>
      <c r="M1061" s="1" t="s">
        <v>17</v>
      </c>
      <c r="N1061" s="2">
        <v>45849</v>
      </c>
      <c r="O1061" s="5">
        <v>0.92361111111111005</v>
      </c>
      <c r="P1061" s="2">
        <v>45849</v>
      </c>
      <c r="Q1061" s="5">
        <v>0.91944444444443996</v>
      </c>
      <c r="R1061" s="2">
        <v>45849</v>
      </c>
      <c r="S1061" s="5">
        <v>0.91388888888888997</v>
      </c>
      <c r="T1061" s="1" t="s">
        <v>237</v>
      </c>
      <c r="U1061" s="1" t="s">
        <v>328</v>
      </c>
      <c r="V1061" s="1" t="str">
        <f>VLOOKUP(U1061,Flughäfen!A:F,6,FALSE)</f>
        <v>Warschau</v>
      </c>
      <c r="W1061" s="1" t="s">
        <v>44</v>
      </c>
      <c r="X1061" s="1" t="s">
        <v>475</v>
      </c>
      <c r="Y1061" s="1" t="s">
        <v>29</v>
      </c>
      <c r="Z1061" s="1">
        <v>33</v>
      </c>
      <c r="AA1061" s="1">
        <v>33</v>
      </c>
      <c r="AB1061" s="1">
        <v>33</v>
      </c>
      <c r="AC1061" s="1" t="s">
        <v>22</v>
      </c>
      <c r="AD1061" s="1" t="str">
        <f>VLOOKUP(AC1061,Legende!$A$5:$B$6,2,FALSE)</f>
        <v>getrennte Abfertigung, länger als 90 Min</v>
      </c>
      <c r="AE1061" s="1" t="s">
        <v>63</v>
      </c>
      <c r="AF1061" s="6">
        <v>5</v>
      </c>
      <c r="AG1061" s="6" t="str">
        <f>VLOOKUP(AF1061,Legende!$A$10:$B$16,2,FALSE)</f>
        <v>Freitag</v>
      </c>
      <c r="AH1061" s="2">
        <v>45850</v>
      </c>
      <c r="AI1061" s="5">
        <v>0.28819444444443998</v>
      </c>
      <c r="AJ1061" s="2">
        <v>45850</v>
      </c>
      <c r="AK1061" s="5">
        <v>0.28541666666666998</v>
      </c>
      <c r="AL1061" s="2">
        <v>45850</v>
      </c>
      <c r="AM1061" s="5">
        <v>0.29027777777778002</v>
      </c>
      <c r="AN1061" s="1" t="s">
        <v>237</v>
      </c>
      <c r="AO1061" s="1" t="str">
        <f>VLOOKUP(AN1061,Verkehrsarten!$A:$B,2,FALSE)</f>
        <v>Linienflug</v>
      </c>
      <c r="AP1061" s="1" t="s">
        <v>328</v>
      </c>
      <c r="AQ1061" s="1" t="s">
        <v>44</v>
      </c>
      <c r="AR1061" s="1" t="s">
        <v>475</v>
      </c>
      <c r="AS1061" s="1" t="s">
        <v>330</v>
      </c>
      <c r="AT1061" s="1" t="s">
        <v>570</v>
      </c>
      <c r="AU1061" s="1" t="s">
        <v>34</v>
      </c>
      <c r="AV1061" s="1" t="s">
        <v>673</v>
      </c>
      <c r="AW1061" s="1">
        <v>74</v>
      </c>
      <c r="AX1061" s="1" t="s">
        <v>673</v>
      </c>
      <c r="AY1061" s="1" t="s">
        <v>22</v>
      </c>
      <c r="AZ1061" s="1" t="str">
        <f>VLOOKUP(AY1061,Legende!$A$5:$B$6,2,FALSE)</f>
        <v>getrennte Abfertigung, länger als 90 Min</v>
      </c>
      <c r="BA1061" s="1" t="s">
        <v>63</v>
      </c>
      <c r="BB1061" s="1">
        <v>35</v>
      </c>
      <c r="BC1061" s="30" t="s">
        <v>63</v>
      </c>
      <c r="BD1061">
        <v>6</v>
      </c>
      <c r="BE1061" s="1" t="str">
        <f>VLOOKUP(BD1061,Legende!$A$10:$B$16,2,FALSE)</f>
        <v>Samstag</v>
      </c>
    </row>
    <row r="1062" spans="1:57" x14ac:dyDescent="0.25">
      <c r="A1062" s="1" t="s">
        <v>3436</v>
      </c>
      <c r="B1062" s="1" t="s">
        <v>308</v>
      </c>
      <c r="C1062" s="1" t="s">
        <v>4420</v>
      </c>
      <c r="D1062" s="1" t="s">
        <v>3437</v>
      </c>
      <c r="E1062" s="1" t="s">
        <v>17</v>
      </c>
      <c r="F1062" s="1" t="s">
        <v>284</v>
      </c>
      <c r="G1062" s="1" t="s">
        <v>285</v>
      </c>
      <c r="H1062" s="3">
        <v>77</v>
      </c>
      <c r="I1062" s="1" t="s">
        <v>286</v>
      </c>
      <c r="J1062" s="4">
        <v>180</v>
      </c>
      <c r="K1062" s="1" t="s">
        <v>23</v>
      </c>
      <c r="L1062" s="1" t="s">
        <v>24</v>
      </c>
      <c r="M1062" s="1" t="s">
        <v>17</v>
      </c>
      <c r="N1062" s="2">
        <v>45849</v>
      </c>
      <c r="O1062" s="5">
        <v>0.90625</v>
      </c>
      <c r="P1062" s="2">
        <v>45849</v>
      </c>
      <c r="Q1062" s="5">
        <v>0.92013888888888995</v>
      </c>
      <c r="R1062" s="2">
        <v>45849</v>
      </c>
      <c r="S1062" s="5">
        <v>0.91458333333332997</v>
      </c>
      <c r="T1062" s="1" t="s">
        <v>237</v>
      </c>
      <c r="U1062" s="1" t="s">
        <v>454</v>
      </c>
      <c r="V1062" s="1" t="str">
        <f>VLOOKUP(U1062,Flughäfen!A:F,6,FALSE)</f>
        <v>Porto</v>
      </c>
      <c r="W1062" s="1" t="s">
        <v>44</v>
      </c>
      <c r="X1062" s="1" t="s">
        <v>346</v>
      </c>
      <c r="Y1062" s="1" t="s">
        <v>29</v>
      </c>
      <c r="Z1062" s="1">
        <v>133</v>
      </c>
      <c r="AA1062" s="1">
        <v>133</v>
      </c>
      <c r="AB1062" s="1">
        <v>133</v>
      </c>
      <c r="AC1062" s="1" t="s">
        <v>22</v>
      </c>
      <c r="AD1062" s="1" t="str">
        <f>VLOOKUP(AC1062,Legende!$A$5:$B$6,2,FALSE)</f>
        <v>getrennte Abfertigung, länger als 90 Min</v>
      </c>
      <c r="AE1062" s="1" t="s">
        <v>41</v>
      </c>
      <c r="AF1062" s="6">
        <v>5</v>
      </c>
      <c r="AG1062" s="6" t="str">
        <f>VLOOKUP(AF1062,Legende!$A$10:$B$16,2,FALSE)</f>
        <v>Freitag</v>
      </c>
      <c r="AH1062" s="2">
        <v>45850</v>
      </c>
      <c r="AI1062" s="5">
        <v>0.25347222222221999</v>
      </c>
      <c r="AJ1062" s="2">
        <v>45850</v>
      </c>
      <c r="AK1062" s="5">
        <v>0.25486111111110998</v>
      </c>
      <c r="AL1062" s="2">
        <v>45850</v>
      </c>
      <c r="AM1062" s="5">
        <v>0.26180555555556001</v>
      </c>
      <c r="AN1062" s="1" t="s">
        <v>237</v>
      </c>
      <c r="AO1062" s="1" t="str">
        <f>VLOOKUP(AN1062,Verkehrsarten!$A:$B,2,FALSE)</f>
        <v>Linienflug</v>
      </c>
      <c r="AP1062" s="1" t="s">
        <v>413</v>
      </c>
      <c r="AQ1062" s="1" t="s">
        <v>44</v>
      </c>
      <c r="AR1062" s="1" t="s">
        <v>346</v>
      </c>
      <c r="AS1062" s="1" t="s">
        <v>349</v>
      </c>
      <c r="AT1062" s="1" t="s">
        <v>245</v>
      </c>
      <c r="AU1062" s="1" t="s">
        <v>34</v>
      </c>
      <c r="AV1062" s="1" t="s">
        <v>679</v>
      </c>
      <c r="AW1062" s="1">
        <v>154</v>
      </c>
      <c r="AX1062" s="1" t="s">
        <v>679</v>
      </c>
      <c r="AY1062" s="1" t="s">
        <v>22</v>
      </c>
      <c r="AZ1062" s="1" t="str">
        <f>VLOOKUP(AY1062,Legende!$A$5:$B$6,2,FALSE)</f>
        <v>getrennte Abfertigung, länger als 90 Min</v>
      </c>
      <c r="BA1062" s="1" t="s">
        <v>41</v>
      </c>
      <c r="BB1062" s="1">
        <v>151</v>
      </c>
      <c r="BC1062" s="30" t="s">
        <v>41</v>
      </c>
      <c r="BD1062">
        <v>6</v>
      </c>
      <c r="BE1062" s="1" t="str">
        <f>VLOOKUP(BD1062,Legende!$A$10:$B$16,2,FALSE)</f>
        <v>Samstag</v>
      </c>
    </row>
    <row r="1063" spans="1:57" x14ac:dyDescent="0.25">
      <c r="A1063" s="1" t="s">
        <v>3438</v>
      </c>
      <c r="B1063" s="1" t="s">
        <v>1126</v>
      </c>
      <c r="C1063" s="1" t="s">
        <v>4420</v>
      </c>
      <c r="D1063" s="1" t="s">
        <v>3439</v>
      </c>
      <c r="E1063" s="1" t="s">
        <v>17</v>
      </c>
      <c r="F1063" s="1" t="s">
        <v>251</v>
      </c>
      <c r="G1063" s="1" t="s">
        <v>252</v>
      </c>
      <c r="H1063" s="3">
        <v>68</v>
      </c>
      <c r="I1063" s="1" t="s">
        <v>253</v>
      </c>
      <c r="J1063" s="4">
        <v>144</v>
      </c>
      <c r="K1063" s="1" t="s">
        <v>23</v>
      </c>
      <c r="L1063" s="1" t="s">
        <v>24</v>
      </c>
      <c r="M1063" s="1" t="s">
        <v>17</v>
      </c>
      <c r="N1063" s="2">
        <v>45849</v>
      </c>
      <c r="O1063" s="5">
        <v>0.92013888888888995</v>
      </c>
      <c r="P1063" s="2">
        <v>45849</v>
      </c>
      <c r="Q1063" s="5">
        <v>0.92013888888888995</v>
      </c>
      <c r="R1063" s="2">
        <v>45849</v>
      </c>
      <c r="S1063" s="5">
        <v>0.91666666666666996</v>
      </c>
      <c r="T1063" s="1" t="s">
        <v>237</v>
      </c>
      <c r="U1063" s="1" t="s">
        <v>299</v>
      </c>
      <c r="V1063" s="1" t="str">
        <f>VLOOKUP(U1063,Flughäfen!A:F,6,FALSE)</f>
        <v>München</v>
      </c>
      <c r="W1063" s="1" t="s">
        <v>27</v>
      </c>
      <c r="X1063" s="1" t="s">
        <v>495</v>
      </c>
      <c r="Y1063" s="1" t="s">
        <v>29</v>
      </c>
      <c r="Z1063" s="1">
        <v>104</v>
      </c>
      <c r="AA1063" s="1">
        <v>104</v>
      </c>
      <c r="AB1063" s="1">
        <v>104</v>
      </c>
      <c r="AC1063" s="1" t="s">
        <v>22</v>
      </c>
      <c r="AD1063" s="1" t="str">
        <f>VLOOKUP(AC1063,Legende!$A$5:$B$6,2,FALSE)</f>
        <v>getrennte Abfertigung, länger als 90 Min</v>
      </c>
      <c r="AE1063" s="1" t="s">
        <v>41</v>
      </c>
      <c r="AF1063" s="6">
        <v>5</v>
      </c>
      <c r="AG1063" s="6" t="str">
        <f>VLOOKUP(AF1063,Legende!$A$10:$B$16,2,FALSE)</f>
        <v>Freitag</v>
      </c>
      <c r="AH1063" s="2">
        <v>45850</v>
      </c>
      <c r="AI1063" s="5">
        <v>0.29166666666667002</v>
      </c>
      <c r="AJ1063" s="2">
        <v>45850</v>
      </c>
      <c r="AK1063" s="5">
        <v>0.28958333333332997</v>
      </c>
      <c r="AL1063" s="2">
        <v>45850</v>
      </c>
      <c r="AM1063" s="5">
        <v>0.29583333333333001</v>
      </c>
      <c r="AN1063" s="1" t="s">
        <v>237</v>
      </c>
      <c r="AO1063" s="1" t="str">
        <f>VLOOKUP(AN1063,Verkehrsarten!$A:$B,2,FALSE)</f>
        <v>Linienflug</v>
      </c>
      <c r="AP1063" s="1" t="s">
        <v>377</v>
      </c>
      <c r="AQ1063" s="1" t="s">
        <v>44</v>
      </c>
      <c r="AR1063" s="1" t="s">
        <v>337</v>
      </c>
      <c r="AS1063" s="1" t="s">
        <v>339</v>
      </c>
      <c r="AT1063" s="1" t="s">
        <v>245</v>
      </c>
      <c r="AU1063" s="1" t="s">
        <v>34</v>
      </c>
      <c r="AV1063" s="1" t="s">
        <v>563</v>
      </c>
      <c r="AW1063" s="1">
        <v>96</v>
      </c>
      <c r="AX1063" s="1" t="s">
        <v>563</v>
      </c>
      <c r="AY1063" s="1" t="s">
        <v>22</v>
      </c>
      <c r="AZ1063" s="1" t="str">
        <f>VLOOKUP(AY1063,Legende!$A$5:$B$6,2,FALSE)</f>
        <v>getrennte Abfertigung, länger als 90 Min</v>
      </c>
      <c r="BA1063" s="1" t="s">
        <v>41</v>
      </c>
      <c r="BB1063" s="1">
        <v>24</v>
      </c>
      <c r="BC1063" s="30" t="s">
        <v>41</v>
      </c>
      <c r="BD1063">
        <v>6</v>
      </c>
      <c r="BE1063" s="1" t="str">
        <f>VLOOKUP(BD1063,Legende!$A$10:$B$16,2,FALSE)</f>
        <v>Samstag</v>
      </c>
    </row>
    <row r="1064" spans="1:57" x14ac:dyDescent="0.25">
      <c r="A1064" s="1" t="s">
        <v>3440</v>
      </c>
      <c r="B1064" s="1" t="s">
        <v>384</v>
      </c>
      <c r="C1064" s="1" t="s">
        <v>4420</v>
      </c>
      <c r="D1064" s="1" t="s">
        <v>3441</v>
      </c>
      <c r="E1064" s="1" t="s">
        <v>17</v>
      </c>
      <c r="F1064" s="1" t="s">
        <v>284</v>
      </c>
      <c r="G1064" s="1" t="s">
        <v>285</v>
      </c>
      <c r="H1064" s="3">
        <v>77</v>
      </c>
      <c r="I1064" s="1" t="s">
        <v>286</v>
      </c>
      <c r="J1064" s="4">
        <v>180</v>
      </c>
      <c r="K1064" s="1" t="s">
        <v>23</v>
      </c>
      <c r="L1064" s="1" t="s">
        <v>24</v>
      </c>
      <c r="M1064" s="1" t="s">
        <v>17</v>
      </c>
      <c r="N1064" s="2">
        <v>45849</v>
      </c>
      <c r="O1064" s="5">
        <v>0.91666666666666996</v>
      </c>
      <c r="P1064" s="2">
        <v>45849</v>
      </c>
      <c r="Q1064" s="5">
        <v>0.92291666666667005</v>
      </c>
      <c r="R1064" s="2">
        <v>45849</v>
      </c>
      <c r="S1064" s="5">
        <v>0.91874999999999996</v>
      </c>
      <c r="T1064" s="1" t="s">
        <v>237</v>
      </c>
      <c r="U1064" s="1" t="s">
        <v>348</v>
      </c>
      <c r="V1064" s="1" t="str">
        <f>VLOOKUP(U1064,Flughäfen!A:F,6,FALSE)</f>
        <v>Stuttgart</v>
      </c>
      <c r="W1064" s="1" t="s">
        <v>27</v>
      </c>
      <c r="X1064" s="1" t="s">
        <v>552</v>
      </c>
      <c r="Y1064" s="1" t="s">
        <v>29</v>
      </c>
      <c r="Z1064" s="1">
        <v>138</v>
      </c>
      <c r="AA1064" s="1">
        <v>138</v>
      </c>
      <c r="AB1064" s="1">
        <v>138</v>
      </c>
      <c r="AC1064" s="1" t="s">
        <v>22</v>
      </c>
      <c r="AD1064" s="1" t="str">
        <f>VLOOKUP(AC1064,Legende!$A$5:$B$6,2,FALSE)</f>
        <v>getrennte Abfertigung, länger als 90 Min</v>
      </c>
      <c r="AE1064" s="1" t="s">
        <v>41</v>
      </c>
      <c r="AF1064" s="6">
        <v>5</v>
      </c>
      <c r="AG1064" s="6" t="str">
        <f>VLOOKUP(AF1064,Legende!$A$10:$B$16,2,FALSE)</f>
        <v>Freitag</v>
      </c>
      <c r="AH1064" s="2">
        <v>45850</v>
      </c>
      <c r="AI1064" s="5">
        <v>0.30902777777778001</v>
      </c>
      <c r="AJ1064" s="2">
        <v>45850</v>
      </c>
      <c r="AK1064" s="5">
        <v>0.30763888888889002</v>
      </c>
      <c r="AL1064" s="2">
        <v>45850</v>
      </c>
      <c r="AM1064" s="5">
        <v>0.3125</v>
      </c>
      <c r="AN1064" s="1" t="s">
        <v>237</v>
      </c>
      <c r="AO1064" s="1" t="str">
        <f>VLOOKUP(AN1064,Verkehrsarten!$A:$B,2,FALSE)</f>
        <v>Linienflug</v>
      </c>
      <c r="AP1064" s="1" t="s">
        <v>843</v>
      </c>
      <c r="AQ1064" s="1" t="s">
        <v>44</v>
      </c>
      <c r="AR1064" s="1" t="s">
        <v>487</v>
      </c>
      <c r="AS1064" s="1" t="s">
        <v>488</v>
      </c>
      <c r="AT1064" s="1" t="s">
        <v>245</v>
      </c>
      <c r="AU1064" s="1" t="s">
        <v>34</v>
      </c>
      <c r="AV1064" s="1" t="s">
        <v>742</v>
      </c>
      <c r="AW1064" s="1">
        <v>137</v>
      </c>
      <c r="AX1064" s="1" t="s">
        <v>742</v>
      </c>
      <c r="AY1064" s="1" t="s">
        <v>22</v>
      </c>
      <c r="AZ1064" s="1" t="str">
        <f>VLOOKUP(AY1064,Legende!$A$5:$B$6,2,FALSE)</f>
        <v>getrennte Abfertigung, länger als 90 Min</v>
      </c>
      <c r="BA1064" s="1" t="s">
        <v>41</v>
      </c>
      <c r="BB1064" s="1">
        <v>49</v>
      </c>
      <c r="BC1064" s="30" t="s">
        <v>41</v>
      </c>
      <c r="BD1064">
        <v>6</v>
      </c>
      <c r="BE1064" s="1" t="str">
        <f>VLOOKUP(BD1064,Legende!$A$10:$B$16,2,FALSE)</f>
        <v>Samstag</v>
      </c>
    </row>
    <row r="1065" spans="1:57" x14ac:dyDescent="0.25">
      <c r="A1065" s="1" t="s">
        <v>3442</v>
      </c>
      <c r="B1065" s="1" t="s">
        <v>351</v>
      </c>
      <c r="C1065" s="1" t="s">
        <v>4420</v>
      </c>
      <c r="D1065" s="1" t="s">
        <v>3443</v>
      </c>
      <c r="E1065" s="1" t="s">
        <v>17</v>
      </c>
      <c r="F1065" s="1" t="s">
        <v>284</v>
      </c>
      <c r="G1065" s="1" t="s">
        <v>234</v>
      </c>
      <c r="H1065" s="3">
        <v>77</v>
      </c>
      <c r="I1065" s="1" t="s">
        <v>286</v>
      </c>
      <c r="J1065" s="4">
        <v>180</v>
      </c>
      <c r="K1065" s="1" t="s">
        <v>23</v>
      </c>
      <c r="L1065" s="1" t="s">
        <v>24</v>
      </c>
      <c r="M1065" s="32" t="s">
        <v>4421</v>
      </c>
      <c r="N1065" s="2">
        <v>45849</v>
      </c>
      <c r="O1065" s="5">
        <v>0.91666666666666996</v>
      </c>
      <c r="P1065" s="2">
        <v>45849</v>
      </c>
      <c r="Q1065" s="5">
        <v>0.92361111111111005</v>
      </c>
      <c r="R1065" s="2">
        <v>45849</v>
      </c>
      <c r="S1065" s="5">
        <v>0.92013888888888995</v>
      </c>
      <c r="T1065" s="1" t="s">
        <v>237</v>
      </c>
      <c r="U1065" s="1" t="s">
        <v>467</v>
      </c>
      <c r="V1065" s="1" t="str">
        <f>VLOOKUP(U1065,Flughäfen!A:F,6,FALSE)</f>
        <v>London/Heathrow</v>
      </c>
      <c r="W1065" s="1" t="s">
        <v>44</v>
      </c>
      <c r="X1065" s="1" t="s">
        <v>487</v>
      </c>
      <c r="Y1065" s="1" t="s">
        <v>29</v>
      </c>
      <c r="Z1065" s="1">
        <v>106</v>
      </c>
      <c r="AA1065" s="1">
        <v>106</v>
      </c>
      <c r="AB1065" s="1">
        <v>106</v>
      </c>
      <c r="AC1065" s="1" t="s">
        <v>22</v>
      </c>
      <c r="AD1065" s="1" t="str">
        <f>VLOOKUP(AC1065,Legende!$A$5:$B$6,2,FALSE)</f>
        <v>getrennte Abfertigung, länger als 90 Min</v>
      </c>
      <c r="AE1065" s="1" t="s">
        <v>41</v>
      </c>
      <c r="AF1065" s="6">
        <v>5</v>
      </c>
      <c r="AG1065" s="6" t="str">
        <f>VLOOKUP(AF1065,Legende!$A$10:$B$16,2,FALSE)</f>
        <v>Freitag</v>
      </c>
      <c r="AH1065" s="2">
        <v>45850</v>
      </c>
      <c r="AI1065" s="5">
        <v>0.25347222222221999</v>
      </c>
      <c r="AJ1065" s="2">
        <v>45850</v>
      </c>
      <c r="AK1065" s="5">
        <v>0.25833333333332997</v>
      </c>
      <c r="AL1065" s="2">
        <v>45850</v>
      </c>
      <c r="AM1065" s="5">
        <v>0.26458333333333001</v>
      </c>
      <c r="AN1065" s="1" t="s">
        <v>237</v>
      </c>
      <c r="AO1065" s="1" t="str">
        <f>VLOOKUP(AN1065,Verkehrsarten!$A:$B,2,FALSE)</f>
        <v>Linienflug</v>
      </c>
      <c r="AP1065" s="1" t="s">
        <v>809</v>
      </c>
      <c r="AQ1065" s="1" t="s">
        <v>44</v>
      </c>
      <c r="AR1065" s="1" t="s">
        <v>487</v>
      </c>
      <c r="AS1065" s="1" t="s">
        <v>488</v>
      </c>
      <c r="AT1065" s="1" t="s">
        <v>245</v>
      </c>
      <c r="AU1065" s="1" t="s">
        <v>34</v>
      </c>
      <c r="AV1065" s="1" t="s">
        <v>522</v>
      </c>
      <c r="AW1065" s="1">
        <v>178</v>
      </c>
      <c r="AX1065" s="1" t="s">
        <v>522</v>
      </c>
      <c r="AY1065" s="1" t="s">
        <v>22</v>
      </c>
      <c r="AZ1065" s="1" t="str">
        <f>VLOOKUP(AY1065,Legende!$A$5:$B$6,2,FALSE)</f>
        <v>getrennte Abfertigung, länger als 90 Min</v>
      </c>
      <c r="BA1065" s="1" t="s">
        <v>41</v>
      </c>
      <c r="BB1065" s="1">
        <v>145</v>
      </c>
      <c r="BC1065" s="30" t="s">
        <v>41</v>
      </c>
      <c r="BD1065">
        <v>6</v>
      </c>
      <c r="BE1065" s="1" t="str">
        <f>VLOOKUP(BD1065,Legende!$A$10:$B$16,2,FALSE)</f>
        <v>Samstag</v>
      </c>
    </row>
    <row r="1066" spans="1:57" x14ac:dyDescent="0.25">
      <c r="A1066" s="1" t="s">
        <v>3444</v>
      </c>
      <c r="B1066" s="1" t="s">
        <v>3445</v>
      </c>
      <c r="C1066" s="1" t="s">
        <v>4419</v>
      </c>
      <c r="D1066" s="1" t="s">
        <v>3446</v>
      </c>
      <c r="E1066" s="1" t="s">
        <v>17</v>
      </c>
      <c r="F1066" s="1" t="s">
        <v>168</v>
      </c>
      <c r="G1066" s="1" t="s">
        <v>17</v>
      </c>
      <c r="H1066" s="3">
        <v>2.5</v>
      </c>
      <c r="I1066" s="1" t="s">
        <v>3447</v>
      </c>
      <c r="J1066" s="4">
        <v>4</v>
      </c>
      <c r="K1066" s="1" t="s">
        <v>23</v>
      </c>
      <c r="L1066" s="1" t="s">
        <v>17</v>
      </c>
      <c r="M1066" s="1" t="s">
        <v>17</v>
      </c>
      <c r="N1066" s="2">
        <v>45849</v>
      </c>
      <c r="O1066" s="5">
        <v>0.91666666666666996</v>
      </c>
      <c r="P1066" s="2">
        <v>45849</v>
      </c>
      <c r="Q1066" s="5">
        <v>0.92430555555556004</v>
      </c>
      <c r="R1066" s="2">
        <v>45849</v>
      </c>
      <c r="S1066" s="5">
        <v>0.92222222222221995</v>
      </c>
      <c r="T1066" s="1" t="s">
        <v>42</v>
      </c>
      <c r="U1066" s="1" t="s">
        <v>3448</v>
      </c>
      <c r="V1066" s="1" t="str">
        <f>VLOOKUP(U1066,Flughäfen!A:F,6,FALSE)</f>
        <v>Lelystad</v>
      </c>
      <c r="W1066" s="1" t="s">
        <v>44</v>
      </c>
      <c r="X1066" s="1" t="s">
        <v>122</v>
      </c>
      <c r="Y1066" s="1" t="s">
        <v>144</v>
      </c>
      <c r="Z1066" s="1">
        <v>0</v>
      </c>
      <c r="AA1066" s="1">
        <v>0</v>
      </c>
      <c r="AB1066" s="1">
        <v>0</v>
      </c>
      <c r="AC1066" s="1" t="s">
        <v>22</v>
      </c>
      <c r="AD1066" s="1" t="str">
        <f>VLOOKUP(AC1066,Legende!$A$5:$B$6,2,FALSE)</f>
        <v>getrennte Abfertigung, länger als 90 Min</v>
      </c>
      <c r="AE1066" s="1" t="s">
        <v>17</v>
      </c>
      <c r="AF1066" s="6">
        <v>5</v>
      </c>
      <c r="AG1066" s="6" t="str">
        <f>VLOOKUP(AF1066,Legende!$A$10:$B$16,2,FALSE)</f>
        <v>Freitag</v>
      </c>
      <c r="AH1066" s="2">
        <v>45850</v>
      </c>
      <c r="AI1066" s="5">
        <v>0.58333333333333004</v>
      </c>
      <c r="AJ1066" s="2">
        <v>45850</v>
      </c>
      <c r="AK1066" s="5">
        <v>0.59375</v>
      </c>
      <c r="AL1066" s="2">
        <v>45850</v>
      </c>
      <c r="AM1066" s="5">
        <v>0.59583333333333</v>
      </c>
      <c r="AN1066" s="1" t="s">
        <v>42</v>
      </c>
      <c r="AO1066" s="1" t="str">
        <f>VLOOKUP(AN1066,Verkehrsarten!$A:$B,2,FALSE)</f>
        <v>private Reiseflüge</v>
      </c>
      <c r="AP1066" s="1" t="s">
        <v>3448</v>
      </c>
      <c r="AQ1066" s="1" t="s">
        <v>44</v>
      </c>
      <c r="AR1066" s="1" t="s">
        <v>122</v>
      </c>
      <c r="AS1066" s="1" t="s">
        <v>17</v>
      </c>
      <c r="AT1066" s="1" t="s">
        <v>17</v>
      </c>
      <c r="AU1066" s="1" t="s">
        <v>144</v>
      </c>
      <c r="AV1066" s="1" t="s">
        <v>23</v>
      </c>
      <c r="AW1066" s="1">
        <v>0</v>
      </c>
      <c r="AX1066" s="1" t="s">
        <v>23</v>
      </c>
      <c r="AY1066" s="1" t="s">
        <v>22</v>
      </c>
      <c r="AZ1066" s="1" t="str">
        <f>VLOOKUP(AY1066,Legende!$A$5:$B$6,2,FALSE)</f>
        <v>getrennte Abfertigung, länger als 90 Min</v>
      </c>
      <c r="BA1066" s="1" t="s">
        <v>17</v>
      </c>
      <c r="BB1066" s="1">
        <v>0</v>
      </c>
      <c r="BC1066" s="30" t="s">
        <v>17</v>
      </c>
      <c r="BD1066">
        <v>6</v>
      </c>
      <c r="BE1066" s="1" t="str">
        <f>VLOOKUP(BD1066,Legende!$A$10:$B$16,2,FALSE)</f>
        <v>Samstag</v>
      </c>
    </row>
    <row r="1067" spans="1:57" x14ac:dyDescent="0.25">
      <c r="A1067" s="1" t="s">
        <v>3449</v>
      </c>
      <c r="B1067" s="1" t="s">
        <v>1592</v>
      </c>
      <c r="C1067" s="1" t="s">
        <v>4420</v>
      </c>
      <c r="D1067" s="1" t="s">
        <v>3450</v>
      </c>
      <c r="E1067" s="1" t="s">
        <v>17</v>
      </c>
      <c r="F1067" s="1" t="s">
        <v>251</v>
      </c>
      <c r="G1067" s="1" t="s">
        <v>252</v>
      </c>
      <c r="H1067" s="3">
        <v>68</v>
      </c>
      <c r="I1067" s="1" t="s">
        <v>253</v>
      </c>
      <c r="J1067" s="4">
        <v>150</v>
      </c>
      <c r="K1067" s="1" t="s">
        <v>23</v>
      </c>
      <c r="L1067" s="1" t="s">
        <v>24</v>
      </c>
      <c r="M1067" s="1" t="s">
        <v>17</v>
      </c>
      <c r="N1067" s="2">
        <v>45849</v>
      </c>
      <c r="O1067" s="5">
        <v>0.92708333333333004</v>
      </c>
      <c r="P1067" s="2">
        <v>45849</v>
      </c>
      <c r="Q1067" s="5">
        <v>0.92500000000000004</v>
      </c>
      <c r="R1067" s="2">
        <v>45849</v>
      </c>
      <c r="S1067" s="5">
        <v>0.92152777777778005</v>
      </c>
      <c r="T1067" s="1" t="s">
        <v>237</v>
      </c>
      <c r="U1067" s="1" t="s">
        <v>289</v>
      </c>
      <c r="V1067" s="1" t="str">
        <f>VLOOKUP(U1067,Flughäfen!A:F,6,FALSE)</f>
        <v>Manchester</v>
      </c>
      <c r="W1067" s="1" t="s">
        <v>44</v>
      </c>
      <c r="X1067" s="1" t="s">
        <v>312</v>
      </c>
      <c r="Y1067" s="1" t="s">
        <v>29</v>
      </c>
      <c r="Z1067" s="1">
        <v>70</v>
      </c>
      <c r="AA1067" s="1">
        <v>70</v>
      </c>
      <c r="AB1067" s="1">
        <v>70</v>
      </c>
      <c r="AC1067" s="1" t="s">
        <v>22</v>
      </c>
      <c r="AD1067" s="1" t="str">
        <f>VLOOKUP(AC1067,Legende!$A$5:$B$6,2,FALSE)</f>
        <v>getrennte Abfertigung, länger als 90 Min</v>
      </c>
      <c r="AE1067" s="1" t="s">
        <v>41</v>
      </c>
      <c r="AF1067" s="6">
        <v>5</v>
      </c>
      <c r="AG1067" s="6" t="str">
        <f>VLOOKUP(AF1067,Legende!$A$10:$B$16,2,FALSE)</f>
        <v>Freitag</v>
      </c>
      <c r="AH1067" s="2">
        <v>45850</v>
      </c>
      <c r="AI1067" s="5">
        <v>0.25347222222221999</v>
      </c>
      <c r="AJ1067" s="2">
        <v>45850</v>
      </c>
      <c r="AK1067" s="5">
        <v>0.25277777777777999</v>
      </c>
      <c r="AL1067" s="2">
        <v>45850</v>
      </c>
      <c r="AM1067" s="5">
        <v>0.25972222222222002</v>
      </c>
      <c r="AN1067" s="1" t="s">
        <v>237</v>
      </c>
      <c r="AO1067" s="1" t="str">
        <f>VLOOKUP(AN1067,Verkehrsarten!$A:$B,2,FALSE)</f>
        <v>Linienflug</v>
      </c>
      <c r="AP1067" s="1" t="s">
        <v>206</v>
      </c>
      <c r="AQ1067" s="1" t="s">
        <v>44</v>
      </c>
      <c r="AR1067" s="1" t="s">
        <v>312</v>
      </c>
      <c r="AS1067" s="1" t="s">
        <v>313</v>
      </c>
      <c r="AT1067" s="1" t="s">
        <v>245</v>
      </c>
      <c r="AU1067" s="1" t="s">
        <v>34</v>
      </c>
      <c r="AV1067" s="1" t="s">
        <v>444</v>
      </c>
      <c r="AW1067" s="1">
        <v>145</v>
      </c>
      <c r="AX1067" s="1" t="s">
        <v>444</v>
      </c>
      <c r="AY1067" s="1" t="s">
        <v>22</v>
      </c>
      <c r="AZ1067" s="1" t="str">
        <f>VLOOKUP(AY1067,Legende!$A$5:$B$6,2,FALSE)</f>
        <v>getrennte Abfertigung, länger als 90 Min</v>
      </c>
      <c r="BA1067" s="1" t="s">
        <v>41</v>
      </c>
      <c r="BB1067" s="1">
        <v>130</v>
      </c>
      <c r="BC1067" s="30" t="s">
        <v>41</v>
      </c>
      <c r="BD1067">
        <v>6</v>
      </c>
      <c r="BE1067" s="1" t="str">
        <f>VLOOKUP(BD1067,Legende!$A$10:$B$16,2,FALSE)</f>
        <v>Samstag</v>
      </c>
    </row>
    <row r="1068" spans="1:57" x14ac:dyDescent="0.25">
      <c r="A1068" s="1" t="s">
        <v>3451</v>
      </c>
      <c r="B1068" s="1" t="s">
        <v>1804</v>
      </c>
      <c r="C1068" s="1" t="s">
        <v>4420</v>
      </c>
      <c r="D1068" s="1" t="s">
        <v>3452</v>
      </c>
      <c r="E1068" s="1" t="s">
        <v>17</v>
      </c>
      <c r="F1068" s="1" t="s">
        <v>399</v>
      </c>
      <c r="G1068" s="1" t="s">
        <v>285</v>
      </c>
      <c r="H1068" s="3">
        <v>93</v>
      </c>
      <c r="I1068" s="1" t="s">
        <v>235</v>
      </c>
      <c r="J1068" s="4">
        <v>220</v>
      </c>
      <c r="K1068" s="1" t="s">
        <v>23</v>
      </c>
      <c r="L1068" s="1" t="s">
        <v>24</v>
      </c>
      <c r="M1068" s="32" t="s">
        <v>4421</v>
      </c>
      <c r="N1068" s="2">
        <v>45849</v>
      </c>
      <c r="O1068" s="5">
        <v>0.94097222222221999</v>
      </c>
      <c r="P1068" s="2">
        <v>45849</v>
      </c>
      <c r="Q1068" s="5">
        <v>0.92986111111111003</v>
      </c>
      <c r="R1068" s="2">
        <v>45849</v>
      </c>
      <c r="S1068" s="5">
        <v>0.92500000000000004</v>
      </c>
      <c r="T1068" s="1" t="s">
        <v>237</v>
      </c>
      <c r="U1068" s="1" t="s">
        <v>775</v>
      </c>
      <c r="V1068" s="1" t="str">
        <f>VLOOKUP(U1068,Flughäfen!A:F,6,FALSE)</f>
        <v>Kos</v>
      </c>
      <c r="W1068" s="1" t="s">
        <v>44</v>
      </c>
      <c r="X1068" s="1" t="s">
        <v>255</v>
      </c>
      <c r="Y1068" s="1" t="s">
        <v>29</v>
      </c>
      <c r="Z1068" s="1">
        <v>193</v>
      </c>
      <c r="AA1068" s="1">
        <v>193</v>
      </c>
      <c r="AB1068" s="1">
        <v>193</v>
      </c>
      <c r="AC1068" s="1" t="s">
        <v>22</v>
      </c>
      <c r="AD1068" s="1" t="str">
        <f>VLOOKUP(AC1068,Legende!$A$5:$B$6,2,FALSE)</f>
        <v>getrennte Abfertigung, länger als 90 Min</v>
      </c>
      <c r="AE1068" s="1" t="s">
        <v>41</v>
      </c>
      <c r="AF1068" s="6">
        <v>5</v>
      </c>
      <c r="AG1068" s="6" t="str">
        <f>VLOOKUP(AF1068,Legende!$A$10:$B$16,2,FALSE)</f>
        <v>Freitag</v>
      </c>
      <c r="AH1068" s="2">
        <v>45850</v>
      </c>
      <c r="AI1068" s="5">
        <v>0.29513888888889001</v>
      </c>
      <c r="AJ1068" s="2">
        <v>45850</v>
      </c>
      <c r="AK1068" s="5">
        <v>0.31388888888888999</v>
      </c>
      <c r="AL1068" s="2">
        <v>45850</v>
      </c>
      <c r="AM1068" s="5">
        <v>0.32013888888889003</v>
      </c>
      <c r="AN1068" s="1" t="s">
        <v>237</v>
      </c>
      <c r="AO1068" s="1" t="str">
        <f>VLOOKUP(AN1068,Verkehrsarten!$A:$B,2,FALSE)</f>
        <v>Linienflug</v>
      </c>
      <c r="AP1068" s="1" t="s">
        <v>3453</v>
      </c>
      <c r="AQ1068" s="1" t="s">
        <v>44</v>
      </c>
      <c r="AR1068" s="1" t="s">
        <v>240</v>
      </c>
      <c r="AS1068" s="1" t="s">
        <v>388</v>
      </c>
      <c r="AT1068" s="1" t="s">
        <v>405</v>
      </c>
      <c r="AU1068" s="1" t="s">
        <v>34</v>
      </c>
      <c r="AV1068" s="1" t="s">
        <v>1520</v>
      </c>
      <c r="AW1068" s="1">
        <v>206</v>
      </c>
      <c r="AX1068" s="1" t="s">
        <v>1520</v>
      </c>
      <c r="AY1068" s="1" t="s">
        <v>22</v>
      </c>
      <c r="AZ1068" s="1" t="str">
        <f>VLOOKUP(AY1068,Legende!$A$5:$B$6,2,FALSE)</f>
        <v>getrennte Abfertigung, länger als 90 Min</v>
      </c>
      <c r="BA1068" s="1" t="s">
        <v>41</v>
      </c>
      <c r="BB1068" s="1">
        <v>163</v>
      </c>
      <c r="BC1068" s="30" t="s">
        <v>41</v>
      </c>
      <c r="BD1068">
        <v>6</v>
      </c>
      <c r="BE1068" s="1" t="str">
        <f>VLOOKUP(BD1068,Legende!$A$10:$B$16,2,FALSE)</f>
        <v>Samstag</v>
      </c>
    </row>
    <row r="1069" spans="1:57" x14ac:dyDescent="0.25">
      <c r="A1069" s="1" t="s">
        <v>3454</v>
      </c>
      <c r="B1069" s="1" t="s">
        <v>3455</v>
      </c>
      <c r="C1069" s="1" t="s">
        <v>4420</v>
      </c>
      <c r="D1069" s="1" t="s">
        <v>3456</v>
      </c>
      <c r="E1069" s="1" t="s">
        <v>17</v>
      </c>
      <c r="F1069" s="1" t="s">
        <v>251</v>
      </c>
      <c r="G1069" s="1" t="s">
        <v>252</v>
      </c>
      <c r="H1069" s="3">
        <v>64</v>
      </c>
      <c r="I1069" s="1" t="s">
        <v>253</v>
      </c>
      <c r="J1069" s="4">
        <v>142</v>
      </c>
      <c r="K1069" s="1" t="s">
        <v>23</v>
      </c>
      <c r="L1069" s="1" t="s">
        <v>24</v>
      </c>
      <c r="M1069" s="1" t="s">
        <v>17</v>
      </c>
      <c r="N1069" s="2">
        <v>45849</v>
      </c>
      <c r="O1069" s="5">
        <v>0.93055555555556002</v>
      </c>
      <c r="P1069" s="2">
        <v>45849</v>
      </c>
      <c r="Q1069" s="5">
        <v>0.93055555555556002</v>
      </c>
      <c r="R1069" s="2">
        <v>45849</v>
      </c>
      <c r="S1069" s="5">
        <v>0.92361111111111005</v>
      </c>
      <c r="T1069" s="1" t="s">
        <v>237</v>
      </c>
      <c r="U1069" s="1" t="s">
        <v>370</v>
      </c>
      <c r="V1069" s="1" t="str">
        <f>VLOOKUP(U1069,Flughäfen!A:F,6,FALSE)</f>
        <v>Brüssel</v>
      </c>
      <c r="W1069" s="1" t="s">
        <v>44</v>
      </c>
      <c r="X1069" s="1" t="s">
        <v>123</v>
      </c>
      <c r="Y1069" s="1" t="s">
        <v>29</v>
      </c>
      <c r="Z1069" s="1">
        <v>75</v>
      </c>
      <c r="AA1069" s="1">
        <v>75</v>
      </c>
      <c r="AB1069" s="1">
        <v>75</v>
      </c>
      <c r="AC1069" s="1" t="s">
        <v>22</v>
      </c>
      <c r="AD1069" s="1" t="str">
        <f>VLOOKUP(AC1069,Legende!$A$5:$B$6,2,FALSE)</f>
        <v>getrennte Abfertigung, länger als 90 Min</v>
      </c>
      <c r="AE1069" s="1" t="s">
        <v>63</v>
      </c>
      <c r="AF1069" s="6">
        <v>5</v>
      </c>
      <c r="AG1069" s="6" t="str">
        <f>VLOOKUP(AF1069,Legende!$A$10:$B$16,2,FALSE)</f>
        <v>Freitag</v>
      </c>
      <c r="AH1069" s="2">
        <v>45850</v>
      </c>
      <c r="AI1069" s="5">
        <v>0.29513888888889001</v>
      </c>
      <c r="AJ1069" s="2">
        <v>45850</v>
      </c>
      <c r="AK1069" s="5">
        <v>0.29027777777778002</v>
      </c>
      <c r="AL1069" s="2">
        <v>45850</v>
      </c>
      <c r="AM1069" s="5">
        <v>0.29513888888889001</v>
      </c>
      <c r="AN1069" s="1" t="s">
        <v>237</v>
      </c>
      <c r="AO1069" s="1" t="str">
        <f>VLOOKUP(AN1069,Verkehrsarten!$A:$B,2,FALSE)</f>
        <v>Linienflug</v>
      </c>
      <c r="AP1069" s="1" t="s">
        <v>370</v>
      </c>
      <c r="AQ1069" s="1" t="s">
        <v>44</v>
      </c>
      <c r="AR1069" s="1" t="s">
        <v>123</v>
      </c>
      <c r="AS1069" s="1" t="s">
        <v>443</v>
      </c>
      <c r="AT1069" s="1" t="s">
        <v>259</v>
      </c>
      <c r="AU1069" s="1" t="s">
        <v>34</v>
      </c>
      <c r="AV1069" s="1" t="s">
        <v>498</v>
      </c>
      <c r="AW1069" s="1">
        <v>85</v>
      </c>
      <c r="AX1069" s="1" t="s">
        <v>498</v>
      </c>
      <c r="AY1069" s="1" t="s">
        <v>22</v>
      </c>
      <c r="AZ1069" s="1" t="str">
        <f>VLOOKUP(AY1069,Legende!$A$5:$B$6,2,FALSE)</f>
        <v>getrennte Abfertigung, länger als 90 Min</v>
      </c>
      <c r="BA1069" s="1" t="s">
        <v>63</v>
      </c>
      <c r="BB1069" s="1">
        <v>71</v>
      </c>
      <c r="BC1069" s="30" t="s">
        <v>63</v>
      </c>
      <c r="BD1069">
        <v>6</v>
      </c>
      <c r="BE1069" s="1" t="str">
        <f>VLOOKUP(BD1069,Legende!$A$10:$B$16,2,FALSE)</f>
        <v>Samstag</v>
      </c>
    </row>
    <row r="1070" spans="1:57" x14ac:dyDescent="0.25">
      <c r="A1070" s="1" t="s">
        <v>3457</v>
      </c>
      <c r="B1070" s="1" t="s">
        <v>3458</v>
      </c>
      <c r="C1070" s="1" t="s">
        <v>4420</v>
      </c>
      <c r="D1070" s="1" t="s">
        <v>3459</v>
      </c>
      <c r="E1070" s="1" t="s">
        <v>17</v>
      </c>
      <c r="F1070" s="1" t="s">
        <v>284</v>
      </c>
      <c r="G1070" s="1" t="s">
        <v>285</v>
      </c>
      <c r="H1070" s="3">
        <v>77</v>
      </c>
      <c r="I1070" s="1" t="s">
        <v>286</v>
      </c>
      <c r="J1070" s="4">
        <v>174</v>
      </c>
      <c r="K1070" s="1" t="s">
        <v>23</v>
      </c>
      <c r="L1070" s="1" t="s">
        <v>24</v>
      </c>
      <c r="M1070" s="1" t="s">
        <v>17</v>
      </c>
      <c r="N1070" s="2">
        <v>45849</v>
      </c>
      <c r="O1070" s="5">
        <v>0.92708333333333004</v>
      </c>
      <c r="P1070" s="2">
        <v>45849</v>
      </c>
      <c r="Q1070" s="5">
        <v>0.93055555555556002</v>
      </c>
      <c r="R1070" s="2">
        <v>45849</v>
      </c>
      <c r="S1070" s="5">
        <v>0.92638888888889004</v>
      </c>
      <c r="T1070" s="1" t="s">
        <v>237</v>
      </c>
      <c r="U1070" s="1" t="s">
        <v>477</v>
      </c>
      <c r="V1070" s="1" t="str">
        <f>VLOOKUP(U1070,Flughäfen!A:F,6,FALSE)</f>
        <v>Wien</v>
      </c>
      <c r="W1070" s="1" t="s">
        <v>44</v>
      </c>
      <c r="X1070" s="1" t="s">
        <v>305</v>
      </c>
      <c r="Y1070" s="1" t="s">
        <v>29</v>
      </c>
      <c r="Z1070" s="1">
        <v>139</v>
      </c>
      <c r="AA1070" s="1">
        <v>139</v>
      </c>
      <c r="AB1070" s="1">
        <v>139</v>
      </c>
      <c r="AC1070" s="1" t="s">
        <v>22</v>
      </c>
      <c r="AD1070" s="1" t="str">
        <f>VLOOKUP(AC1070,Legende!$A$5:$B$6,2,FALSE)</f>
        <v>getrennte Abfertigung, länger als 90 Min</v>
      </c>
      <c r="AE1070" s="1" t="s">
        <v>63</v>
      </c>
      <c r="AF1070" s="6">
        <v>5</v>
      </c>
      <c r="AG1070" s="6" t="str">
        <f>VLOOKUP(AF1070,Legende!$A$10:$B$16,2,FALSE)</f>
        <v>Freitag</v>
      </c>
      <c r="AH1070" s="2">
        <v>45850</v>
      </c>
      <c r="AI1070" s="5">
        <v>0.3125</v>
      </c>
      <c r="AJ1070" s="2">
        <v>45850</v>
      </c>
      <c r="AK1070" s="5">
        <v>0.31041666666667</v>
      </c>
      <c r="AL1070" s="2">
        <v>45850</v>
      </c>
      <c r="AM1070" s="5">
        <v>0.31666666666666998</v>
      </c>
      <c r="AN1070" s="1" t="s">
        <v>237</v>
      </c>
      <c r="AO1070" s="1" t="str">
        <f>VLOOKUP(AN1070,Verkehrsarten!$A:$B,2,FALSE)</f>
        <v>Linienflug</v>
      </c>
      <c r="AP1070" s="1" t="s">
        <v>477</v>
      </c>
      <c r="AQ1070" s="1" t="s">
        <v>44</v>
      </c>
      <c r="AR1070" s="1" t="s">
        <v>305</v>
      </c>
      <c r="AS1070" s="1" t="s">
        <v>657</v>
      </c>
      <c r="AT1070" s="1" t="s">
        <v>259</v>
      </c>
      <c r="AU1070" s="1" t="s">
        <v>34</v>
      </c>
      <c r="AV1070" s="1" t="s">
        <v>379</v>
      </c>
      <c r="AW1070" s="1">
        <v>165</v>
      </c>
      <c r="AX1070" s="1" t="s">
        <v>379</v>
      </c>
      <c r="AY1070" s="1" t="s">
        <v>22</v>
      </c>
      <c r="AZ1070" s="1" t="str">
        <f>VLOOKUP(AY1070,Legende!$A$5:$B$6,2,FALSE)</f>
        <v>getrennte Abfertigung, länger als 90 Min</v>
      </c>
      <c r="BA1070" s="1" t="s">
        <v>63</v>
      </c>
      <c r="BB1070" s="1">
        <v>86</v>
      </c>
      <c r="BC1070" s="30" t="s">
        <v>63</v>
      </c>
      <c r="BD1070">
        <v>6</v>
      </c>
      <c r="BE1070" s="1" t="str">
        <f>VLOOKUP(BD1070,Legende!$A$10:$B$16,2,FALSE)</f>
        <v>Samstag</v>
      </c>
    </row>
    <row r="1071" spans="1:57" x14ac:dyDescent="0.25">
      <c r="A1071" s="1" t="s">
        <v>3460</v>
      </c>
      <c r="B1071" s="1" t="s">
        <v>232</v>
      </c>
      <c r="C1071" s="1" t="s">
        <v>4420</v>
      </c>
      <c r="D1071" s="1" t="s">
        <v>3461</v>
      </c>
      <c r="E1071" s="1" t="s">
        <v>17</v>
      </c>
      <c r="F1071" s="1" t="s">
        <v>17</v>
      </c>
      <c r="G1071" s="1" t="s">
        <v>234</v>
      </c>
      <c r="H1071" s="3">
        <v>89</v>
      </c>
      <c r="I1071" s="1" t="s">
        <v>235</v>
      </c>
      <c r="J1071" s="4">
        <v>226</v>
      </c>
      <c r="K1071" s="1" t="s">
        <v>23</v>
      </c>
      <c r="L1071" s="1" t="s">
        <v>24</v>
      </c>
      <c r="M1071" s="32" t="s">
        <v>4421</v>
      </c>
      <c r="N1071" s="2">
        <v>45849</v>
      </c>
      <c r="O1071" s="5">
        <v>0.90625</v>
      </c>
      <c r="P1071" s="2">
        <v>45849</v>
      </c>
      <c r="Q1071" s="5">
        <v>0.93263888888889002</v>
      </c>
      <c r="R1071" s="2">
        <v>45849</v>
      </c>
      <c r="S1071" s="5">
        <v>0.92916666666667003</v>
      </c>
      <c r="T1071" s="1" t="s">
        <v>237</v>
      </c>
      <c r="U1071" s="1" t="s">
        <v>242</v>
      </c>
      <c r="V1071" s="1" t="str">
        <f>VLOOKUP(U1071,Flughäfen!A:F,6,FALSE)</f>
        <v>Barcelona</v>
      </c>
      <c r="W1071" s="1" t="s">
        <v>44</v>
      </c>
      <c r="X1071" s="1" t="s">
        <v>287</v>
      </c>
      <c r="Y1071" s="1" t="s">
        <v>29</v>
      </c>
      <c r="Z1071" s="1">
        <v>154</v>
      </c>
      <c r="AA1071" s="1">
        <v>154</v>
      </c>
      <c r="AB1071" s="1">
        <v>154</v>
      </c>
      <c r="AC1071" s="1" t="s">
        <v>22</v>
      </c>
      <c r="AD1071" s="1" t="str">
        <f>VLOOKUP(AC1071,Legende!$A$5:$B$6,2,FALSE)</f>
        <v>getrennte Abfertigung, länger als 90 Min</v>
      </c>
      <c r="AE1071" s="1" t="s">
        <v>41</v>
      </c>
      <c r="AF1071" s="6">
        <v>5</v>
      </c>
      <c r="AG1071" s="6" t="str">
        <f>VLOOKUP(AF1071,Legende!$A$10:$B$16,2,FALSE)</f>
        <v>Freitag</v>
      </c>
      <c r="AH1071" s="2">
        <v>45850</v>
      </c>
      <c r="AI1071" s="5">
        <v>0.25</v>
      </c>
      <c r="AJ1071" s="2">
        <v>45850</v>
      </c>
      <c r="AK1071" s="5">
        <v>0.24722222222222001</v>
      </c>
      <c r="AL1071" s="2">
        <v>45850</v>
      </c>
      <c r="AM1071" s="5">
        <v>0.25208333333333</v>
      </c>
      <c r="AN1071" s="1" t="s">
        <v>237</v>
      </c>
      <c r="AO1071" s="1" t="str">
        <f>VLOOKUP(AN1071,Verkehrsarten!$A:$B,2,FALSE)</f>
        <v>Linienflug</v>
      </c>
      <c r="AP1071" s="1" t="s">
        <v>356</v>
      </c>
      <c r="AQ1071" s="1" t="s">
        <v>44</v>
      </c>
      <c r="AR1071" s="1" t="s">
        <v>287</v>
      </c>
      <c r="AS1071" s="1" t="s">
        <v>414</v>
      </c>
      <c r="AT1071" s="1" t="s">
        <v>245</v>
      </c>
      <c r="AU1071" s="1" t="s">
        <v>34</v>
      </c>
      <c r="AV1071" s="1" t="s">
        <v>720</v>
      </c>
      <c r="AW1071" s="1">
        <v>135</v>
      </c>
      <c r="AX1071" s="1" t="s">
        <v>720</v>
      </c>
      <c r="AY1071" s="1" t="s">
        <v>22</v>
      </c>
      <c r="AZ1071" s="1" t="str">
        <f>VLOOKUP(AY1071,Legende!$A$5:$B$6,2,FALSE)</f>
        <v>getrennte Abfertigung, länger als 90 Min</v>
      </c>
      <c r="BA1071" s="1" t="s">
        <v>41</v>
      </c>
      <c r="BB1071" s="1">
        <v>75</v>
      </c>
      <c r="BC1071" s="30" t="s">
        <v>41</v>
      </c>
      <c r="BD1071">
        <v>6</v>
      </c>
      <c r="BE1071" s="1" t="str">
        <f>VLOOKUP(BD1071,Legende!$A$10:$B$16,2,FALSE)</f>
        <v>Samstag</v>
      </c>
    </row>
    <row r="1072" spans="1:57" x14ac:dyDescent="0.25">
      <c r="A1072" s="1" t="s">
        <v>3462</v>
      </c>
      <c r="B1072" s="1" t="s">
        <v>3281</v>
      </c>
      <c r="C1072" s="1" t="s">
        <v>4420</v>
      </c>
      <c r="D1072" s="1" t="s">
        <v>3463</v>
      </c>
      <c r="E1072" s="1" t="s">
        <v>17</v>
      </c>
      <c r="F1072" s="1" t="s">
        <v>284</v>
      </c>
      <c r="G1072" s="1" t="s">
        <v>285</v>
      </c>
      <c r="H1072" s="3">
        <v>74</v>
      </c>
      <c r="I1072" s="1" t="s">
        <v>286</v>
      </c>
      <c r="J1072" s="4">
        <v>180</v>
      </c>
      <c r="K1072" s="1" t="s">
        <v>23</v>
      </c>
      <c r="L1072" s="1" t="s">
        <v>24</v>
      </c>
      <c r="M1072" s="1" t="s">
        <v>17</v>
      </c>
      <c r="N1072" s="2">
        <v>45849</v>
      </c>
      <c r="O1072" s="5">
        <v>0.92361111111111005</v>
      </c>
      <c r="P1072" s="2">
        <v>45849</v>
      </c>
      <c r="Q1072" s="5">
        <v>0.93402777777778001</v>
      </c>
      <c r="R1072" s="2">
        <v>45849</v>
      </c>
      <c r="S1072" s="5">
        <v>0.93055555555556002</v>
      </c>
      <c r="T1072" s="1" t="s">
        <v>237</v>
      </c>
      <c r="U1072" s="1" t="s">
        <v>336</v>
      </c>
      <c r="V1072" s="1" t="str">
        <f>VLOOKUP(U1072,Flughäfen!A:F,6,FALSE)</f>
        <v>Budapest</v>
      </c>
      <c r="W1072" s="1" t="s">
        <v>44</v>
      </c>
      <c r="X1072" s="1" t="s">
        <v>337</v>
      </c>
      <c r="Y1072" s="1" t="s">
        <v>29</v>
      </c>
      <c r="Z1072" s="1">
        <v>130</v>
      </c>
      <c r="AA1072" s="1">
        <v>130</v>
      </c>
      <c r="AB1072" s="1">
        <v>130</v>
      </c>
      <c r="AC1072" s="1" t="s">
        <v>22</v>
      </c>
      <c r="AD1072" s="1" t="str">
        <f>VLOOKUP(AC1072,Legende!$A$5:$B$6,2,FALSE)</f>
        <v>getrennte Abfertigung, länger als 90 Min</v>
      </c>
      <c r="AE1072" s="1" t="s">
        <v>41</v>
      </c>
      <c r="AF1072" s="6">
        <v>5</v>
      </c>
      <c r="AG1072" s="6" t="str">
        <f>VLOOKUP(AF1072,Legende!$A$10:$B$16,2,FALSE)</f>
        <v>Freitag</v>
      </c>
      <c r="AH1072" s="2">
        <v>45850</v>
      </c>
      <c r="AI1072" s="5">
        <v>0.25</v>
      </c>
      <c r="AJ1072" s="2">
        <v>45850</v>
      </c>
      <c r="AK1072" s="5">
        <v>0.24861111111111001</v>
      </c>
      <c r="AL1072" s="2">
        <v>45850</v>
      </c>
      <c r="AM1072" s="5">
        <v>0.25486111111110998</v>
      </c>
      <c r="AN1072" s="1" t="s">
        <v>237</v>
      </c>
      <c r="AO1072" s="1" t="str">
        <f>VLOOKUP(AN1072,Verkehrsarten!$A:$B,2,FALSE)</f>
        <v>Linienflug</v>
      </c>
      <c r="AP1072" s="1" t="s">
        <v>1506</v>
      </c>
      <c r="AQ1072" s="1" t="s">
        <v>44</v>
      </c>
      <c r="AR1072" s="1" t="s">
        <v>337</v>
      </c>
      <c r="AS1072" s="1" t="s">
        <v>339</v>
      </c>
      <c r="AT1072" s="1" t="s">
        <v>245</v>
      </c>
      <c r="AU1072" s="1" t="s">
        <v>34</v>
      </c>
      <c r="AV1072" s="1" t="s">
        <v>442</v>
      </c>
      <c r="AW1072" s="1">
        <v>152</v>
      </c>
      <c r="AX1072" s="1" t="s">
        <v>442</v>
      </c>
      <c r="AY1072" s="1" t="s">
        <v>22</v>
      </c>
      <c r="AZ1072" s="1" t="str">
        <f>VLOOKUP(AY1072,Legende!$A$5:$B$6,2,FALSE)</f>
        <v>getrennte Abfertigung, länger als 90 Min</v>
      </c>
      <c r="BA1072" s="1" t="s">
        <v>41</v>
      </c>
      <c r="BB1072" s="1">
        <v>127</v>
      </c>
      <c r="BC1072" s="30" t="s">
        <v>41</v>
      </c>
      <c r="BD1072">
        <v>6</v>
      </c>
      <c r="BE1072" s="1" t="str">
        <f>VLOOKUP(BD1072,Legende!$A$10:$B$16,2,FALSE)</f>
        <v>Samstag</v>
      </c>
    </row>
    <row r="1073" spans="1:57" x14ac:dyDescent="0.25">
      <c r="A1073" s="1" t="s">
        <v>3464</v>
      </c>
      <c r="B1073" s="1" t="s">
        <v>459</v>
      </c>
      <c r="C1073" s="1" t="s">
        <v>4420</v>
      </c>
      <c r="D1073" s="1" t="s">
        <v>3465</v>
      </c>
      <c r="E1073" s="1" t="s">
        <v>17</v>
      </c>
      <c r="F1073" s="1" t="s">
        <v>284</v>
      </c>
      <c r="G1073" s="1" t="s">
        <v>285</v>
      </c>
      <c r="H1073" s="3">
        <v>77</v>
      </c>
      <c r="I1073" s="1" t="s">
        <v>286</v>
      </c>
      <c r="J1073" s="4">
        <v>180</v>
      </c>
      <c r="K1073" s="1" t="s">
        <v>23</v>
      </c>
      <c r="L1073" s="1" t="s">
        <v>24</v>
      </c>
      <c r="M1073" s="1" t="s">
        <v>17</v>
      </c>
      <c r="N1073" s="2">
        <v>45849</v>
      </c>
      <c r="O1073" s="5">
        <v>0.91666666666666996</v>
      </c>
      <c r="P1073" s="2">
        <v>45849</v>
      </c>
      <c r="Q1073" s="5">
        <v>0.93611111111111001</v>
      </c>
      <c r="R1073" s="2">
        <v>45849</v>
      </c>
      <c r="S1073" s="5">
        <v>0.93194444444444002</v>
      </c>
      <c r="T1073" s="1" t="s">
        <v>237</v>
      </c>
      <c r="U1073" s="1" t="s">
        <v>377</v>
      </c>
      <c r="V1073" s="1" t="str">
        <f>VLOOKUP(U1073,Flughäfen!A:F,6,FALSE)</f>
        <v>Zürich</v>
      </c>
      <c r="W1073" s="1" t="s">
        <v>44</v>
      </c>
      <c r="X1073" s="1" t="s">
        <v>386</v>
      </c>
      <c r="Y1073" s="1" t="s">
        <v>29</v>
      </c>
      <c r="Z1073" s="1">
        <v>154</v>
      </c>
      <c r="AA1073" s="1">
        <v>154</v>
      </c>
      <c r="AB1073" s="1">
        <v>154</v>
      </c>
      <c r="AC1073" s="1" t="s">
        <v>22</v>
      </c>
      <c r="AD1073" s="1" t="str">
        <f>VLOOKUP(AC1073,Legende!$A$5:$B$6,2,FALSE)</f>
        <v>getrennte Abfertigung, länger als 90 Min</v>
      </c>
      <c r="AE1073" s="1" t="s">
        <v>41</v>
      </c>
      <c r="AF1073" s="6">
        <v>5</v>
      </c>
      <c r="AG1073" s="6" t="str">
        <f>VLOOKUP(AF1073,Legende!$A$10:$B$16,2,FALSE)</f>
        <v>Freitag</v>
      </c>
      <c r="AH1073" s="2">
        <v>45850</v>
      </c>
      <c r="AI1073" s="5">
        <v>0.29861111111110999</v>
      </c>
      <c r="AJ1073" s="2">
        <v>45850</v>
      </c>
      <c r="AK1073" s="5">
        <v>0.31597222222221999</v>
      </c>
      <c r="AL1073" s="2">
        <v>45850</v>
      </c>
      <c r="AM1073" s="5">
        <v>0.32222222222222002</v>
      </c>
      <c r="AN1073" s="1" t="s">
        <v>237</v>
      </c>
      <c r="AO1073" s="1" t="str">
        <f>VLOOKUP(AN1073,Verkehrsarten!$A:$B,2,FALSE)</f>
        <v>Linienflug</v>
      </c>
      <c r="AP1073" s="1" t="s">
        <v>411</v>
      </c>
      <c r="AQ1073" s="1" t="s">
        <v>44</v>
      </c>
      <c r="AR1073" s="1" t="s">
        <v>265</v>
      </c>
      <c r="AS1073" s="1" t="s">
        <v>268</v>
      </c>
      <c r="AT1073" s="1" t="s">
        <v>245</v>
      </c>
      <c r="AU1073" s="1" t="s">
        <v>34</v>
      </c>
      <c r="AV1073" s="1" t="s">
        <v>520</v>
      </c>
      <c r="AW1073" s="1">
        <v>168</v>
      </c>
      <c r="AX1073" s="1" t="s">
        <v>520</v>
      </c>
      <c r="AY1073" s="1" t="s">
        <v>22</v>
      </c>
      <c r="AZ1073" s="1" t="str">
        <f>VLOOKUP(AY1073,Legende!$A$5:$B$6,2,FALSE)</f>
        <v>getrennte Abfertigung, länger als 90 Min</v>
      </c>
      <c r="BA1073" s="1" t="s">
        <v>41</v>
      </c>
      <c r="BB1073" s="1">
        <v>158</v>
      </c>
      <c r="BC1073" s="30" t="s">
        <v>41</v>
      </c>
      <c r="BD1073">
        <v>6</v>
      </c>
      <c r="BE1073" s="1" t="str">
        <f>VLOOKUP(BD1073,Legende!$A$10:$B$16,2,FALSE)</f>
        <v>Samstag</v>
      </c>
    </row>
    <row r="1074" spans="1:57" x14ac:dyDescent="0.25">
      <c r="A1074" s="1" t="s">
        <v>3466</v>
      </c>
      <c r="B1074" s="1" t="s">
        <v>1210</v>
      </c>
      <c r="C1074" s="1" t="s">
        <v>4420</v>
      </c>
      <c r="D1074" s="1" t="s">
        <v>3467</v>
      </c>
      <c r="E1074" s="1" t="s">
        <v>17</v>
      </c>
      <c r="F1074" s="1" t="s">
        <v>399</v>
      </c>
      <c r="G1074" s="1" t="s">
        <v>285</v>
      </c>
      <c r="H1074" s="3">
        <v>94</v>
      </c>
      <c r="I1074" s="1" t="s">
        <v>235</v>
      </c>
      <c r="J1074" s="4">
        <v>212</v>
      </c>
      <c r="K1074" s="1" t="s">
        <v>23</v>
      </c>
      <c r="L1074" s="1" t="s">
        <v>24</v>
      </c>
      <c r="M1074" s="32" t="s">
        <v>4421</v>
      </c>
      <c r="N1074" s="2">
        <v>45849</v>
      </c>
      <c r="O1074" s="5">
        <v>0.9375</v>
      </c>
      <c r="P1074" s="2">
        <v>45849</v>
      </c>
      <c r="Q1074" s="5">
        <v>0.93819444444444</v>
      </c>
      <c r="R1074" s="2">
        <v>45849</v>
      </c>
      <c r="S1074" s="5">
        <v>0.93333333333333002</v>
      </c>
      <c r="T1074" s="1" t="s">
        <v>237</v>
      </c>
      <c r="U1074" s="1" t="s">
        <v>400</v>
      </c>
      <c r="V1074" s="1" t="str">
        <f>VLOOKUP(U1074,Flughäfen!A:F,6,FALSE)</f>
        <v>Hurghada</v>
      </c>
      <c r="W1074" s="1" t="s">
        <v>15</v>
      </c>
      <c r="X1074" s="1" t="s">
        <v>402</v>
      </c>
      <c r="Y1074" s="1" t="s">
        <v>29</v>
      </c>
      <c r="Z1074" s="1">
        <v>195</v>
      </c>
      <c r="AA1074" s="1">
        <v>195</v>
      </c>
      <c r="AB1074" s="1">
        <v>195</v>
      </c>
      <c r="AC1074" s="1" t="s">
        <v>22</v>
      </c>
      <c r="AD1074" s="1" t="str">
        <f>VLOOKUP(AC1074,Legende!$A$5:$B$6,2,FALSE)</f>
        <v>getrennte Abfertigung, länger als 90 Min</v>
      </c>
      <c r="AE1074" s="1" t="s">
        <v>41</v>
      </c>
      <c r="AF1074" s="6">
        <v>5</v>
      </c>
      <c r="AG1074" s="6" t="str">
        <f>VLOOKUP(AF1074,Legende!$A$10:$B$16,2,FALSE)</f>
        <v>Freitag</v>
      </c>
      <c r="AH1074" s="2">
        <v>45850</v>
      </c>
      <c r="AI1074" s="5">
        <v>0.25347222222221999</v>
      </c>
      <c r="AJ1074" s="2">
        <v>45850</v>
      </c>
      <c r="AK1074" s="5">
        <v>0.25486111111110998</v>
      </c>
      <c r="AL1074" s="2">
        <v>45850</v>
      </c>
      <c r="AM1074" s="5">
        <v>0.26111111111111002</v>
      </c>
      <c r="AN1074" s="1" t="s">
        <v>237</v>
      </c>
      <c r="AO1074" s="1" t="str">
        <f>VLOOKUP(AN1074,Verkehrsarten!$A:$B,2,FALSE)</f>
        <v>Linienflug</v>
      </c>
      <c r="AP1074" s="1" t="s">
        <v>400</v>
      </c>
      <c r="AQ1074" s="1" t="s">
        <v>15</v>
      </c>
      <c r="AR1074" s="1" t="s">
        <v>402</v>
      </c>
      <c r="AS1074" s="1" t="s">
        <v>404</v>
      </c>
      <c r="AT1074" s="1" t="s">
        <v>405</v>
      </c>
      <c r="AU1074" s="1" t="s">
        <v>34</v>
      </c>
      <c r="AV1074" s="1" t="s">
        <v>625</v>
      </c>
      <c r="AW1074" s="1">
        <v>211</v>
      </c>
      <c r="AX1074" s="1" t="s">
        <v>625</v>
      </c>
      <c r="AY1074" s="1" t="s">
        <v>22</v>
      </c>
      <c r="AZ1074" s="1" t="str">
        <f>VLOOKUP(AY1074,Legende!$A$5:$B$6,2,FALSE)</f>
        <v>getrennte Abfertigung, länger als 90 Min</v>
      </c>
      <c r="BA1074" s="1" t="s">
        <v>41</v>
      </c>
      <c r="BB1074" s="1">
        <v>201</v>
      </c>
      <c r="BC1074" s="30" t="s">
        <v>41</v>
      </c>
      <c r="BD1074">
        <v>6</v>
      </c>
      <c r="BE1074" s="1" t="str">
        <f>VLOOKUP(BD1074,Legende!$A$10:$B$16,2,FALSE)</f>
        <v>Samstag</v>
      </c>
    </row>
    <row r="1075" spans="1:57" x14ac:dyDescent="0.25">
      <c r="A1075" s="1" t="s">
        <v>3468</v>
      </c>
      <c r="B1075" s="1" t="s">
        <v>1623</v>
      </c>
      <c r="C1075" s="1" t="s">
        <v>4420</v>
      </c>
      <c r="D1075" s="1" t="s">
        <v>3469</v>
      </c>
      <c r="E1075" s="1" t="s">
        <v>17</v>
      </c>
      <c r="F1075" s="1" t="s">
        <v>251</v>
      </c>
      <c r="G1075" s="1" t="s">
        <v>252</v>
      </c>
      <c r="H1075" s="3">
        <v>70</v>
      </c>
      <c r="I1075" s="1" t="s">
        <v>253</v>
      </c>
      <c r="J1075" s="4">
        <v>138</v>
      </c>
      <c r="K1075" s="1" t="s">
        <v>23</v>
      </c>
      <c r="L1075" s="1" t="s">
        <v>24</v>
      </c>
      <c r="M1075" s="1" t="s">
        <v>17</v>
      </c>
      <c r="N1075" s="2">
        <v>45849</v>
      </c>
      <c r="O1075" s="5">
        <v>0.93055555555556002</v>
      </c>
      <c r="P1075" s="2">
        <v>45849</v>
      </c>
      <c r="Q1075" s="5">
        <v>0.93888888888888999</v>
      </c>
      <c r="R1075" s="2">
        <v>45849</v>
      </c>
      <c r="S1075" s="5">
        <v>0.93472222222222001</v>
      </c>
      <c r="T1075" s="1" t="s">
        <v>237</v>
      </c>
      <c r="U1075" s="1" t="s">
        <v>51</v>
      </c>
      <c r="V1075" s="1" t="str">
        <f>VLOOKUP(U1075,Flughäfen!A:F,6,FALSE)</f>
        <v>Frankfurt</v>
      </c>
      <c r="W1075" s="1" t="s">
        <v>27</v>
      </c>
      <c r="X1075" s="1" t="s">
        <v>360</v>
      </c>
      <c r="Y1075" s="1" t="s">
        <v>29</v>
      </c>
      <c r="Z1075" s="1">
        <v>122</v>
      </c>
      <c r="AA1075" s="1">
        <v>122</v>
      </c>
      <c r="AB1075" s="1">
        <v>122</v>
      </c>
      <c r="AC1075" s="1" t="s">
        <v>22</v>
      </c>
      <c r="AD1075" s="1" t="str">
        <f>VLOOKUP(AC1075,Legende!$A$5:$B$6,2,FALSE)</f>
        <v>getrennte Abfertigung, länger als 90 Min</v>
      </c>
      <c r="AE1075" s="1" t="s">
        <v>63</v>
      </c>
      <c r="AF1075" s="6">
        <v>5</v>
      </c>
      <c r="AG1075" s="6" t="str">
        <f>VLOOKUP(AF1075,Legende!$A$10:$B$16,2,FALSE)</f>
        <v>Freitag</v>
      </c>
      <c r="AH1075" s="2">
        <v>45850</v>
      </c>
      <c r="AI1075" s="5">
        <v>0.3125</v>
      </c>
      <c r="AJ1075" s="2">
        <v>45850</v>
      </c>
      <c r="AK1075" s="5">
        <v>0.30902777777778001</v>
      </c>
      <c r="AL1075" s="2">
        <v>45850</v>
      </c>
      <c r="AM1075" s="5">
        <v>0.31319444444444</v>
      </c>
      <c r="AN1075" s="1" t="s">
        <v>237</v>
      </c>
      <c r="AO1075" s="1" t="str">
        <f>VLOOKUP(AN1075,Verkehrsarten!$A:$B,2,FALSE)</f>
        <v>Linienflug</v>
      </c>
      <c r="AP1075" s="1" t="s">
        <v>51</v>
      </c>
      <c r="AQ1075" s="1" t="s">
        <v>27</v>
      </c>
      <c r="AR1075" s="1" t="s">
        <v>378</v>
      </c>
      <c r="AS1075" s="1" t="s">
        <v>381</v>
      </c>
      <c r="AT1075" s="1" t="s">
        <v>259</v>
      </c>
      <c r="AU1075" s="1" t="s">
        <v>34</v>
      </c>
      <c r="AV1075" s="1" t="s">
        <v>626</v>
      </c>
      <c r="AW1075" s="1">
        <v>92</v>
      </c>
      <c r="AX1075" s="1" t="s">
        <v>626</v>
      </c>
      <c r="AY1075" s="1" t="s">
        <v>22</v>
      </c>
      <c r="AZ1075" s="1" t="str">
        <f>VLOOKUP(AY1075,Legende!$A$5:$B$6,2,FALSE)</f>
        <v>getrennte Abfertigung, länger als 90 Min</v>
      </c>
      <c r="BA1075" s="1" t="s">
        <v>35</v>
      </c>
      <c r="BB1075" s="1">
        <v>82</v>
      </c>
      <c r="BC1075" s="30" t="s">
        <v>63</v>
      </c>
      <c r="BD1075">
        <v>6</v>
      </c>
      <c r="BE1075" s="1" t="str">
        <f>VLOOKUP(BD1075,Legende!$A$10:$B$16,2,FALSE)</f>
        <v>Samstag</v>
      </c>
    </row>
    <row r="1076" spans="1:57" x14ac:dyDescent="0.25">
      <c r="A1076" s="1" t="s">
        <v>3470</v>
      </c>
      <c r="B1076" s="1" t="s">
        <v>343</v>
      </c>
      <c r="C1076" s="1" t="s">
        <v>4420</v>
      </c>
      <c r="D1076" s="1" t="s">
        <v>3471</v>
      </c>
      <c r="E1076" s="1" t="s">
        <v>17</v>
      </c>
      <c r="F1076" s="1" t="s">
        <v>251</v>
      </c>
      <c r="G1076" s="1" t="s">
        <v>252</v>
      </c>
      <c r="H1076" s="3">
        <v>68</v>
      </c>
      <c r="I1076" s="1" t="s">
        <v>253</v>
      </c>
      <c r="J1076" s="4">
        <v>150</v>
      </c>
      <c r="K1076" s="1" t="s">
        <v>23</v>
      </c>
      <c r="L1076" s="1" t="s">
        <v>24</v>
      </c>
      <c r="M1076" s="1" t="s">
        <v>17</v>
      </c>
      <c r="N1076" s="2">
        <v>45849</v>
      </c>
      <c r="O1076" s="5">
        <v>0.89930555555556002</v>
      </c>
      <c r="P1076" s="2">
        <v>45849</v>
      </c>
      <c r="Q1076" s="5">
        <v>0.94097222222221999</v>
      </c>
      <c r="R1076" s="2">
        <v>45849</v>
      </c>
      <c r="S1076" s="5">
        <v>0.93611111111111001</v>
      </c>
      <c r="T1076" s="1" t="s">
        <v>237</v>
      </c>
      <c r="U1076" s="1" t="s">
        <v>321</v>
      </c>
      <c r="V1076" s="1" t="str">
        <f>VLOOKUP(U1076,Flughäfen!A:F,6,FALSE)</f>
        <v>Burgas</v>
      </c>
      <c r="W1076" s="1" t="s">
        <v>44</v>
      </c>
      <c r="X1076" s="1" t="s">
        <v>265</v>
      </c>
      <c r="Y1076" s="1" t="s">
        <v>29</v>
      </c>
      <c r="Z1076" s="1">
        <v>135</v>
      </c>
      <c r="AA1076" s="1">
        <v>135</v>
      </c>
      <c r="AB1076" s="1">
        <v>135</v>
      </c>
      <c r="AC1076" s="1" t="s">
        <v>22</v>
      </c>
      <c r="AD1076" s="1" t="str">
        <f>VLOOKUP(AC1076,Legende!$A$5:$B$6,2,FALSE)</f>
        <v>getrennte Abfertigung, länger als 90 Min</v>
      </c>
      <c r="AE1076" s="1" t="s">
        <v>41</v>
      </c>
      <c r="AF1076" s="6">
        <v>5</v>
      </c>
      <c r="AG1076" s="6" t="str">
        <f>VLOOKUP(AF1076,Legende!$A$10:$B$16,2,FALSE)</f>
        <v>Freitag</v>
      </c>
      <c r="AH1076" s="2">
        <v>45850</v>
      </c>
      <c r="AI1076" s="5">
        <v>0.25</v>
      </c>
      <c r="AJ1076" s="2">
        <v>45850</v>
      </c>
      <c r="AK1076" s="5">
        <v>0.25138888888888999</v>
      </c>
      <c r="AL1076" s="2">
        <v>45850</v>
      </c>
      <c r="AM1076" s="5">
        <v>0.25833333333332997</v>
      </c>
      <c r="AN1076" s="1" t="s">
        <v>237</v>
      </c>
      <c r="AO1076" s="1" t="str">
        <f>VLOOKUP(AN1076,Verkehrsarten!$A:$B,2,FALSE)</f>
        <v>Linienflug</v>
      </c>
      <c r="AP1076" s="1" t="s">
        <v>1706</v>
      </c>
      <c r="AQ1076" s="1" t="s">
        <v>44</v>
      </c>
      <c r="AR1076" s="1" t="s">
        <v>265</v>
      </c>
      <c r="AS1076" s="1" t="s">
        <v>268</v>
      </c>
      <c r="AT1076" s="1" t="s">
        <v>245</v>
      </c>
      <c r="AU1076" s="1" t="s">
        <v>34</v>
      </c>
      <c r="AV1076" s="1" t="s">
        <v>490</v>
      </c>
      <c r="AW1076" s="1">
        <v>155</v>
      </c>
      <c r="AX1076" s="1" t="s">
        <v>490</v>
      </c>
      <c r="AY1076" s="1" t="s">
        <v>22</v>
      </c>
      <c r="AZ1076" s="1" t="str">
        <f>VLOOKUP(AY1076,Legende!$A$5:$B$6,2,FALSE)</f>
        <v>getrennte Abfertigung, länger als 90 Min</v>
      </c>
      <c r="BA1076" s="1" t="s">
        <v>41</v>
      </c>
      <c r="BB1076" s="1">
        <v>97</v>
      </c>
      <c r="BC1076" s="30" t="s">
        <v>41</v>
      </c>
      <c r="BD1076">
        <v>6</v>
      </c>
      <c r="BE1076" s="1" t="str">
        <f>VLOOKUP(BD1076,Legende!$A$10:$B$16,2,FALSE)</f>
        <v>Samstag</v>
      </c>
    </row>
    <row r="1077" spans="1:57" x14ac:dyDescent="0.25">
      <c r="A1077" s="1" t="s">
        <v>3472</v>
      </c>
      <c r="B1077" s="1" t="s">
        <v>452</v>
      </c>
      <c r="C1077" s="1" t="s">
        <v>4420</v>
      </c>
      <c r="D1077" s="1" t="s">
        <v>3473</v>
      </c>
      <c r="E1077" s="1" t="s">
        <v>17</v>
      </c>
      <c r="F1077" s="1" t="s">
        <v>284</v>
      </c>
      <c r="G1077" s="1" t="s">
        <v>285</v>
      </c>
      <c r="H1077" s="3">
        <v>77</v>
      </c>
      <c r="I1077" s="1" t="s">
        <v>286</v>
      </c>
      <c r="J1077" s="4">
        <v>180</v>
      </c>
      <c r="K1077" s="1" t="s">
        <v>23</v>
      </c>
      <c r="L1077" s="1" t="s">
        <v>24</v>
      </c>
      <c r="M1077" s="1" t="s">
        <v>17</v>
      </c>
      <c r="N1077" s="2">
        <v>45849</v>
      </c>
      <c r="O1077" s="5">
        <v>0.9375</v>
      </c>
      <c r="P1077" s="2">
        <v>45849</v>
      </c>
      <c r="Q1077" s="5">
        <v>0.94305555555555998</v>
      </c>
      <c r="R1077" s="2">
        <v>45849</v>
      </c>
      <c r="S1077" s="5">
        <v>0.9375</v>
      </c>
      <c r="T1077" s="1" t="s">
        <v>237</v>
      </c>
      <c r="U1077" s="1" t="s">
        <v>311</v>
      </c>
      <c r="V1077" s="1" t="str">
        <f>VLOOKUP(U1077,Flughäfen!A:F,6,FALSE)</f>
        <v>Paris/Ch.de Gaulle</v>
      </c>
      <c r="W1077" s="1" t="s">
        <v>44</v>
      </c>
      <c r="X1077" s="1" t="s">
        <v>354</v>
      </c>
      <c r="Y1077" s="1" t="s">
        <v>29</v>
      </c>
      <c r="Z1077" s="1">
        <v>155</v>
      </c>
      <c r="AA1077" s="1">
        <v>155</v>
      </c>
      <c r="AB1077" s="1">
        <v>155</v>
      </c>
      <c r="AC1077" s="1" t="s">
        <v>22</v>
      </c>
      <c r="AD1077" s="1" t="str">
        <f>VLOOKUP(AC1077,Legende!$A$5:$B$6,2,FALSE)</f>
        <v>getrennte Abfertigung, länger als 90 Min</v>
      </c>
      <c r="AE1077" s="1" t="s">
        <v>41</v>
      </c>
      <c r="AF1077" s="6">
        <v>5</v>
      </c>
      <c r="AG1077" s="6" t="str">
        <f>VLOOKUP(AF1077,Legende!$A$10:$B$16,2,FALSE)</f>
        <v>Freitag</v>
      </c>
      <c r="AH1077" s="2">
        <v>45850</v>
      </c>
      <c r="AI1077" s="5">
        <v>0.25694444444443998</v>
      </c>
      <c r="AJ1077" s="2">
        <v>45850</v>
      </c>
      <c r="AK1077" s="5">
        <v>0.26527777777778</v>
      </c>
      <c r="AL1077" s="2">
        <v>45850</v>
      </c>
      <c r="AM1077" s="5">
        <v>0.27291666666667003</v>
      </c>
      <c r="AN1077" s="1" t="s">
        <v>237</v>
      </c>
      <c r="AO1077" s="1" t="str">
        <f>VLOOKUP(AN1077,Verkehrsarten!$A:$B,2,FALSE)</f>
        <v>Linienflug</v>
      </c>
      <c r="AP1077" s="1" t="s">
        <v>449</v>
      </c>
      <c r="AQ1077" s="1" t="s">
        <v>44</v>
      </c>
      <c r="AR1077" s="1" t="s">
        <v>354</v>
      </c>
      <c r="AS1077" s="1" t="s">
        <v>462</v>
      </c>
      <c r="AT1077" s="1" t="s">
        <v>245</v>
      </c>
      <c r="AU1077" s="1" t="s">
        <v>34</v>
      </c>
      <c r="AV1077" s="1" t="s">
        <v>436</v>
      </c>
      <c r="AW1077" s="1">
        <v>175</v>
      </c>
      <c r="AX1077" s="1" t="s">
        <v>436</v>
      </c>
      <c r="AY1077" s="1" t="s">
        <v>22</v>
      </c>
      <c r="AZ1077" s="1" t="str">
        <f>VLOOKUP(AY1077,Legende!$A$5:$B$6,2,FALSE)</f>
        <v>getrennte Abfertigung, länger als 90 Min</v>
      </c>
      <c r="BA1077" s="1" t="s">
        <v>41</v>
      </c>
      <c r="BB1077" s="1">
        <v>149</v>
      </c>
      <c r="BC1077" s="30" t="s">
        <v>41</v>
      </c>
      <c r="BD1077">
        <v>6</v>
      </c>
      <c r="BE1077" s="1" t="str">
        <f>VLOOKUP(BD1077,Legende!$A$10:$B$16,2,FALSE)</f>
        <v>Samstag</v>
      </c>
    </row>
    <row r="1078" spans="1:57" x14ac:dyDescent="0.25">
      <c r="A1078" s="1" t="s">
        <v>3474</v>
      </c>
      <c r="B1078" s="1" t="s">
        <v>1266</v>
      </c>
      <c r="C1078" s="1" t="s">
        <v>4420</v>
      </c>
      <c r="D1078" s="1" t="s">
        <v>3475</v>
      </c>
      <c r="E1078" s="1" t="s">
        <v>17</v>
      </c>
      <c r="F1078" s="1" t="s">
        <v>298</v>
      </c>
      <c r="G1078" s="1" t="s">
        <v>252</v>
      </c>
      <c r="H1078" s="3">
        <v>83</v>
      </c>
      <c r="I1078" s="1" t="s">
        <v>235</v>
      </c>
      <c r="J1078" s="4">
        <v>200</v>
      </c>
      <c r="K1078" s="1" t="s">
        <v>23</v>
      </c>
      <c r="L1078" s="1" t="s">
        <v>24</v>
      </c>
      <c r="M1078" s="32" t="s">
        <v>4421</v>
      </c>
      <c r="N1078" s="2">
        <v>45849</v>
      </c>
      <c r="O1078" s="5">
        <v>0.9375</v>
      </c>
      <c r="P1078" s="2">
        <v>45849</v>
      </c>
      <c r="Q1078" s="5">
        <v>0.94513888888888997</v>
      </c>
      <c r="R1078" s="2">
        <v>45849</v>
      </c>
      <c r="S1078" s="5">
        <v>0.94166666666666998</v>
      </c>
      <c r="T1078" s="1" t="s">
        <v>237</v>
      </c>
      <c r="U1078" s="1" t="s">
        <v>299</v>
      </c>
      <c r="V1078" s="1" t="str">
        <f>VLOOKUP(U1078,Flughäfen!A:F,6,FALSE)</f>
        <v>München</v>
      </c>
      <c r="W1078" s="1" t="s">
        <v>27</v>
      </c>
      <c r="X1078" s="1" t="s">
        <v>507</v>
      </c>
      <c r="Y1078" s="1" t="s">
        <v>29</v>
      </c>
      <c r="Z1078" s="1">
        <v>131</v>
      </c>
      <c r="AA1078" s="1">
        <v>131</v>
      </c>
      <c r="AB1078" s="1">
        <v>131</v>
      </c>
      <c r="AC1078" s="1" t="s">
        <v>22</v>
      </c>
      <c r="AD1078" s="1" t="str">
        <f>VLOOKUP(AC1078,Legende!$A$5:$B$6,2,FALSE)</f>
        <v>getrennte Abfertigung, länger als 90 Min</v>
      </c>
      <c r="AE1078" s="1" t="s">
        <v>63</v>
      </c>
      <c r="AF1078" s="6">
        <v>5</v>
      </c>
      <c r="AG1078" s="6" t="str">
        <f>VLOOKUP(AF1078,Legende!$A$10:$B$16,2,FALSE)</f>
        <v>Freitag</v>
      </c>
      <c r="AH1078" s="2">
        <v>45850</v>
      </c>
      <c r="AI1078" s="5">
        <v>0.30208333333332998</v>
      </c>
      <c r="AJ1078" s="2">
        <v>45850</v>
      </c>
      <c r="AK1078" s="5">
        <v>0.30069444444443999</v>
      </c>
      <c r="AL1078" s="2">
        <v>45850</v>
      </c>
      <c r="AM1078" s="5">
        <v>0.30763888888889002</v>
      </c>
      <c r="AN1078" s="1" t="s">
        <v>237</v>
      </c>
      <c r="AO1078" s="1" t="str">
        <f>VLOOKUP(AN1078,Verkehrsarten!$A:$B,2,FALSE)</f>
        <v>Linienflug</v>
      </c>
      <c r="AP1078" s="1" t="s">
        <v>299</v>
      </c>
      <c r="AQ1078" s="1" t="s">
        <v>27</v>
      </c>
      <c r="AR1078" s="1" t="s">
        <v>257</v>
      </c>
      <c r="AS1078" s="1" t="s">
        <v>258</v>
      </c>
      <c r="AT1078" s="1" t="s">
        <v>259</v>
      </c>
      <c r="AU1078" s="1" t="s">
        <v>34</v>
      </c>
      <c r="AV1078" s="1" t="s">
        <v>1199</v>
      </c>
      <c r="AW1078" s="1">
        <v>196</v>
      </c>
      <c r="AX1078" s="1" t="s">
        <v>1199</v>
      </c>
      <c r="AY1078" s="1" t="s">
        <v>22</v>
      </c>
      <c r="AZ1078" s="1" t="str">
        <f>VLOOKUP(AY1078,Legende!$A$5:$B$6,2,FALSE)</f>
        <v>getrennte Abfertigung, länger als 90 Min</v>
      </c>
      <c r="BA1078" s="1" t="s">
        <v>35</v>
      </c>
      <c r="BB1078" s="1">
        <v>127</v>
      </c>
      <c r="BC1078" s="30" t="s">
        <v>63</v>
      </c>
      <c r="BD1078">
        <v>6</v>
      </c>
      <c r="BE1078" s="1" t="str">
        <f>VLOOKUP(BD1078,Legende!$A$10:$B$16,2,FALSE)</f>
        <v>Samstag</v>
      </c>
    </row>
    <row r="1079" spans="1:57" x14ac:dyDescent="0.25">
      <c r="A1079" s="1" t="s">
        <v>3476</v>
      </c>
      <c r="B1079" s="1" t="s">
        <v>3229</v>
      </c>
      <c r="C1079" s="1" t="s">
        <v>4420</v>
      </c>
      <c r="D1079" s="1" t="s">
        <v>3477</v>
      </c>
      <c r="E1079" s="1" t="s">
        <v>17</v>
      </c>
      <c r="F1079" s="1" t="s">
        <v>251</v>
      </c>
      <c r="G1079" s="1" t="s">
        <v>252</v>
      </c>
      <c r="H1079" s="3">
        <v>68</v>
      </c>
      <c r="I1079" s="1" t="s">
        <v>253</v>
      </c>
      <c r="J1079" s="4">
        <v>150</v>
      </c>
      <c r="K1079" s="1" t="s">
        <v>23</v>
      </c>
      <c r="L1079" s="1" t="s">
        <v>24</v>
      </c>
      <c r="M1079" s="1" t="s">
        <v>17</v>
      </c>
      <c r="N1079" s="2">
        <v>45849</v>
      </c>
      <c r="O1079" s="5">
        <v>0.94097222222221999</v>
      </c>
      <c r="P1079" s="2">
        <v>45849</v>
      </c>
      <c r="Q1079" s="5">
        <v>0.94652777777777997</v>
      </c>
      <c r="R1079" s="2">
        <v>45849</v>
      </c>
      <c r="S1079" s="5">
        <v>0.94027777777777999</v>
      </c>
      <c r="T1079" s="1" t="s">
        <v>237</v>
      </c>
      <c r="U1079" s="1" t="s">
        <v>651</v>
      </c>
      <c r="V1079" s="1" t="str">
        <f>VLOOKUP(U1079,Flughäfen!A:F,6,FALSE)</f>
        <v>Bilbao</v>
      </c>
      <c r="W1079" s="1" t="s">
        <v>44</v>
      </c>
      <c r="X1079" s="1" t="s">
        <v>371</v>
      </c>
      <c r="Y1079" s="1" t="s">
        <v>29</v>
      </c>
      <c r="Z1079" s="1">
        <v>116</v>
      </c>
      <c r="AA1079" s="1">
        <v>116</v>
      </c>
      <c r="AB1079" s="1">
        <v>116</v>
      </c>
      <c r="AC1079" s="1" t="s">
        <v>22</v>
      </c>
      <c r="AD1079" s="1" t="str">
        <f>VLOOKUP(AC1079,Legende!$A$5:$B$6,2,FALSE)</f>
        <v>getrennte Abfertigung, länger als 90 Min</v>
      </c>
      <c r="AE1079" s="1" t="s">
        <v>41</v>
      </c>
      <c r="AF1079" s="6">
        <v>5</v>
      </c>
      <c r="AG1079" s="6" t="str">
        <f>VLOOKUP(AF1079,Legende!$A$10:$B$16,2,FALSE)</f>
        <v>Freitag</v>
      </c>
      <c r="AH1079" s="2">
        <v>45850</v>
      </c>
      <c r="AI1079" s="5">
        <v>0.27083333333332998</v>
      </c>
      <c r="AJ1079" s="2">
        <v>45850</v>
      </c>
      <c r="AK1079" s="5">
        <v>0.27083333333332998</v>
      </c>
      <c r="AL1079" s="2">
        <v>45850</v>
      </c>
      <c r="AM1079" s="5">
        <v>0.27708333333333002</v>
      </c>
      <c r="AN1079" s="1" t="s">
        <v>237</v>
      </c>
      <c r="AO1079" s="1" t="str">
        <f>VLOOKUP(AN1079,Verkehrsarten!$A:$B,2,FALSE)</f>
        <v>Linienflug</v>
      </c>
      <c r="AP1079" s="1" t="s">
        <v>3424</v>
      </c>
      <c r="AQ1079" s="1" t="s">
        <v>44</v>
      </c>
      <c r="AR1079" s="1" t="s">
        <v>371</v>
      </c>
      <c r="AS1079" s="1" t="s">
        <v>373</v>
      </c>
      <c r="AT1079" s="1" t="s">
        <v>245</v>
      </c>
      <c r="AU1079" s="1" t="s">
        <v>34</v>
      </c>
      <c r="AV1079" s="1" t="s">
        <v>372</v>
      </c>
      <c r="AW1079" s="1">
        <v>148</v>
      </c>
      <c r="AX1079" s="1" t="s">
        <v>372</v>
      </c>
      <c r="AY1079" s="1" t="s">
        <v>22</v>
      </c>
      <c r="AZ1079" s="1" t="str">
        <f>VLOOKUP(AY1079,Legende!$A$5:$B$6,2,FALSE)</f>
        <v>getrennte Abfertigung, länger als 90 Min</v>
      </c>
      <c r="BA1079" s="1" t="s">
        <v>41</v>
      </c>
      <c r="BB1079" s="1">
        <v>114</v>
      </c>
      <c r="BC1079" s="30" t="s">
        <v>41</v>
      </c>
      <c r="BD1079">
        <v>6</v>
      </c>
      <c r="BE1079" s="1" t="str">
        <f>VLOOKUP(BD1079,Legende!$A$10:$B$16,2,FALSE)</f>
        <v>Samstag</v>
      </c>
    </row>
    <row r="1080" spans="1:57" x14ac:dyDescent="0.25">
      <c r="A1080" s="1" t="s">
        <v>3478</v>
      </c>
      <c r="B1080" s="1" t="s">
        <v>3479</v>
      </c>
      <c r="C1080" s="1" t="s">
        <v>4420</v>
      </c>
      <c r="D1080" s="1" t="s">
        <v>3480</v>
      </c>
      <c r="E1080" s="1" t="s">
        <v>17</v>
      </c>
      <c r="F1080" s="1" t="s">
        <v>433</v>
      </c>
      <c r="G1080" s="1" t="s">
        <v>434</v>
      </c>
      <c r="H1080" s="3">
        <v>72</v>
      </c>
      <c r="I1080" s="1" t="s">
        <v>435</v>
      </c>
      <c r="J1080" s="4">
        <v>171</v>
      </c>
      <c r="K1080" s="1" t="s">
        <v>23</v>
      </c>
      <c r="L1080" s="1" t="s">
        <v>24</v>
      </c>
      <c r="M1080" s="1" t="s">
        <v>17</v>
      </c>
      <c r="N1080" s="2">
        <v>45849</v>
      </c>
      <c r="O1080" s="5">
        <v>0.90972222222221999</v>
      </c>
      <c r="P1080" s="2">
        <v>45849</v>
      </c>
      <c r="Q1080" s="5">
        <v>0.94722222222221997</v>
      </c>
      <c r="R1080" s="2">
        <v>45849</v>
      </c>
      <c r="S1080" s="5">
        <v>0.94305555555555998</v>
      </c>
      <c r="T1080" s="1" t="s">
        <v>237</v>
      </c>
      <c r="U1080" s="1" t="s">
        <v>218</v>
      </c>
      <c r="V1080" s="1" t="str">
        <f>VLOOKUP(U1080,Flughäfen!A:F,6,FALSE)</f>
        <v>Amsterdam</v>
      </c>
      <c r="W1080" s="1" t="s">
        <v>44</v>
      </c>
      <c r="X1080" s="1" t="s">
        <v>357</v>
      </c>
      <c r="Y1080" s="1" t="s">
        <v>29</v>
      </c>
      <c r="Z1080" s="1">
        <v>157</v>
      </c>
      <c r="AA1080" s="1">
        <v>157</v>
      </c>
      <c r="AB1080" s="1">
        <v>157</v>
      </c>
      <c r="AC1080" s="1" t="s">
        <v>22</v>
      </c>
      <c r="AD1080" s="1" t="str">
        <f>VLOOKUP(AC1080,Legende!$A$5:$B$6,2,FALSE)</f>
        <v>getrennte Abfertigung, länger als 90 Min</v>
      </c>
      <c r="AE1080" s="1" t="s">
        <v>63</v>
      </c>
      <c r="AF1080" s="6">
        <v>5</v>
      </c>
      <c r="AG1080" s="6" t="str">
        <f>VLOOKUP(AF1080,Legende!$A$10:$B$16,2,FALSE)</f>
        <v>Freitag</v>
      </c>
      <c r="AH1080" s="2">
        <v>45850</v>
      </c>
      <c r="AI1080" s="5">
        <v>0.25694444444443998</v>
      </c>
      <c r="AJ1080" s="2">
        <v>45850</v>
      </c>
      <c r="AK1080" s="5">
        <v>0.25763888888889003</v>
      </c>
      <c r="AL1080" s="2">
        <v>45850</v>
      </c>
      <c r="AM1080" s="5">
        <v>0.26597222222222</v>
      </c>
      <c r="AN1080" s="1" t="s">
        <v>237</v>
      </c>
      <c r="AO1080" s="1" t="str">
        <f>VLOOKUP(AN1080,Verkehrsarten!$A:$B,2,FALSE)</f>
        <v>Linienflug</v>
      </c>
      <c r="AP1080" s="1" t="s">
        <v>218</v>
      </c>
      <c r="AQ1080" s="1" t="s">
        <v>44</v>
      </c>
      <c r="AR1080" s="1" t="s">
        <v>357</v>
      </c>
      <c r="AS1080" s="1" t="s">
        <v>358</v>
      </c>
      <c r="AT1080" s="1" t="s">
        <v>177</v>
      </c>
      <c r="AU1080" s="1" t="s">
        <v>34</v>
      </c>
      <c r="AV1080" s="1" t="s">
        <v>1100</v>
      </c>
      <c r="AW1080" s="1">
        <v>114</v>
      </c>
      <c r="AX1080" s="1" t="s">
        <v>1100</v>
      </c>
      <c r="AY1080" s="1" t="s">
        <v>22</v>
      </c>
      <c r="AZ1080" s="1" t="str">
        <f>VLOOKUP(AY1080,Legende!$A$5:$B$6,2,FALSE)</f>
        <v>getrennte Abfertigung, länger als 90 Min</v>
      </c>
      <c r="BA1080" s="1" t="s">
        <v>35</v>
      </c>
      <c r="BB1080" s="1">
        <v>85</v>
      </c>
      <c r="BC1080" s="30" t="s">
        <v>63</v>
      </c>
      <c r="BD1080">
        <v>6</v>
      </c>
      <c r="BE1080" s="1" t="str">
        <f>VLOOKUP(BD1080,Legende!$A$10:$B$16,2,FALSE)</f>
        <v>Samstag</v>
      </c>
    </row>
    <row r="1081" spans="1:57" x14ac:dyDescent="0.25">
      <c r="A1081" s="1" t="s">
        <v>3481</v>
      </c>
      <c r="B1081" s="1" t="s">
        <v>3482</v>
      </c>
      <c r="C1081" s="1" t="s">
        <v>4420</v>
      </c>
      <c r="D1081" s="1" t="s">
        <v>3483</v>
      </c>
      <c r="E1081" s="1" t="s">
        <v>17</v>
      </c>
      <c r="F1081" s="1" t="s">
        <v>284</v>
      </c>
      <c r="G1081" s="1" t="s">
        <v>285</v>
      </c>
      <c r="H1081" s="3">
        <v>76</v>
      </c>
      <c r="I1081" s="1" t="s">
        <v>286</v>
      </c>
      <c r="J1081" s="4">
        <v>180</v>
      </c>
      <c r="K1081" s="1" t="s">
        <v>23</v>
      </c>
      <c r="L1081" s="1" t="s">
        <v>17</v>
      </c>
      <c r="M1081" s="1" t="s">
        <v>17</v>
      </c>
      <c r="N1081" s="2">
        <v>45849</v>
      </c>
      <c r="O1081" s="5">
        <v>0.87152777777778001</v>
      </c>
      <c r="P1081" s="2">
        <v>45849</v>
      </c>
      <c r="Q1081" s="5">
        <v>0.94930555555555995</v>
      </c>
      <c r="R1081" s="2">
        <v>45849</v>
      </c>
      <c r="S1081" s="5">
        <v>0.94374999999999998</v>
      </c>
      <c r="T1081" s="1" t="s">
        <v>237</v>
      </c>
      <c r="U1081" s="1" t="s">
        <v>289</v>
      </c>
      <c r="V1081" s="1" t="str">
        <f>VLOOKUP(U1081,Flughäfen!A:F,6,FALSE)</f>
        <v>Manchester</v>
      </c>
      <c r="W1081" s="1" t="s">
        <v>44</v>
      </c>
      <c r="X1081" s="1" t="s">
        <v>290</v>
      </c>
      <c r="Y1081" s="1" t="s">
        <v>29</v>
      </c>
      <c r="Z1081" s="1">
        <v>157</v>
      </c>
      <c r="AA1081" s="1">
        <v>157</v>
      </c>
      <c r="AB1081" s="1">
        <v>157</v>
      </c>
      <c r="AC1081" s="1" t="s">
        <v>482</v>
      </c>
      <c r="AD1081" s="1" t="str">
        <f>VLOOKUP(AC1081,Legende!$A$5:$B$6,2,FALSE)</f>
        <v>Abfertigung innerhalb 90 Min</v>
      </c>
      <c r="AE1081" s="1" t="s">
        <v>41</v>
      </c>
      <c r="AF1081" s="6">
        <v>5</v>
      </c>
      <c r="AG1081" s="6" t="str">
        <f>VLOOKUP(AF1081,Legende!$A$10:$B$16,2,FALSE)</f>
        <v>Freitag</v>
      </c>
      <c r="AH1081" s="2">
        <v>45849</v>
      </c>
      <c r="AI1081" s="5">
        <v>0.89236111111111005</v>
      </c>
      <c r="AJ1081" s="2">
        <v>45849</v>
      </c>
      <c r="AK1081" s="5">
        <v>0.98541666666667005</v>
      </c>
      <c r="AL1081" s="2">
        <v>45849</v>
      </c>
      <c r="AM1081" s="5">
        <v>0.99236111111111003</v>
      </c>
      <c r="AN1081" s="1" t="s">
        <v>237</v>
      </c>
      <c r="AO1081" s="1" t="str">
        <f>VLOOKUP(AN1081,Verkehrsarten!$A:$B,2,FALSE)</f>
        <v>Linienflug</v>
      </c>
      <c r="AP1081" s="1" t="s">
        <v>289</v>
      </c>
      <c r="AQ1081" s="1" t="s">
        <v>44</v>
      </c>
      <c r="AR1081" s="1" t="s">
        <v>290</v>
      </c>
      <c r="AS1081" s="1" t="s">
        <v>291</v>
      </c>
      <c r="AT1081" s="1" t="s">
        <v>535</v>
      </c>
      <c r="AU1081" s="1" t="s">
        <v>34</v>
      </c>
      <c r="AV1081" s="1" t="s">
        <v>523</v>
      </c>
      <c r="AW1081" s="1">
        <v>172</v>
      </c>
      <c r="AX1081" s="1" t="s">
        <v>523</v>
      </c>
      <c r="AY1081" s="1" t="s">
        <v>482</v>
      </c>
      <c r="AZ1081" s="1" t="str">
        <f>VLOOKUP(AY1081,Legende!$A$5:$B$6,2,FALSE)</f>
        <v>Abfertigung innerhalb 90 Min</v>
      </c>
      <c r="BA1081" s="1" t="s">
        <v>41</v>
      </c>
      <c r="BB1081" s="1">
        <v>51</v>
      </c>
      <c r="BC1081" s="30" t="s">
        <v>41</v>
      </c>
      <c r="BD1081">
        <v>5</v>
      </c>
      <c r="BE1081" s="1" t="str">
        <f>VLOOKUP(BD1081,Legende!$A$10:$B$16,2,FALSE)</f>
        <v>Freitag</v>
      </c>
    </row>
    <row r="1082" spans="1:57" x14ac:dyDescent="0.25">
      <c r="A1082" s="1" t="s">
        <v>3484</v>
      </c>
      <c r="B1082" s="1" t="s">
        <v>714</v>
      </c>
      <c r="C1082" s="1" t="s">
        <v>4420</v>
      </c>
      <c r="D1082" s="1" t="s">
        <v>3485</v>
      </c>
      <c r="E1082" s="1" t="s">
        <v>17</v>
      </c>
      <c r="F1082" s="1" t="s">
        <v>284</v>
      </c>
      <c r="G1082" s="1" t="s">
        <v>285</v>
      </c>
      <c r="H1082" s="3">
        <v>77</v>
      </c>
      <c r="I1082" s="1" t="s">
        <v>286</v>
      </c>
      <c r="J1082" s="4">
        <v>180</v>
      </c>
      <c r="K1082" s="1" t="s">
        <v>23</v>
      </c>
      <c r="L1082" s="1" t="s">
        <v>24</v>
      </c>
      <c r="M1082" s="1" t="s">
        <v>17</v>
      </c>
      <c r="N1082" s="2">
        <v>45849</v>
      </c>
      <c r="O1082" s="5">
        <v>0.94444444444443998</v>
      </c>
      <c r="P1082" s="2">
        <v>45849</v>
      </c>
      <c r="Q1082" s="5">
        <v>0.95486111111111005</v>
      </c>
      <c r="R1082" s="2">
        <v>45849</v>
      </c>
      <c r="S1082" s="5">
        <v>0.94861111111110996</v>
      </c>
      <c r="T1082" s="1" t="s">
        <v>237</v>
      </c>
      <c r="U1082" s="1" t="s">
        <v>448</v>
      </c>
      <c r="V1082" s="1" t="str">
        <f>VLOOKUP(U1082,Flughäfen!A:F,6,FALSE)</f>
        <v>Teneriffa-Süd</v>
      </c>
      <c r="W1082" s="1" t="s">
        <v>44</v>
      </c>
      <c r="X1082" s="1" t="s">
        <v>243</v>
      </c>
      <c r="Y1082" s="1" t="s">
        <v>29</v>
      </c>
      <c r="Z1082" s="1">
        <v>170</v>
      </c>
      <c r="AA1082" s="1">
        <v>170</v>
      </c>
      <c r="AB1082" s="1">
        <v>170</v>
      </c>
      <c r="AC1082" s="1" t="s">
        <v>22</v>
      </c>
      <c r="AD1082" s="1" t="str">
        <f>VLOOKUP(AC1082,Legende!$A$5:$B$6,2,FALSE)</f>
        <v>getrennte Abfertigung, länger als 90 Min</v>
      </c>
      <c r="AE1082" s="1" t="s">
        <v>41</v>
      </c>
      <c r="AF1082" s="6">
        <v>5</v>
      </c>
      <c r="AG1082" s="6" t="str">
        <f>VLOOKUP(AF1082,Legende!$A$10:$B$16,2,FALSE)</f>
        <v>Freitag</v>
      </c>
      <c r="AH1082" s="2">
        <v>45850</v>
      </c>
      <c r="AI1082" s="5">
        <v>0.25694444444443998</v>
      </c>
      <c r="AJ1082" s="2">
        <v>45850</v>
      </c>
      <c r="AK1082" s="5">
        <v>0.26527777777778</v>
      </c>
      <c r="AL1082" s="2">
        <v>45850</v>
      </c>
      <c r="AM1082" s="5">
        <v>0.27152777777777998</v>
      </c>
      <c r="AN1082" s="1" t="s">
        <v>237</v>
      </c>
      <c r="AO1082" s="1" t="str">
        <f>VLOOKUP(AN1082,Verkehrsarten!$A:$B,2,FALSE)</f>
        <v>Linienflug</v>
      </c>
      <c r="AP1082" s="1" t="s">
        <v>206</v>
      </c>
      <c r="AQ1082" s="1" t="s">
        <v>44</v>
      </c>
      <c r="AR1082" s="1" t="s">
        <v>243</v>
      </c>
      <c r="AS1082" s="1" t="s">
        <v>244</v>
      </c>
      <c r="AT1082" s="1" t="s">
        <v>405</v>
      </c>
      <c r="AU1082" s="1" t="s">
        <v>34</v>
      </c>
      <c r="AV1082" s="1" t="s">
        <v>300</v>
      </c>
      <c r="AW1082" s="1">
        <v>179</v>
      </c>
      <c r="AX1082" s="1" t="s">
        <v>300</v>
      </c>
      <c r="AY1082" s="1" t="s">
        <v>22</v>
      </c>
      <c r="AZ1082" s="1" t="str">
        <f>VLOOKUP(AY1082,Legende!$A$5:$B$6,2,FALSE)</f>
        <v>getrennte Abfertigung, länger als 90 Min</v>
      </c>
      <c r="BA1082" s="1" t="s">
        <v>41</v>
      </c>
      <c r="BB1082" s="1">
        <v>168</v>
      </c>
      <c r="BC1082" s="30" t="s">
        <v>41</v>
      </c>
      <c r="BD1082">
        <v>6</v>
      </c>
      <c r="BE1082" s="1" t="str">
        <f>VLOOKUP(BD1082,Legende!$A$10:$B$16,2,FALSE)</f>
        <v>Samstag</v>
      </c>
    </row>
    <row r="1083" spans="1:57" x14ac:dyDescent="0.25">
      <c r="A1083" s="1" t="s">
        <v>3486</v>
      </c>
      <c r="B1083" s="1" t="s">
        <v>1970</v>
      </c>
      <c r="C1083" s="1" t="s">
        <v>4420</v>
      </c>
      <c r="D1083" s="1" t="s">
        <v>3487</v>
      </c>
      <c r="E1083" s="1" t="s">
        <v>17</v>
      </c>
      <c r="F1083" s="1" t="s">
        <v>17</v>
      </c>
      <c r="G1083" s="1" t="s">
        <v>234</v>
      </c>
      <c r="H1083" s="3">
        <v>89</v>
      </c>
      <c r="I1083" s="1" t="s">
        <v>235</v>
      </c>
      <c r="J1083" s="4">
        <v>226</v>
      </c>
      <c r="K1083" s="1" t="s">
        <v>23</v>
      </c>
      <c r="L1083" s="1" t="s">
        <v>24</v>
      </c>
      <c r="M1083" s="32" t="s">
        <v>4421</v>
      </c>
      <c r="N1083" s="2">
        <v>45849</v>
      </c>
      <c r="O1083" s="5">
        <v>0.93402777777778001</v>
      </c>
      <c r="P1083" s="2">
        <v>45849</v>
      </c>
      <c r="Q1083" s="5">
        <v>0.96250000000000002</v>
      </c>
      <c r="R1083" s="2">
        <v>45849</v>
      </c>
      <c r="S1083" s="5">
        <v>0.95833333333333004</v>
      </c>
      <c r="T1083" s="1" t="s">
        <v>237</v>
      </c>
      <c r="U1083" s="1" t="s">
        <v>206</v>
      </c>
      <c r="V1083" s="1" t="str">
        <f>VLOOKUP(U1083,Flughäfen!A:F,6,FALSE)</f>
        <v>Palma de Mallorca</v>
      </c>
      <c r="W1083" s="1" t="s">
        <v>44</v>
      </c>
      <c r="X1083" s="1" t="s">
        <v>255</v>
      </c>
      <c r="Y1083" s="1" t="s">
        <v>29</v>
      </c>
      <c r="Z1083" s="1">
        <v>171</v>
      </c>
      <c r="AA1083" s="1">
        <v>171</v>
      </c>
      <c r="AB1083" s="1">
        <v>171</v>
      </c>
      <c r="AC1083" s="1" t="s">
        <v>22</v>
      </c>
      <c r="AD1083" s="1" t="str">
        <f>VLOOKUP(AC1083,Legende!$A$5:$B$6,2,FALSE)</f>
        <v>getrennte Abfertigung, länger als 90 Min</v>
      </c>
      <c r="AE1083" s="1" t="s">
        <v>41</v>
      </c>
      <c r="AF1083" s="6">
        <v>5</v>
      </c>
      <c r="AG1083" s="6" t="str">
        <f>VLOOKUP(AF1083,Legende!$A$10:$B$16,2,FALSE)</f>
        <v>Freitag</v>
      </c>
      <c r="AH1083" s="2">
        <v>45850</v>
      </c>
      <c r="AI1083" s="5">
        <v>0.29166666666667002</v>
      </c>
      <c r="AJ1083" s="2">
        <v>45850</v>
      </c>
      <c r="AK1083" s="5">
        <v>0.30833333333333002</v>
      </c>
      <c r="AL1083" s="2">
        <v>45850</v>
      </c>
      <c r="AM1083" s="5">
        <v>0.31458333333333</v>
      </c>
      <c r="AN1083" s="1" t="s">
        <v>237</v>
      </c>
      <c r="AO1083" s="1" t="str">
        <f>VLOOKUP(AN1083,Verkehrsarten!$A:$B,2,FALSE)</f>
        <v>Linienflug</v>
      </c>
      <c r="AP1083" s="1" t="s">
        <v>206</v>
      </c>
      <c r="AQ1083" s="1" t="s">
        <v>44</v>
      </c>
      <c r="AR1083" s="1" t="s">
        <v>287</v>
      </c>
      <c r="AS1083" s="1" t="s">
        <v>414</v>
      </c>
      <c r="AT1083" s="1" t="s">
        <v>245</v>
      </c>
      <c r="AU1083" s="1" t="s">
        <v>34</v>
      </c>
      <c r="AV1083" s="1" t="s">
        <v>1806</v>
      </c>
      <c r="AW1083" s="1">
        <v>213</v>
      </c>
      <c r="AX1083" s="1" t="s">
        <v>1806</v>
      </c>
      <c r="AY1083" s="1" t="s">
        <v>22</v>
      </c>
      <c r="AZ1083" s="1" t="str">
        <f>VLOOKUP(AY1083,Legende!$A$5:$B$6,2,FALSE)</f>
        <v>getrennte Abfertigung, länger als 90 Min</v>
      </c>
      <c r="BA1083" s="1" t="s">
        <v>41</v>
      </c>
      <c r="BB1083" s="1">
        <v>154</v>
      </c>
      <c r="BC1083" s="30" t="s">
        <v>41</v>
      </c>
      <c r="BD1083">
        <v>6</v>
      </c>
      <c r="BE1083" s="1" t="str">
        <f>VLOOKUP(BD1083,Legende!$A$10:$B$16,2,FALSE)</f>
        <v>Samstag</v>
      </c>
    </row>
    <row r="1084" spans="1:57" x14ac:dyDescent="0.25">
      <c r="A1084" s="1" t="s">
        <v>3488</v>
      </c>
      <c r="B1084" s="1" t="s">
        <v>2074</v>
      </c>
      <c r="C1084" s="1" t="s">
        <v>4420</v>
      </c>
      <c r="D1084" s="1" t="s">
        <v>3489</v>
      </c>
      <c r="E1084" s="1" t="s">
        <v>17</v>
      </c>
      <c r="F1084" s="1" t="s">
        <v>284</v>
      </c>
      <c r="G1084" s="1" t="s">
        <v>285</v>
      </c>
      <c r="H1084" s="3">
        <v>74</v>
      </c>
      <c r="I1084" s="1" t="s">
        <v>286</v>
      </c>
      <c r="J1084" s="4">
        <v>180</v>
      </c>
      <c r="K1084" s="1" t="s">
        <v>23</v>
      </c>
      <c r="L1084" s="1" t="s">
        <v>24</v>
      </c>
      <c r="M1084" s="32" t="s">
        <v>4421</v>
      </c>
      <c r="N1084" s="2">
        <v>45849</v>
      </c>
      <c r="O1084" s="5">
        <v>0.94791666666666996</v>
      </c>
      <c r="P1084" s="2">
        <v>45849</v>
      </c>
      <c r="Q1084" s="5">
        <v>0.96597222222222001</v>
      </c>
      <c r="R1084" s="2">
        <v>45849</v>
      </c>
      <c r="S1084" s="5">
        <v>0.96111111111111003</v>
      </c>
      <c r="T1084" s="1" t="s">
        <v>237</v>
      </c>
      <c r="U1084" s="1" t="s">
        <v>486</v>
      </c>
      <c r="V1084" s="1" t="str">
        <f>VLOOKUP(U1084,Flughäfen!A:F,6,FALSE)</f>
        <v>Madrid</v>
      </c>
      <c r="W1084" s="1" t="s">
        <v>44</v>
      </c>
      <c r="X1084" s="1" t="s">
        <v>386</v>
      </c>
      <c r="Y1084" s="1" t="s">
        <v>29</v>
      </c>
      <c r="Z1084" s="1">
        <v>130</v>
      </c>
      <c r="AA1084" s="1">
        <v>130</v>
      </c>
      <c r="AB1084" s="1">
        <v>130</v>
      </c>
      <c r="AC1084" s="1" t="s">
        <v>22</v>
      </c>
      <c r="AD1084" s="1" t="str">
        <f>VLOOKUP(AC1084,Legende!$A$5:$B$6,2,FALSE)</f>
        <v>getrennte Abfertigung, länger als 90 Min</v>
      </c>
      <c r="AE1084" s="1" t="s">
        <v>63</v>
      </c>
      <c r="AF1084" s="6">
        <v>5</v>
      </c>
      <c r="AG1084" s="6" t="str">
        <f>VLOOKUP(AF1084,Legende!$A$10:$B$16,2,FALSE)</f>
        <v>Freitag</v>
      </c>
      <c r="AH1084" s="2">
        <v>45850</v>
      </c>
      <c r="AI1084" s="5">
        <v>0.28472222222221999</v>
      </c>
      <c r="AJ1084" s="2">
        <v>45850</v>
      </c>
      <c r="AK1084" s="5">
        <v>0.28819444444443998</v>
      </c>
      <c r="AL1084" s="2">
        <v>45850</v>
      </c>
      <c r="AM1084" s="5">
        <v>0.29722222222222</v>
      </c>
      <c r="AN1084" s="1" t="s">
        <v>237</v>
      </c>
      <c r="AO1084" s="1" t="str">
        <f>VLOOKUP(AN1084,Verkehrsarten!$A:$B,2,FALSE)</f>
        <v>Linienflug</v>
      </c>
      <c r="AP1084" s="1" t="s">
        <v>486</v>
      </c>
      <c r="AQ1084" s="1" t="s">
        <v>44</v>
      </c>
      <c r="AR1084" s="1" t="s">
        <v>386</v>
      </c>
      <c r="AS1084" s="1" t="s">
        <v>502</v>
      </c>
      <c r="AT1084" s="1" t="s">
        <v>529</v>
      </c>
      <c r="AU1084" s="1" t="s">
        <v>34</v>
      </c>
      <c r="AV1084" s="1" t="s">
        <v>497</v>
      </c>
      <c r="AW1084" s="1">
        <v>156</v>
      </c>
      <c r="AX1084" s="1" t="s">
        <v>497</v>
      </c>
      <c r="AY1084" s="1" t="s">
        <v>22</v>
      </c>
      <c r="AZ1084" s="1" t="str">
        <f>VLOOKUP(AY1084,Legende!$A$5:$B$6,2,FALSE)</f>
        <v>getrennte Abfertigung, länger als 90 Min</v>
      </c>
      <c r="BA1084" s="1" t="s">
        <v>35</v>
      </c>
      <c r="BB1084" s="1">
        <v>117</v>
      </c>
      <c r="BC1084" s="30" t="s">
        <v>63</v>
      </c>
      <c r="BD1084">
        <v>6</v>
      </c>
      <c r="BE1084" s="1" t="str">
        <f>VLOOKUP(BD1084,Legende!$A$10:$B$16,2,FALSE)</f>
        <v>Samstag</v>
      </c>
    </row>
    <row r="1085" spans="1:57" x14ac:dyDescent="0.25">
      <c r="A1085" s="1" t="s">
        <v>3490</v>
      </c>
      <c r="B1085" s="1" t="s">
        <v>439</v>
      </c>
      <c r="C1085" s="1" t="s">
        <v>4420</v>
      </c>
      <c r="D1085" s="1" t="s">
        <v>3491</v>
      </c>
      <c r="E1085" s="1" t="s">
        <v>17</v>
      </c>
      <c r="F1085" s="1" t="s">
        <v>284</v>
      </c>
      <c r="G1085" s="1" t="s">
        <v>285</v>
      </c>
      <c r="H1085" s="3">
        <v>77</v>
      </c>
      <c r="I1085" s="1" t="s">
        <v>286</v>
      </c>
      <c r="J1085" s="4">
        <v>180</v>
      </c>
      <c r="K1085" s="1" t="s">
        <v>23</v>
      </c>
      <c r="L1085" s="1" t="s">
        <v>24</v>
      </c>
      <c r="M1085" s="1" t="s">
        <v>17</v>
      </c>
      <c r="N1085" s="2">
        <v>45849</v>
      </c>
      <c r="O1085" s="5">
        <v>0.93055555555556002</v>
      </c>
      <c r="P1085" s="2">
        <v>45849</v>
      </c>
      <c r="Q1085" s="5">
        <v>0.96666666666667</v>
      </c>
      <c r="R1085" s="2">
        <v>45849</v>
      </c>
      <c r="S1085" s="5">
        <v>0.96250000000000002</v>
      </c>
      <c r="T1085" s="1" t="s">
        <v>237</v>
      </c>
      <c r="U1085" s="1" t="s">
        <v>441</v>
      </c>
      <c r="V1085" s="1" t="str">
        <f>VLOOKUP(U1085,Flughäfen!A:F,6,FALSE)</f>
        <v>Mailand/Malpensa</v>
      </c>
      <c r="W1085" s="1" t="s">
        <v>44</v>
      </c>
      <c r="X1085" s="1" t="s">
        <v>257</v>
      </c>
      <c r="Y1085" s="1" t="s">
        <v>29</v>
      </c>
      <c r="Z1085" s="1">
        <v>125</v>
      </c>
      <c r="AA1085" s="1">
        <v>125</v>
      </c>
      <c r="AB1085" s="1">
        <v>125</v>
      </c>
      <c r="AC1085" s="1" t="s">
        <v>22</v>
      </c>
      <c r="AD1085" s="1" t="str">
        <f>VLOOKUP(AC1085,Legende!$A$5:$B$6,2,FALSE)</f>
        <v>getrennte Abfertigung, länger als 90 Min</v>
      </c>
      <c r="AE1085" s="1" t="s">
        <v>41</v>
      </c>
      <c r="AF1085" s="6">
        <v>5</v>
      </c>
      <c r="AG1085" s="6" t="str">
        <f>VLOOKUP(AF1085,Legende!$A$10:$B$16,2,FALSE)</f>
        <v>Freitag</v>
      </c>
      <c r="AH1085" s="2">
        <v>45850</v>
      </c>
      <c r="AI1085" s="5">
        <v>0.26041666666667002</v>
      </c>
      <c r="AJ1085" s="2">
        <v>45850</v>
      </c>
      <c r="AK1085" s="5">
        <v>0.26111111111111002</v>
      </c>
      <c r="AL1085" s="2">
        <v>45850</v>
      </c>
      <c r="AM1085" s="5">
        <v>0.26666666666666999</v>
      </c>
      <c r="AN1085" s="1" t="s">
        <v>237</v>
      </c>
      <c r="AO1085" s="1" t="str">
        <f>VLOOKUP(AN1085,Verkehrsarten!$A:$B,2,FALSE)</f>
        <v>Linienflug</v>
      </c>
      <c r="AP1085" s="1" t="s">
        <v>267</v>
      </c>
      <c r="AQ1085" s="1" t="s">
        <v>44</v>
      </c>
      <c r="AR1085" s="1" t="s">
        <v>257</v>
      </c>
      <c r="AS1085" s="1" t="s">
        <v>258</v>
      </c>
      <c r="AT1085" s="1" t="s">
        <v>245</v>
      </c>
      <c r="AU1085" s="1" t="s">
        <v>34</v>
      </c>
      <c r="AV1085" s="1" t="s">
        <v>229</v>
      </c>
      <c r="AW1085" s="1">
        <v>105</v>
      </c>
      <c r="AX1085" s="1" t="s">
        <v>229</v>
      </c>
      <c r="AY1085" s="1" t="s">
        <v>22</v>
      </c>
      <c r="AZ1085" s="1" t="str">
        <f>VLOOKUP(AY1085,Legende!$A$5:$B$6,2,FALSE)</f>
        <v>getrennte Abfertigung, länger als 90 Min</v>
      </c>
      <c r="BA1085" s="1" t="s">
        <v>41</v>
      </c>
      <c r="BB1085" s="1">
        <v>53</v>
      </c>
      <c r="BC1085" s="30" t="s">
        <v>41</v>
      </c>
      <c r="BD1085">
        <v>6</v>
      </c>
      <c r="BE1085" s="1" t="str">
        <f>VLOOKUP(BD1085,Legende!$A$10:$B$16,2,FALSE)</f>
        <v>Samstag</v>
      </c>
    </row>
    <row r="1086" spans="1:57" x14ac:dyDescent="0.25">
      <c r="A1086" s="1" t="s">
        <v>3492</v>
      </c>
      <c r="B1086" s="1" t="s">
        <v>816</v>
      </c>
      <c r="C1086" s="1" t="s">
        <v>4420</v>
      </c>
      <c r="D1086" s="1" t="s">
        <v>3493</v>
      </c>
      <c r="E1086" s="1" t="s">
        <v>17</v>
      </c>
      <c r="F1086" s="1" t="s">
        <v>818</v>
      </c>
      <c r="G1086" s="1" t="s">
        <v>17</v>
      </c>
      <c r="H1086" s="3">
        <v>53</v>
      </c>
      <c r="I1086" s="1" t="s">
        <v>818</v>
      </c>
      <c r="J1086" s="4">
        <v>118</v>
      </c>
      <c r="K1086" s="1" t="s">
        <v>23</v>
      </c>
      <c r="L1086" s="1" t="s">
        <v>24</v>
      </c>
      <c r="M1086" s="1" t="s">
        <v>17</v>
      </c>
      <c r="N1086" s="2">
        <v>45849</v>
      </c>
      <c r="O1086" s="5">
        <v>0.92361111111111005</v>
      </c>
      <c r="P1086" s="2">
        <v>45849</v>
      </c>
      <c r="Q1086" s="5">
        <v>0.98263888888888995</v>
      </c>
      <c r="R1086" s="2">
        <v>45849</v>
      </c>
      <c r="S1086" s="5">
        <v>0.97638888888888997</v>
      </c>
      <c r="T1086" s="1" t="s">
        <v>237</v>
      </c>
      <c r="U1086" s="1" t="s">
        <v>420</v>
      </c>
      <c r="V1086" s="1" t="str">
        <f>VLOOKUP(U1086,Flughäfen!A:F,6,FALSE)</f>
        <v>Lissabon</v>
      </c>
      <c r="W1086" s="1" t="s">
        <v>44</v>
      </c>
      <c r="X1086" s="1" t="s">
        <v>565</v>
      </c>
      <c r="Y1086" s="1" t="s">
        <v>29</v>
      </c>
      <c r="Z1086" s="1">
        <v>103</v>
      </c>
      <c r="AA1086" s="1">
        <v>103</v>
      </c>
      <c r="AB1086" s="1">
        <v>103</v>
      </c>
      <c r="AC1086" s="1" t="s">
        <v>22</v>
      </c>
      <c r="AD1086" s="1" t="str">
        <f>VLOOKUP(AC1086,Legende!$A$5:$B$6,2,FALSE)</f>
        <v>getrennte Abfertigung, länger als 90 Min</v>
      </c>
      <c r="AE1086" s="1" t="s">
        <v>63</v>
      </c>
      <c r="AF1086" s="6">
        <v>5</v>
      </c>
      <c r="AG1086" s="6" t="str">
        <f>VLOOKUP(AF1086,Legende!$A$10:$B$16,2,FALSE)</f>
        <v>Freitag</v>
      </c>
      <c r="AH1086" s="2">
        <v>45850</v>
      </c>
      <c r="AI1086" s="5">
        <v>0.25</v>
      </c>
      <c r="AJ1086" s="2">
        <v>45850</v>
      </c>
      <c r="AK1086" s="5">
        <v>0.25486111111110998</v>
      </c>
      <c r="AL1086" s="2">
        <v>45850</v>
      </c>
      <c r="AM1086" s="5">
        <v>0.26319444444444001</v>
      </c>
      <c r="AN1086" s="1" t="s">
        <v>237</v>
      </c>
      <c r="AO1086" s="1" t="str">
        <f>VLOOKUP(AN1086,Verkehrsarten!$A:$B,2,FALSE)</f>
        <v>Linienflug</v>
      </c>
      <c r="AP1086" s="1" t="s">
        <v>420</v>
      </c>
      <c r="AQ1086" s="1" t="s">
        <v>44</v>
      </c>
      <c r="AR1086" s="1" t="s">
        <v>565</v>
      </c>
      <c r="AS1086" s="1" t="s">
        <v>478</v>
      </c>
      <c r="AT1086" s="1" t="s">
        <v>2096</v>
      </c>
      <c r="AU1086" s="1" t="s">
        <v>34</v>
      </c>
      <c r="AV1086" s="1" t="s">
        <v>792</v>
      </c>
      <c r="AW1086" s="1">
        <v>117</v>
      </c>
      <c r="AX1086" s="1" t="s">
        <v>792</v>
      </c>
      <c r="AY1086" s="1" t="s">
        <v>22</v>
      </c>
      <c r="AZ1086" s="1" t="str">
        <f>VLOOKUP(AY1086,Legende!$A$5:$B$6,2,FALSE)</f>
        <v>getrennte Abfertigung, länger als 90 Min</v>
      </c>
      <c r="BA1086" s="1" t="s">
        <v>35</v>
      </c>
      <c r="BB1086" s="1">
        <v>99</v>
      </c>
      <c r="BC1086" s="30" t="s">
        <v>63</v>
      </c>
      <c r="BD1086">
        <v>6</v>
      </c>
      <c r="BE1086" s="1" t="str">
        <f>VLOOKUP(BD1086,Legende!$A$10:$B$16,2,FALSE)</f>
        <v>Samstag</v>
      </c>
    </row>
    <row r="1087" spans="1:57" x14ac:dyDescent="0.25">
      <c r="A1087" s="1" t="s">
        <v>3494</v>
      </c>
      <c r="B1087" s="1" t="s">
        <v>1808</v>
      </c>
      <c r="C1087" s="1" t="s">
        <v>4420</v>
      </c>
      <c r="D1087" s="1" t="s">
        <v>3495</v>
      </c>
      <c r="E1087" s="1" t="s">
        <v>17</v>
      </c>
      <c r="F1087" s="1" t="s">
        <v>284</v>
      </c>
      <c r="G1087" s="1" t="s">
        <v>234</v>
      </c>
      <c r="H1087" s="3">
        <v>79</v>
      </c>
      <c r="I1087" s="1" t="s">
        <v>286</v>
      </c>
      <c r="J1087" s="4">
        <v>194</v>
      </c>
      <c r="K1087" s="1" t="s">
        <v>23</v>
      </c>
      <c r="L1087" s="1" t="s">
        <v>17</v>
      </c>
      <c r="M1087" s="32" t="s">
        <v>4421</v>
      </c>
      <c r="N1087" s="2">
        <v>45850</v>
      </c>
      <c r="O1087" s="5">
        <v>0.28125</v>
      </c>
      <c r="P1087" s="2">
        <v>45850</v>
      </c>
      <c r="Q1087" s="5">
        <v>0.26944444444443999</v>
      </c>
      <c r="R1087" s="2">
        <v>45850</v>
      </c>
      <c r="S1087" s="5">
        <v>0.26597222222222</v>
      </c>
      <c r="T1087" s="1" t="s">
        <v>237</v>
      </c>
      <c r="U1087" s="1" t="s">
        <v>206</v>
      </c>
      <c r="V1087" s="1" t="str">
        <f>VLOOKUP(U1087,Flughäfen!A:F,6,FALSE)</f>
        <v>Palma de Mallorca</v>
      </c>
      <c r="W1087" s="1" t="s">
        <v>44</v>
      </c>
      <c r="X1087" s="1" t="s">
        <v>857</v>
      </c>
      <c r="Y1087" s="1" t="s">
        <v>29</v>
      </c>
      <c r="Z1087" s="1">
        <v>164</v>
      </c>
      <c r="AA1087" s="1">
        <v>164</v>
      </c>
      <c r="AB1087" s="1">
        <v>164</v>
      </c>
      <c r="AC1087" s="1" t="s">
        <v>22</v>
      </c>
      <c r="AD1087" s="1" t="str">
        <f>VLOOKUP(AC1087,Legende!$A$5:$B$6,2,FALSE)</f>
        <v>getrennte Abfertigung, länger als 90 Min</v>
      </c>
      <c r="AE1087" s="1" t="s">
        <v>41</v>
      </c>
      <c r="AF1087" s="6">
        <v>6</v>
      </c>
      <c r="AG1087" s="6" t="str">
        <f>VLOOKUP(AF1087,Legende!$A$10:$B$16,2,FALSE)</f>
        <v>Samstag</v>
      </c>
      <c r="AH1087" s="2">
        <v>45850</v>
      </c>
      <c r="AI1087" s="5">
        <v>0.43402777777778001</v>
      </c>
      <c r="AJ1087" s="2">
        <v>45850</v>
      </c>
      <c r="AK1087" s="5">
        <v>0.43819444444444</v>
      </c>
      <c r="AL1087" s="2">
        <v>45850</v>
      </c>
      <c r="AM1087" s="5">
        <v>0.44583333333332997</v>
      </c>
      <c r="AN1087" s="1" t="s">
        <v>237</v>
      </c>
      <c r="AO1087" s="1" t="str">
        <f>VLOOKUP(AN1087,Verkehrsarten!$A:$B,2,FALSE)</f>
        <v>Linienflug</v>
      </c>
      <c r="AP1087" s="1" t="s">
        <v>521</v>
      </c>
      <c r="AQ1087" s="1" t="s">
        <v>44</v>
      </c>
      <c r="AR1087" s="1" t="s">
        <v>287</v>
      </c>
      <c r="AS1087" s="1" t="s">
        <v>414</v>
      </c>
      <c r="AT1087" s="1" t="s">
        <v>415</v>
      </c>
      <c r="AU1087" s="1" t="s">
        <v>34</v>
      </c>
      <c r="AV1087" s="1" t="s">
        <v>621</v>
      </c>
      <c r="AW1087" s="1">
        <v>171</v>
      </c>
      <c r="AX1087" s="1" t="s">
        <v>621</v>
      </c>
      <c r="AY1087" s="1" t="s">
        <v>22</v>
      </c>
      <c r="AZ1087" s="1" t="str">
        <f>VLOOKUP(AY1087,Legende!$A$5:$B$6,2,FALSE)</f>
        <v>getrennte Abfertigung, länger als 90 Min</v>
      </c>
      <c r="BA1087" s="1" t="s">
        <v>41</v>
      </c>
      <c r="BB1087" s="1">
        <v>165</v>
      </c>
      <c r="BC1087" s="30" t="s">
        <v>41</v>
      </c>
      <c r="BD1087">
        <v>6</v>
      </c>
      <c r="BE1087" s="1" t="str">
        <f>VLOOKUP(BD1087,Legende!$A$10:$B$16,2,FALSE)</f>
        <v>Samstag</v>
      </c>
    </row>
    <row r="1088" spans="1:57" x14ac:dyDescent="0.25">
      <c r="A1088" s="1" t="s">
        <v>3496</v>
      </c>
      <c r="B1088" s="1" t="s">
        <v>3497</v>
      </c>
      <c r="C1088" s="1" t="s">
        <v>4420</v>
      </c>
      <c r="D1088" s="1" t="s">
        <v>3498</v>
      </c>
      <c r="E1088" s="1" t="s">
        <v>17</v>
      </c>
      <c r="F1088" s="1" t="s">
        <v>17</v>
      </c>
      <c r="G1088" s="1" t="s">
        <v>234</v>
      </c>
      <c r="H1088" s="3">
        <v>89</v>
      </c>
      <c r="I1088" s="1" t="s">
        <v>235</v>
      </c>
      <c r="J1088" s="4">
        <v>244</v>
      </c>
      <c r="K1088" s="1" t="s">
        <v>23</v>
      </c>
      <c r="L1088" s="1" t="s">
        <v>17</v>
      </c>
      <c r="M1088" s="32" t="s">
        <v>4421</v>
      </c>
      <c r="N1088" s="2">
        <v>45850</v>
      </c>
      <c r="O1088" s="5">
        <v>0.30902777777778001</v>
      </c>
      <c r="P1088" s="2">
        <v>45850</v>
      </c>
      <c r="Q1088" s="5">
        <v>0.29930555555555999</v>
      </c>
      <c r="R1088" s="2">
        <v>45850</v>
      </c>
      <c r="S1088" s="5">
        <v>0.29444444444444001</v>
      </c>
      <c r="T1088" s="1" t="s">
        <v>237</v>
      </c>
      <c r="U1088" s="1" t="s">
        <v>527</v>
      </c>
      <c r="V1088" s="1" t="str">
        <f>VLOOKUP(U1088,Flughäfen!A:F,6,FALSE)</f>
        <v>Danzig</v>
      </c>
      <c r="W1088" s="1" t="s">
        <v>44</v>
      </c>
      <c r="X1088" s="1" t="s">
        <v>346</v>
      </c>
      <c r="Y1088" s="1" t="s">
        <v>29</v>
      </c>
      <c r="Z1088" s="1">
        <v>196</v>
      </c>
      <c r="AA1088" s="1">
        <v>196</v>
      </c>
      <c r="AB1088" s="1">
        <v>196</v>
      </c>
      <c r="AC1088" s="1" t="s">
        <v>482</v>
      </c>
      <c r="AD1088" s="1" t="str">
        <f>VLOOKUP(AC1088,Legende!$A$5:$B$6,2,FALSE)</f>
        <v>Abfertigung innerhalb 90 Min</v>
      </c>
      <c r="AE1088" s="1" t="s">
        <v>63</v>
      </c>
      <c r="AF1088" s="6">
        <v>6</v>
      </c>
      <c r="AG1088" s="6" t="str">
        <f>VLOOKUP(AF1088,Legende!$A$10:$B$16,2,FALSE)</f>
        <v>Samstag</v>
      </c>
      <c r="AH1088" s="2">
        <v>45850</v>
      </c>
      <c r="AI1088" s="5">
        <v>0.33333333333332998</v>
      </c>
      <c r="AJ1088" s="2">
        <v>45850</v>
      </c>
      <c r="AK1088" s="5">
        <v>0.34652777777777999</v>
      </c>
      <c r="AL1088" s="2">
        <v>45850</v>
      </c>
      <c r="AM1088" s="5">
        <v>0.35208333333332997</v>
      </c>
      <c r="AN1088" s="1" t="s">
        <v>237</v>
      </c>
      <c r="AO1088" s="1" t="str">
        <f>VLOOKUP(AN1088,Verkehrsarten!$A:$B,2,FALSE)</f>
        <v>Linienflug</v>
      </c>
      <c r="AP1088" s="1" t="s">
        <v>527</v>
      </c>
      <c r="AQ1088" s="1" t="s">
        <v>44</v>
      </c>
      <c r="AR1088" s="1" t="s">
        <v>346</v>
      </c>
      <c r="AS1088" s="1" t="s">
        <v>349</v>
      </c>
      <c r="AT1088" s="1" t="s">
        <v>331</v>
      </c>
      <c r="AU1088" s="1" t="s">
        <v>34</v>
      </c>
      <c r="AV1088" s="1" t="s">
        <v>2816</v>
      </c>
      <c r="AW1088" s="1">
        <v>223</v>
      </c>
      <c r="AX1088" s="1" t="s">
        <v>2816</v>
      </c>
      <c r="AY1088" s="1" t="s">
        <v>482</v>
      </c>
      <c r="AZ1088" s="1" t="str">
        <f>VLOOKUP(AY1088,Legende!$A$5:$B$6,2,FALSE)</f>
        <v>Abfertigung innerhalb 90 Min</v>
      </c>
      <c r="BA1088" s="1" t="s">
        <v>41</v>
      </c>
      <c r="BB1088" s="1">
        <v>56</v>
      </c>
      <c r="BC1088" s="30" t="s">
        <v>63</v>
      </c>
      <c r="BD1088">
        <v>6</v>
      </c>
      <c r="BE1088" s="1" t="str">
        <f>VLOOKUP(BD1088,Legende!$A$10:$B$16,2,FALSE)</f>
        <v>Samstag</v>
      </c>
    </row>
    <row r="1089" spans="1:57" x14ac:dyDescent="0.25">
      <c r="A1089" s="1" t="s">
        <v>3499</v>
      </c>
      <c r="B1089" s="1" t="s">
        <v>3500</v>
      </c>
      <c r="C1089" s="1" t="s">
        <v>4420</v>
      </c>
      <c r="D1089" s="1" t="s">
        <v>3501</v>
      </c>
      <c r="E1089" s="1" t="s">
        <v>17</v>
      </c>
      <c r="F1089" s="1" t="s">
        <v>944</v>
      </c>
      <c r="G1089" s="1" t="s">
        <v>434</v>
      </c>
      <c r="H1089" s="3">
        <v>228</v>
      </c>
      <c r="I1089" s="1" t="s">
        <v>945</v>
      </c>
      <c r="J1089" s="4">
        <v>254</v>
      </c>
      <c r="K1089" s="1" t="s">
        <v>23</v>
      </c>
      <c r="L1089" s="1" t="s">
        <v>17</v>
      </c>
      <c r="M1089" s="1" t="s">
        <v>17</v>
      </c>
      <c r="N1089" s="2">
        <v>45850</v>
      </c>
      <c r="O1089" s="5">
        <v>0.31944444444443998</v>
      </c>
      <c r="P1089" s="2">
        <v>45850</v>
      </c>
      <c r="Q1089" s="5">
        <v>0.30972222222222001</v>
      </c>
      <c r="R1089" s="2">
        <v>45850</v>
      </c>
      <c r="S1089" s="5">
        <v>0.30486111111110997</v>
      </c>
      <c r="T1089" s="1" t="s">
        <v>237</v>
      </c>
      <c r="U1089" s="1" t="s">
        <v>946</v>
      </c>
      <c r="V1089" s="1" t="str">
        <f>VLOOKUP(U1089,Flughäfen!A:F,6,FALSE)</f>
        <v>Doha</v>
      </c>
      <c r="W1089" s="1" t="s">
        <v>15</v>
      </c>
      <c r="X1089" s="1" t="s">
        <v>41</v>
      </c>
      <c r="Y1089" s="1" t="s">
        <v>29</v>
      </c>
      <c r="Z1089" s="1">
        <v>158</v>
      </c>
      <c r="AA1089" s="1">
        <v>158</v>
      </c>
      <c r="AB1089" s="1">
        <v>158</v>
      </c>
      <c r="AC1089" s="1" t="s">
        <v>22</v>
      </c>
      <c r="AD1089" s="1" t="str">
        <f>VLOOKUP(AC1089,Legende!$A$5:$B$6,2,FALSE)</f>
        <v>getrennte Abfertigung, länger als 90 Min</v>
      </c>
      <c r="AE1089" s="1" t="s">
        <v>41</v>
      </c>
      <c r="AF1089" s="6">
        <v>6</v>
      </c>
      <c r="AG1089" s="6" t="str">
        <f>VLOOKUP(AF1089,Legende!$A$10:$B$16,2,FALSE)</f>
        <v>Samstag</v>
      </c>
      <c r="AH1089" s="2">
        <v>45850</v>
      </c>
      <c r="AI1089" s="5">
        <v>0.38194444444443998</v>
      </c>
      <c r="AJ1089" s="2">
        <v>45850</v>
      </c>
      <c r="AK1089" s="5">
        <v>0.38194444444443998</v>
      </c>
      <c r="AL1089" s="2">
        <v>45850</v>
      </c>
      <c r="AM1089" s="5">
        <v>0.38958333333333001</v>
      </c>
      <c r="AN1089" s="1" t="s">
        <v>237</v>
      </c>
      <c r="AO1089" s="1" t="str">
        <f>VLOOKUP(AN1089,Verkehrsarten!$A:$B,2,FALSE)</f>
        <v>Linienflug</v>
      </c>
      <c r="AP1089" s="1" t="s">
        <v>946</v>
      </c>
      <c r="AQ1089" s="1" t="s">
        <v>15</v>
      </c>
      <c r="AR1089" s="1" t="s">
        <v>41</v>
      </c>
      <c r="AS1089" s="1" t="s">
        <v>358</v>
      </c>
      <c r="AT1089" s="1" t="s">
        <v>823</v>
      </c>
      <c r="AU1089" s="1" t="s">
        <v>34</v>
      </c>
      <c r="AV1089" s="1" t="s">
        <v>3502</v>
      </c>
      <c r="AW1089" s="1">
        <v>239</v>
      </c>
      <c r="AX1089" s="1" t="s">
        <v>3502</v>
      </c>
      <c r="AY1089" s="1" t="s">
        <v>22</v>
      </c>
      <c r="AZ1089" s="1" t="str">
        <f>VLOOKUP(AY1089,Legende!$A$5:$B$6,2,FALSE)</f>
        <v>getrennte Abfertigung, länger als 90 Min</v>
      </c>
      <c r="BA1089" s="1" t="s">
        <v>35</v>
      </c>
      <c r="BB1089" s="1">
        <v>283</v>
      </c>
      <c r="BC1089" s="30" t="s">
        <v>41</v>
      </c>
      <c r="BD1089">
        <v>6</v>
      </c>
      <c r="BE1089" s="1" t="str">
        <f>VLOOKUP(BD1089,Legende!$A$10:$B$16,2,FALSE)</f>
        <v>Samstag</v>
      </c>
    </row>
    <row r="1090" spans="1:57" x14ac:dyDescent="0.25">
      <c r="A1090" s="1" t="s">
        <v>3503</v>
      </c>
      <c r="B1090" s="1" t="s">
        <v>3504</v>
      </c>
      <c r="C1090" s="1" t="s">
        <v>4420</v>
      </c>
      <c r="D1090" s="1" t="s">
        <v>3505</v>
      </c>
      <c r="E1090" s="1" t="s">
        <v>17</v>
      </c>
      <c r="F1090" s="1" t="s">
        <v>17</v>
      </c>
      <c r="G1090" s="1" t="s">
        <v>17</v>
      </c>
      <c r="H1090" s="3">
        <v>48</v>
      </c>
      <c r="I1090" s="1" t="s">
        <v>327</v>
      </c>
      <c r="J1090" s="4">
        <v>100</v>
      </c>
      <c r="K1090" s="1" t="s">
        <v>23</v>
      </c>
      <c r="L1090" s="1" t="s">
        <v>17</v>
      </c>
      <c r="M1090" s="1" t="s">
        <v>17</v>
      </c>
      <c r="N1090" s="2">
        <v>45850</v>
      </c>
      <c r="O1090" s="5">
        <v>0.31944444444443998</v>
      </c>
      <c r="P1090" s="2">
        <v>45850</v>
      </c>
      <c r="Q1090" s="5">
        <v>0.30972222222222001</v>
      </c>
      <c r="R1090" s="2">
        <v>45850</v>
      </c>
      <c r="S1090" s="5">
        <v>0.30625000000000002</v>
      </c>
      <c r="T1090" s="1" t="s">
        <v>237</v>
      </c>
      <c r="U1090" s="1" t="s">
        <v>144</v>
      </c>
      <c r="V1090" s="1" t="str">
        <f>VLOOKUP(U1090,Flughäfen!A:F,6,FALSE)</f>
        <v>Helsinki</v>
      </c>
      <c r="W1090" s="1" t="s">
        <v>44</v>
      </c>
      <c r="X1090" s="1" t="s">
        <v>386</v>
      </c>
      <c r="Y1090" s="1" t="s">
        <v>29</v>
      </c>
      <c r="Z1090" s="1">
        <v>45</v>
      </c>
      <c r="AA1090" s="1">
        <v>45</v>
      </c>
      <c r="AB1090" s="1">
        <v>45</v>
      </c>
      <c r="AC1090" s="1" t="s">
        <v>482</v>
      </c>
      <c r="AD1090" s="1" t="str">
        <f>VLOOKUP(AC1090,Legende!$A$5:$B$6,2,FALSE)</f>
        <v>Abfertigung innerhalb 90 Min</v>
      </c>
      <c r="AE1090" s="1" t="s">
        <v>41</v>
      </c>
      <c r="AF1090" s="6">
        <v>6</v>
      </c>
      <c r="AG1090" s="6" t="str">
        <f>VLOOKUP(AF1090,Legende!$A$10:$B$16,2,FALSE)</f>
        <v>Samstag</v>
      </c>
      <c r="AH1090" s="2">
        <v>45850</v>
      </c>
      <c r="AI1090" s="5">
        <v>0.35069444444443998</v>
      </c>
      <c r="AJ1090" s="2">
        <v>45850</v>
      </c>
      <c r="AK1090" s="5">
        <v>0.34375</v>
      </c>
      <c r="AL1090" s="2">
        <v>45850</v>
      </c>
      <c r="AM1090" s="5">
        <v>0.34791666666666998</v>
      </c>
      <c r="AN1090" s="1" t="s">
        <v>237</v>
      </c>
      <c r="AO1090" s="1" t="str">
        <f>VLOOKUP(AN1090,Verkehrsarten!$A:$B,2,FALSE)</f>
        <v>Linienflug</v>
      </c>
      <c r="AP1090" s="1" t="s">
        <v>144</v>
      </c>
      <c r="AQ1090" s="1" t="s">
        <v>44</v>
      </c>
      <c r="AR1090" s="1" t="s">
        <v>386</v>
      </c>
      <c r="AS1090" s="1" t="s">
        <v>502</v>
      </c>
      <c r="AT1090" s="1" t="s">
        <v>1286</v>
      </c>
      <c r="AU1090" s="1" t="s">
        <v>34</v>
      </c>
      <c r="AV1090" s="1" t="s">
        <v>509</v>
      </c>
      <c r="AW1090" s="1">
        <v>98</v>
      </c>
      <c r="AX1090" s="1" t="s">
        <v>509</v>
      </c>
      <c r="AY1090" s="1" t="s">
        <v>482</v>
      </c>
      <c r="AZ1090" s="1" t="str">
        <f>VLOOKUP(AY1090,Legende!$A$5:$B$6,2,FALSE)</f>
        <v>Abfertigung innerhalb 90 Min</v>
      </c>
      <c r="BA1090" s="1" t="s">
        <v>35</v>
      </c>
      <c r="BB1090" s="1">
        <v>66</v>
      </c>
      <c r="BC1090" s="30" t="s">
        <v>41</v>
      </c>
      <c r="BD1090">
        <v>6</v>
      </c>
      <c r="BE1090" s="1" t="str">
        <f>VLOOKUP(BD1090,Legende!$A$10:$B$16,2,FALSE)</f>
        <v>Samstag</v>
      </c>
    </row>
    <row r="1091" spans="1:57" x14ac:dyDescent="0.25">
      <c r="A1091" s="1" t="s">
        <v>3506</v>
      </c>
      <c r="B1091" s="1" t="s">
        <v>3507</v>
      </c>
      <c r="C1091" s="1" t="s">
        <v>4420</v>
      </c>
      <c r="D1091" s="1" t="s">
        <v>3508</v>
      </c>
      <c r="E1091" s="1" t="s">
        <v>17</v>
      </c>
      <c r="F1091" s="1" t="s">
        <v>284</v>
      </c>
      <c r="G1091" s="1" t="s">
        <v>285</v>
      </c>
      <c r="H1091" s="3">
        <v>74</v>
      </c>
      <c r="I1091" s="1" t="s">
        <v>286</v>
      </c>
      <c r="J1091" s="4">
        <v>168</v>
      </c>
      <c r="K1091" s="1" t="s">
        <v>23</v>
      </c>
      <c r="L1091" s="1" t="s">
        <v>17</v>
      </c>
      <c r="M1091" s="32" t="s">
        <v>4421</v>
      </c>
      <c r="N1091" s="2">
        <v>45850</v>
      </c>
      <c r="O1091" s="5">
        <v>0.31597222222221999</v>
      </c>
      <c r="P1091" s="2">
        <v>45850</v>
      </c>
      <c r="Q1091" s="5">
        <v>0.31458333333333</v>
      </c>
      <c r="R1091" s="2">
        <v>45850</v>
      </c>
      <c r="S1091" s="5">
        <v>0.31180555555556</v>
      </c>
      <c r="T1091" s="1" t="s">
        <v>237</v>
      </c>
      <c r="U1091" s="1" t="s">
        <v>51</v>
      </c>
      <c r="V1091" s="1" t="str">
        <f>VLOOKUP(U1091,Flughäfen!A:F,6,FALSE)</f>
        <v>Frankfurt</v>
      </c>
      <c r="W1091" s="1" t="s">
        <v>27</v>
      </c>
      <c r="X1091" s="1" t="s">
        <v>257</v>
      </c>
      <c r="Y1091" s="1" t="s">
        <v>29</v>
      </c>
      <c r="Z1091" s="1">
        <v>21</v>
      </c>
      <c r="AA1091" s="1">
        <v>21</v>
      </c>
      <c r="AB1091" s="1">
        <v>21</v>
      </c>
      <c r="AC1091" s="1" t="s">
        <v>482</v>
      </c>
      <c r="AD1091" s="1" t="str">
        <f>VLOOKUP(AC1091,Legende!$A$5:$B$6,2,FALSE)</f>
        <v>Abfertigung innerhalb 90 Min</v>
      </c>
      <c r="AE1091" s="1" t="s">
        <v>63</v>
      </c>
      <c r="AF1091" s="6">
        <v>6</v>
      </c>
      <c r="AG1091" s="6" t="str">
        <f>VLOOKUP(AF1091,Legende!$A$10:$B$16,2,FALSE)</f>
        <v>Samstag</v>
      </c>
      <c r="AH1091" s="2">
        <v>45850</v>
      </c>
      <c r="AI1091" s="5">
        <v>0.35416666666667002</v>
      </c>
      <c r="AJ1091" s="2">
        <v>45850</v>
      </c>
      <c r="AK1091" s="5">
        <v>0.35277777777778002</v>
      </c>
      <c r="AL1091" s="2">
        <v>45850</v>
      </c>
      <c r="AM1091" s="5">
        <v>0.35833333333333001</v>
      </c>
      <c r="AN1091" s="1" t="s">
        <v>237</v>
      </c>
      <c r="AO1091" s="1" t="str">
        <f>VLOOKUP(AN1091,Verkehrsarten!$A:$B,2,FALSE)</f>
        <v>Linienflug</v>
      </c>
      <c r="AP1091" s="1" t="s">
        <v>51</v>
      </c>
      <c r="AQ1091" s="1" t="s">
        <v>27</v>
      </c>
      <c r="AR1091" s="1" t="s">
        <v>257</v>
      </c>
      <c r="AS1091" s="1" t="s">
        <v>258</v>
      </c>
      <c r="AT1091" s="1" t="s">
        <v>259</v>
      </c>
      <c r="AU1091" s="1" t="s">
        <v>34</v>
      </c>
      <c r="AV1091" s="1" t="s">
        <v>241</v>
      </c>
      <c r="AW1091" s="1">
        <v>162</v>
      </c>
      <c r="AX1091" s="1" t="s">
        <v>241</v>
      </c>
      <c r="AY1091" s="1" t="s">
        <v>482</v>
      </c>
      <c r="AZ1091" s="1" t="str">
        <f>VLOOKUP(AY1091,Legende!$A$5:$B$6,2,FALSE)</f>
        <v>Abfertigung innerhalb 90 Min</v>
      </c>
      <c r="BA1091" s="1" t="s">
        <v>35</v>
      </c>
      <c r="BB1091" s="1">
        <v>117</v>
      </c>
      <c r="BC1091" s="30" t="s">
        <v>63</v>
      </c>
      <c r="BD1091">
        <v>6</v>
      </c>
      <c r="BE1091" s="1" t="str">
        <f>VLOOKUP(BD1091,Legende!$A$10:$B$16,2,FALSE)</f>
        <v>Samstag</v>
      </c>
    </row>
    <row r="1092" spans="1:57" x14ac:dyDescent="0.25">
      <c r="A1092" s="1" t="s">
        <v>3509</v>
      </c>
      <c r="B1092" s="1" t="s">
        <v>3510</v>
      </c>
      <c r="C1092" s="1" t="s">
        <v>4420</v>
      </c>
      <c r="D1092" s="1" t="s">
        <v>3511</v>
      </c>
      <c r="E1092" s="1" t="s">
        <v>17</v>
      </c>
      <c r="F1092" s="1" t="s">
        <v>284</v>
      </c>
      <c r="G1092" s="1" t="s">
        <v>234</v>
      </c>
      <c r="H1092" s="3">
        <v>79</v>
      </c>
      <c r="I1092" s="1" t="s">
        <v>286</v>
      </c>
      <c r="J1092" s="4">
        <v>194</v>
      </c>
      <c r="K1092" s="1" t="s">
        <v>23</v>
      </c>
      <c r="L1092" s="1" t="s">
        <v>17</v>
      </c>
      <c r="M1092" s="1" t="s">
        <v>17</v>
      </c>
      <c r="N1092" s="2">
        <v>45850</v>
      </c>
      <c r="O1092" s="5">
        <v>0.31944444444443998</v>
      </c>
      <c r="P1092" s="2">
        <v>45850</v>
      </c>
      <c r="Q1092" s="5">
        <v>0.31944444444443998</v>
      </c>
      <c r="R1092" s="2">
        <v>45850</v>
      </c>
      <c r="S1092" s="5">
        <v>0.31597222222221999</v>
      </c>
      <c r="T1092" s="1" t="s">
        <v>237</v>
      </c>
      <c r="U1092" s="1" t="s">
        <v>50</v>
      </c>
      <c r="V1092" s="1" t="str">
        <f>VLOOKUP(U1092,Flughäfen!A:F,6,FALSE)</f>
        <v>Basel</v>
      </c>
      <c r="W1092" s="1" t="s">
        <v>44</v>
      </c>
      <c r="X1092" s="1" t="s">
        <v>371</v>
      </c>
      <c r="Y1092" s="1" t="s">
        <v>29</v>
      </c>
      <c r="Z1092" s="1">
        <v>169</v>
      </c>
      <c r="AA1092" s="1">
        <v>169</v>
      </c>
      <c r="AB1092" s="1">
        <v>169</v>
      </c>
      <c r="AC1092" s="1" t="s">
        <v>482</v>
      </c>
      <c r="AD1092" s="1" t="str">
        <f>VLOOKUP(AC1092,Legende!$A$5:$B$6,2,FALSE)</f>
        <v>Abfertigung innerhalb 90 Min</v>
      </c>
      <c r="AE1092" s="1" t="s">
        <v>41</v>
      </c>
      <c r="AF1092" s="6">
        <v>6</v>
      </c>
      <c r="AG1092" s="6" t="str">
        <f>VLOOKUP(AF1092,Legende!$A$10:$B$16,2,FALSE)</f>
        <v>Samstag</v>
      </c>
      <c r="AH1092" s="2">
        <v>45850</v>
      </c>
      <c r="AI1092" s="5">
        <v>0.34027777777778001</v>
      </c>
      <c r="AJ1092" s="2">
        <v>45850</v>
      </c>
      <c r="AK1092" s="5">
        <v>0.34791666666666998</v>
      </c>
      <c r="AL1092" s="2">
        <v>45850</v>
      </c>
      <c r="AM1092" s="5">
        <v>0.35486111111111002</v>
      </c>
      <c r="AN1092" s="1" t="s">
        <v>237</v>
      </c>
      <c r="AO1092" s="1" t="str">
        <f>VLOOKUP(AN1092,Verkehrsarten!$A:$B,2,FALSE)</f>
        <v>Linienflug</v>
      </c>
      <c r="AP1092" s="1" t="s">
        <v>50</v>
      </c>
      <c r="AQ1092" s="1" t="s">
        <v>44</v>
      </c>
      <c r="AR1092" s="1" t="s">
        <v>371</v>
      </c>
      <c r="AS1092" s="1" t="s">
        <v>373</v>
      </c>
      <c r="AT1092" s="1" t="s">
        <v>535</v>
      </c>
      <c r="AU1092" s="1" t="s">
        <v>34</v>
      </c>
      <c r="AV1092" s="1" t="s">
        <v>490</v>
      </c>
      <c r="AW1092" s="1">
        <v>155</v>
      </c>
      <c r="AX1092" s="1" t="s">
        <v>490</v>
      </c>
      <c r="AY1092" s="1" t="s">
        <v>482</v>
      </c>
      <c r="AZ1092" s="1" t="str">
        <f>VLOOKUP(AY1092,Legende!$A$5:$B$6,2,FALSE)</f>
        <v>Abfertigung innerhalb 90 Min</v>
      </c>
      <c r="BA1092" s="1" t="s">
        <v>41</v>
      </c>
      <c r="BB1092" s="1">
        <v>19</v>
      </c>
      <c r="BC1092" s="30" t="s">
        <v>41</v>
      </c>
      <c r="BD1092">
        <v>6</v>
      </c>
      <c r="BE1092" s="1" t="str">
        <f>VLOOKUP(BD1092,Legende!$A$10:$B$16,2,FALSE)</f>
        <v>Samstag</v>
      </c>
    </row>
    <row r="1093" spans="1:57" x14ac:dyDescent="0.25">
      <c r="A1093" s="1" t="s">
        <v>3512</v>
      </c>
      <c r="B1093" s="1" t="s">
        <v>3513</v>
      </c>
      <c r="C1093" s="1" t="s">
        <v>4420</v>
      </c>
      <c r="D1093" s="1" t="s">
        <v>3514</v>
      </c>
      <c r="E1093" s="1" t="s">
        <v>17</v>
      </c>
      <c r="F1093" s="1" t="s">
        <v>327</v>
      </c>
      <c r="G1093" s="1" t="s">
        <v>17</v>
      </c>
      <c r="H1093" s="3">
        <v>54</v>
      </c>
      <c r="I1093" s="1" t="s">
        <v>327</v>
      </c>
      <c r="J1093" s="4">
        <v>108</v>
      </c>
      <c r="K1093" s="1" t="s">
        <v>23</v>
      </c>
      <c r="L1093" s="1" t="s">
        <v>17</v>
      </c>
      <c r="M1093" s="1" t="s">
        <v>17</v>
      </c>
      <c r="N1093" s="2">
        <v>45850</v>
      </c>
      <c r="O1093" s="5">
        <v>0.32638888888889001</v>
      </c>
      <c r="P1093" s="2">
        <v>45850</v>
      </c>
      <c r="Q1093" s="5">
        <v>0.32708333333333001</v>
      </c>
      <c r="R1093" s="2">
        <v>45850</v>
      </c>
      <c r="S1093" s="5">
        <v>0.32291666666667002</v>
      </c>
      <c r="T1093" s="1" t="s">
        <v>237</v>
      </c>
      <c r="U1093" s="1" t="s">
        <v>1449</v>
      </c>
      <c r="V1093" s="1" t="str">
        <f>VLOOKUP(U1093,Flughäfen!A:F,6,FALSE)</f>
        <v>Bergen</v>
      </c>
      <c r="W1093" s="1" t="s">
        <v>44</v>
      </c>
      <c r="X1093" s="1" t="s">
        <v>240</v>
      </c>
      <c r="Y1093" s="1" t="s">
        <v>29</v>
      </c>
      <c r="Z1093" s="1">
        <v>97</v>
      </c>
      <c r="AA1093" s="1">
        <v>97</v>
      </c>
      <c r="AB1093" s="1">
        <v>97</v>
      </c>
      <c r="AC1093" s="1" t="s">
        <v>482</v>
      </c>
      <c r="AD1093" s="1" t="str">
        <f>VLOOKUP(AC1093,Legende!$A$5:$B$6,2,FALSE)</f>
        <v>Abfertigung innerhalb 90 Min</v>
      </c>
      <c r="AE1093" s="1" t="s">
        <v>41</v>
      </c>
      <c r="AF1093" s="6">
        <v>6</v>
      </c>
      <c r="AG1093" s="6" t="str">
        <f>VLOOKUP(AF1093,Legende!$A$10:$B$16,2,FALSE)</f>
        <v>Samstag</v>
      </c>
      <c r="AH1093" s="2">
        <v>45850</v>
      </c>
      <c r="AI1093" s="5">
        <v>0.35416666666667002</v>
      </c>
      <c r="AJ1093" s="2">
        <v>45850</v>
      </c>
      <c r="AK1093" s="5">
        <v>0.36805555555556002</v>
      </c>
      <c r="AL1093" s="2">
        <v>45850</v>
      </c>
      <c r="AM1093" s="5">
        <v>0.37777777777777999</v>
      </c>
      <c r="AN1093" s="1" t="s">
        <v>237</v>
      </c>
      <c r="AO1093" s="1" t="str">
        <f>VLOOKUP(AN1093,Verkehrsarten!$A:$B,2,FALSE)</f>
        <v>Linienflug</v>
      </c>
      <c r="AP1093" s="1" t="s">
        <v>1449</v>
      </c>
      <c r="AQ1093" s="1" t="s">
        <v>44</v>
      </c>
      <c r="AR1093" s="1" t="s">
        <v>240</v>
      </c>
      <c r="AS1093" s="1" t="s">
        <v>388</v>
      </c>
      <c r="AT1093" s="1" t="s">
        <v>323</v>
      </c>
      <c r="AU1093" s="1" t="s">
        <v>34</v>
      </c>
      <c r="AV1093" s="1" t="s">
        <v>425</v>
      </c>
      <c r="AW1093" s="1">
        <v>106</v>
      </c>
      <c r="AX1093" s="1" t="s">
        <v>425</v>
      </c>
      <c r="AY1093" s="1" t="s">
        <v>482</v>
      </c>
      <c r="AZ1093" s="1" t="str">
        <f>VLOOKUP(AY1093,Legende!$A$5:$B$6,2,FALSE)</f>
        <v>Abfertigung innerhalb 90 Min</v>
      </c>
      <c r="BA1093" s="1" t="s">
        <v>63</v>
      </c>
      <c r="BB1093" s="1">
        <v>83</v>
      </c>
      <c r="BC1093" s="30" t="s">
        <v>41</v>
      </c>
      <c r="BD1093">
        <v>6</v>
      </c>
      <c r="BE1093" s="1" t="str">
        <f>VLOOKUP(BD1093,Legende!$A$10:$B$16,2,FALSE)</f>
        <v>Samstag</v>
      </c>
    </row>
    <row r="1094" spans="1:57" x14ac:dyDescent="0.25">
      <c r="A1094" s="1" t="s">
        <v>3515</v>
      </c>
      <c r="B1094" s="1" t="s">
        <v>3516</v>
      </c>
      <c r="C1094" s="1" t="s">
        <v>4420</v>
      </c>
      <c r="D1094" s="1" t="s">
        <v>3517</v>
      </c>
      <c r="E1094" s="1" t="s">
        <v>17</v>
      </c>
      <c r="F1094" s="1" t="s">
        <v>747</v>
      </c>
      <c r="G1094" s="1" t="s">
        <v>17</v>
      </c>
      <c r="H1094" s="3">
        <v>37</v>
      </c>
      <c r="I1094" s="1" t="s">
        <v>747</v>
      </c>
      <c r="J1094" s="4">
        <v>86</v>
      </c>
      <c r="K1094" s="1" t="s">
        <v>23</v>
      </c>
      <c r="L1094" s="1" t="s">
        <v>17</v>
      </c>
      <c r="M1094" s="1" t="s">
        <v>17</v>
      </c>
      <c r="N1094" s="2">
        <v>45850</v>
      </c>
      <c r="O1094" s="5">
        <v>0.32986111111110999</v>
      </c>
      <c r="P1094" s="2">
        <v>45850</v>
      </c>
      <c r="Q1094" s="5">
        <v>0.32986111111110999</v>
      </c>
      <c r="R1094" s="2">
        <v>45850</v>
      </c>
      <c r="S1094" s="5">
        <v>0.32777777777778</v>
      </c>
      <c r="T1094" s="1" t="s">
        <v>237</v>
      </c>
      <c r="U1094" s="1" t="s">
        <v>218</v>
      </c>
      <c r="V1094" s="1" t="str">
        <f>VLOOKUP(U1094,Flughäfen!A:F,6,FALSE)</f>
        <v>Amsterdam</v>
      </c>
      <c r="W1094" s="1" t="s">
        <v>44</v>
      </c>
      <c r="X1094" s="1" t="s">
        <v>287</v>
      </c>
      <c r="Y1094" s="1" t="s">
        <v>29</v>
      </c>
      <c r="Z1094" s="1">
        <v>62</v>
      </c>
      <c r="AA1094" s="1">
        <v>62</v>
      </c>
      <c r="AB1094" s="1">
        <v>62</v>
      </c>
      <c r="AC1094" s="1" t="s">
        <v>482</v>
      </c>
      <c r="AD1094" s="1" t="str">
        <f>VLOOKUP(AC1094,Legende!$A$5:$B$6,2,FALSE)</f>
        <v>Abfertigung innerhalb 90 Min</v>
      </c>
      <c r="AE1094" s="1" t="s">
        <v>63</v>
      </c>
      <c r="AF1094" s="6">
        <v>6</v>
      </c>
      <c r="AG1094" s="6" t="str">
        <f>VLOOKUP(AF1094,Legende!$A$10:$B$16,2,FALSE)</f>
        <v>Samstag</v>
      </c>
      <c r="AH1094" s="2">
        <v>45850</v>
      </c>
      <c r="AI1094" s="5">
        <v>0.35416666666667002</v>
      </c>
      <c r="AJ1094" s="2">
        <v>45850</v>
      </c>
      <c r="AK1094" s="5">
        <v>0.36875000000000002</v>
      </c>
      <c r="AL1094" s="2">
        <v>45850</v>
      </c>
      <c r="AM1094" s="5">
        <v>0.37361111111111001</v>
      </c>
      <c r="AN1094" s="1" t="s">
        <v>237</v>
      </c>
      <c r="AO1094" s="1" t="str">
        <f>VLOOKUP(AN1094,Verkehrsarten!$A:$B,2,FALSE)</f>
        <v>Linienflug</v>
      </c>
      <c r="AP1094" s="1" t="s">
        <v>218</v>
      </c>
      <c r="AQ1094" s="1" t="s">
        <v>44</v>
      </c>
      <c r="AR1094" s="1" t="s">
        <v>287</v>
      </c>
      <c r="AS1094" s="1" t="s">
        <v>414</v>
      </c>
      <c r="AT1094" s="1" t="s">
        <v>177</v>
      </c>
      <c r="AU1094" s="1" t="s">
        <v>34</v>
      </c>
      <c r="AV1094" s="1" t="s">
        <v>632</v>
      </c>
      <c r="AW1094" s="1">
        <v>83</v>
      </c>
      <c r="AX1094" s="1" t="s">
        <v>632</v>
      </c>
      <c r="AY1094" s="1" t="s">
        <v>482</v>
      </c>
      <c r="AZ1094" s="1" t="str">
        <f>VLOOKUP(AY1094,Legende!$A$5:$B$6,2,FALSE)</f>
        <v>Abfertigung innerhalb 90 Min</v>
      </c>
      <c r="BA1094" s="1" t="s">
        <v>35</v>
      </c>
      <c r="BB1094" s="1">
        <v>65</v>
      </c>
      <c r="BC1094" s="30" t="s">
        <v>63</v>
      </c>
      <c r="BD1094">
        <v>6</v>
      </c>
      <c r="BE1094" s="1" t="str">
        <f>VLOOKUP(BD1094,Legende!$A$10:$B$16,2,FALSE)</f>
        <v>Samstag</v>
      </c>
    </row>
    <row r="1095" spans="1:57" x14ac:dyDescent="0.25">
      <c r="A1095" s="1" t="s">
        <v>3518</v>
      </c>
      <c r="B1095" s="1" t="s">
        <v>681</v>
      </c>
      <c r="C1095" s="1" t="s">
        <v>4420</v>
      </c>
      <c r="D1095" s="1" t="s">
        <v>3519</v>
      </c>
      <c r="E1095" s="1" t="s">
        <v>17</v>
      </c>
      <c r="F1095" s="1" t="s">
        <v>399</v>
      </c>
      <c r="G1095" s="1" t="s">
        <v>285</v>
      </c>
      <c r="H1095" s="3">
        <v>85</v>
      </c>
      <c r="I1095" s="1" t="s">
        <v>235</v>
      </c>
      <c r="J1095" s="4">
        <v>200</v>
      </c>
      <c r="K1095" s="1" t="s">
        <v>23</v>
      </c>
      <c r="L1095" s="1" t="s">
        <v>17</v>
      </c>
      <c r="M1095" s="32" t="s">
        <v>4421</v>
      </c>
      <c r="N1095" s="2">
        <v>45850</v>
      </c>
      <c r="O1095" s="5">
        <v>0.33333333333332998</v>
      </c>
      <c r="P1095" s="2">
        <v>45850</v>
      </c>
      <c r="Q1095" s="5">
        <v>0.33402777777777998</v>
      </c>
      <c r="R1095" s="2">
        <v>45850</v>
      </c>
      <c r="S1095" s="5">
        <v>0.33055555555555999</v>
      </c>
      <c r="T1095" s="1" t="s">
        <v>237</v>
      </c>
      <c r="U1095" s="1" t="s">
        <v>299</v>
      </c>
      <c r="V1095" s="1" t="str">
        <f>VLOOKUP(U1095,Flughäfen!A:F,6,FALSE)</f>
        <v>München</v>
      </c>
      <c r="W1095" s="1" t="s">
        <v>27</v>
      </c>
      <c r="X1095" s="1" t="s">
        <v>255</v>
      </c>
      <c r="Y1095" s="1" t="s">
        <v>29</v>
      </c>
      <c r="Z1095" s="1">
        <v>62</v>
      </c>
      <c r="AA1095" s="1">
        <v>62</v>
      </c>
      <c r="AB1095" s="1">
        <v>62</v>
      </c>
      <c r="AC1095" s="1" t="s">
        <v>482</v>
      </c>
      <c r="AD1095" s="1" t="str">
        <f>VLOOKUP(AC1095,Legende!$A$5:$B$6,2,FALSE)</f>
        <v>Abfertigung innerhalb 90 Min</v>
      </c>
      <c r="AE1095" s="1" t="s">
        <v>63</v>
      </c>
      <c r="AF1095" s="6">
        <v>6</v>
      </c>
      <c r="AG1095" s="6" t="str">
        <f>VLOOKUP(AF1095,Legende!$A$10:$B$16,2,FALSE)</f>
        <v>Samstag</v>
      </c>
      <c r="AH1095" s="2">
        <v>45850</v>
      </c>
      <c r="AI1095" s="5">
        <v>0.36458333333332998</v>
      </c>
      <c r="AJ1095" s="2">
        <v>45850</v>
      </c>
      <c r="AK1095" s="5">
        <v>0.36527777777777998</v>
      </c>
      <c r="AL1095" s="2">
        <v>45850</v>
      </c>
      <c r="AM1095" s="5">
        <v>0.37291666666667</v>
      </c>
      <c r="AN1095" s="1" t="s">
        <v>237</v>
      </c>
      <c r="AO1095" s="1" t="str">
        <f>VLOOKUP(AN1095,Verkehrsarten!$A:$B,2,FALSE)</f>
        <v>Linienflug</v>
      </c>
      <c r="AP1095" s="1" t="s">
        <v>299</v>
      </c>
      <c r="AQ1095" s="1" t="s">
        <v>27</v>
      </c>
      <c r="AR1095" s="1" t="s">
        <v>255</v>
      </c>
      <c r="AS1095" s="1" t="s">
        <v>306</v>
      </c>
      <c r="AT1095" s="1" t="s">
        <v>259</v>
      </c>
      <c r="AU1095" s="1" t="s">
        <v>34</v>
      </c>
      <c r="AV1095" s="1" t="s">
        <v>1750</v>
      </c>
      <c r="AW1095" s="1">
        <v>190</v>
      </c>
      <c r="AX1095" s="1" t="s">
        <v>1750</v>
      </c>
      <c r="AY1095" s="1" t="s">
        <v>482</v>
      </c>
      <c r="AZ1095" s="1" t="str">
        <f>VLOOKUP(AY1095,Legende!$A$5:$B$6,2,FALSE)</f>
        <v>Abfertigung innerhalb 90 Min</v>
      </c>
      <c r="BA1095" s="1" t="s">
        <v>35</v>
      </c>
      <c r="BB1095" s="1">
        <v>110</v>
      </c>
      <c r="BC1095" s="30" t="s">
        <v>63</v>
      </c>
      <c r="BD1095">
        <v>6</v>
      </c>
      <c r="BE1095" s="1" t="str">
        <f>VLOOKUP(BD1095,Legende!$A$10:$B$16,2,FALSE)</f>
        <v>Samstag</v>
      </c>
    </row>
    <row r="1096" spans="1:57" x14ac:dyDescent="0.25">
      <c r="A1096" s="1" t="s">
        <v>3520</v>
      </c>
      <c r="B1096" s="1" t="s">
        <v>572</v>
      </c>
      <c r="C1096" s="1" t="s">
        <v>4420</v>
      </c>
      <c r="D1096" s="1" t="s">
        <v>3521</v>
      </c>
      <c r="E1096" s="1" t="s">
        <v>17</v>
      </c>
      <c r="F1096" s="1" t="s">
        <v>399</v>
      </c>
      <c r="G1096" s="1" t="s">
        <v>285</v>
      </c>
      <c r="H1096" s="3">
        <v>94</v>
      </c>
      <c r="I1096" s="1" t="s">
        <v>235</v>
      </c>
      <c r="J1096" s="4">
        <v>220</v>
      </c>
      <c r="K1096" s="1" t="s">
        <v>23</v>
      </c>
      <c r="L1096" s="1" t="s">
        <v>17</v>
      </c>
      <c r="M1096" s="32" t="s">
        <v>4421</v>
      </c>
      <c r="N1096" s="2">
        <v>45850</v>
      </c>
      <c r="O1096" s="5">
        <v>0.32638888888889001</v>
      </c>
      <c r="P1096" s="2">
        <v>45850</v>
      </c>
      <c r="Q1096" s="5">
        <v>0.33750000000000002</v>
      </c>
      <c r="R1096" s="2">
        <v>45850</v>
      </c>
      <c r="S1096" s="5">
        <v>0.33333333333332998</v>
      </c>
      <c r="T1096" s="1" t="s">
        <v>237</v>
      </c>
      <c r="U1096" s="1" t="s">
        <v>51</v>
      </c>
      <c r="V1096" s="1" t="str">
        <f>VLOOKUP(U1096,Flughäfen!A:F,6,FALSE)</f>
        <v>Frankfurt</v>
      </c>
      <c r="W1096" s="1" t="s">
        <v>27</v>
      </c>
      <c r="X1096" s="1" t="s">
        <v>265</v>
      </c>
      <c r="Y1096" s="1" t="s">
        <v>29</v>
      </c>
      <c r="Z1096" s="1">
        <v>50</v>
      </c>
      <c r="AA1096" s="1">
        <v>50</v>
      </c>
      <c r="AB1096" s="1">
        <v>50</v>
      </c>
      <c r="AC1096" s="1" t="s">
        <v>482</v>
      </c>
      <c r="AD1096" s="1" t="str">
        <f>VLOOKUP(AC1096,Legende!$A$5:$B$6,2,FALSE)</f>
        <v>Abfertigung innerhalb 90 Min</v>
      </c>
      <c r="AE1096" s="1" t="s">
        <v>41</v>
      </c>
      <c r="AF1096" s="6">
        <v>6</v>
      </c>
      <c r="AG1096" s="6" t="str">
        <f>VLOOKUP(AF1096,Legende!$A$10:$B$16,2,FALSE)</f>
        <v>Samstag</v>
      </c>
      <c r="AH1096" s="2">
        <v>45850</v>
      </c>
      <c r="AI1096" s="5">
        <v>0.36805555555556002</v>
      </c>
      <c r="AJ1096" s="2">
        <v>45850</v>
      </c>
      <c r="AK1096" s="5">
        <v>0.36875000000000002</v>
      </c>
      <c r="AL1096" s="2">
        <v>45850</v>
      </c>
      <c r="AM1096" s="5">
        <v>0.375</v>
      </c>
      <c r="AN1096" s="1" t="s">
        <v>237</v>
      </c>
      <c r="AO1096" s="1" t="str">
        <f>VLOOKUP(AN1096,Verkehrsarten!$A:$B,2,FALSE)</f>
        <v>Linienflug</v>
      </c>
      <c r="AP1096" s="1" t="s">
        <v>51</v>
      </c>
      <c r="AQ1096" s="1" t="s">
        <v>27</v>
      </c>
      <c r="AR1096" s="1" t="s">
        <v>265</v>
      </c>
      <c r="AS1096" s="1" t="s">
        <v>268</v>
      </c>
      <c r="AT1096" s="1" t="s">
        <v>405</v>
      </c>
      <c r="AU1096" s="1" t="s">
        <v>34</v>
      </c>
      <c r="AV1096" s="1" t="s">
        <v>293</v>
      </c>
      <c r="AW1096" s="1">
        <v>76</v>
      </c>
      <c r="AX1096" s="1" t="s">
        <v>293</v>
      </c>
      <c r="AY1096" s="1" t="s">
        <v>482</v>
      </c>
      <c r="AZ1096" s="1" t="str">
        <f>VLOOKUP(AY1096,Legende!$A$5:$B$6,2,FALSE)</f>
        <v>Abfertigung innerhalb 90 Min</v>
      </c>
      <c r="BA1096" s="1" t="s">
        <v>41</v>
      </c>
      <c r="BB1096" s="1">
        <v>60</v>
      </c>
      <c r="BC1096" s="30" t="s">
        <v>41</v>
      </c>
      <c r="BD1096">
        <v>6</v>
      </c>
      <c r="BE1096" s="1" t="str">
        <f>VLOOKUP(BD1096,Legende!$A$10:$B$16,2,FALSE)</f>
        <v>Samstag</v>
      </c>
    </row>
    <row r="1097" spans="1:57" x14ac:dyDescent="0.25">
      <c r="A1097" s="1" t="s">
        <v>3522</v>
      </c>
      <c r="B1097" s="1" t="s">
        <v>3523</v>
      </c>
      <c r="C1097" s="1" t="s">
        <v>4420</v>
      </c>
      <c r="D1097" s="1" t="s">
        <v>3524</v>
      </c>
      <c r="E1097" s="1" t="s">
        <v>17</v>
      </c>
      <c r="F1097" s="1" t="s">
        <v>284</v>
      </c>
      <c r="G1097" s="1" t="s">
        <v>285</v>
      </c>
      <c r="H1097" s="3">
        <v>74</v>
      </c>
      <c r="I1097" s="1" t="s">
        <v>286</v>
      </c>
      <c r="J1097" s="4">
        <v>180</v>
      </c>
      <c r="K1097" s="1" t="s">
        <v>23</v>
      </c>
      <c r="L1097" s="1" t="s">
        <v>17</v>
      </c>
      <c r="M1097" s="1" t="s">
        <v>17</v>
      </c>
      <c r="N1097" s="2">
        <v>45850</v>
      </c>
      <c r="O1097" s="5">
        <v>0.34375</v>
      </c>
      <c r="P1097" s="2">
        <v>45850</v>
      </c>
      <c r="Q1097" s="5">
        <v>0.33750000000000002</v>
      </c>
      <c r="R1097" s="2">
        <v>45850</v>
      </c>
      <c r="S1097" s="5">
        <v>0.33402777777777998</v>
      </c>
      <c r="T1097" s="1" t="s">
        <v>237</v>
      </c>
      <c r="U1097" s="1" t="s">
        <v>441</v>
      </c>
      <c r="V1097" s="1" t="str">
        <f>VLOOKUP(U1097,Flughäfen!A:F,6,FALSE)</f>
        <v>Mailand/Malpensa</v>
      </c>
      <c r="W1097" s="1" t="s">
        <v>44</v>
      </c>
      <c r="X1097" s="1" t="s">
        <v>123</v>
      </c>
      <c r="Y1097" s="1" t="s">
        <v>29</v>
      </c>
      <c r="Z1097" s="1">
        <v>163</v>
      </c>
      <c r="AA1097" s="1">
        <v>163</v>
      </c>
      <c r="AB1097" s="1">
        <v>163</v>
      </c>
      <c r="AC1097" s="1" t="s">
        <v>482</v>
      </c>
      <c r="AD1097" s="1" t="str">
        <f>VLOOKUP(AC1097,Legende!$A$5:$B$6,2,FALSE)</f>
        <v>Abfertigung innerhalb 90 Min</v>
      </c>
      <c r="AE1097" s="1" t="s">
        <v>41</v>
      </c>
      <c r="AF1097" s="6">
        <v>6</v>
      </c>
      <c r="AG1097" s="6" t="str">
        <f>VLOOKUP(AF1097,Legende!$A$10:$B$16,2,FALSE)</f>
        <v>Samstag</v>
      </c>
      <c r="AH1097" s="2">
        <v>45850</v>
      </c>
      <c r="AI1097" s="5">
        <v>0.36805555555556002</v>
      </c>
      <c r="AJ1097" s="2">
        <v>45850</v>
      </c>
      <c r="AK1097" s="5">
        <v>0.37083333333333002</v>
      </c>
      <c r="AL1097" s="2">
        <v>45850</v>
      </c>
      <c r="AM1097" s="5">
        <v>0.37708333333333</v>
      </c>
      <c r="AN1097" s="1" t="s">
        <v>237</v>
      </c>
      <c r="AO1097" s="1" t="str">
        <f>VLOOKUP(AN1097,Verkehrsarten!$A:$B,2,FALSE)</f>
        <v>Linienflug</v>
      </c>
      <c r="AP1097" s="1" t="s">
        <v>441</v>
      </c>
      <c r="AQ1097" s="1" t="s">
        <v>44</v>
      </c>
      <c r="AR1097" s="1" t="s">
        <v>123</v>
      </c>
      <c r="AS1097" s="1" t="s">
        <v>443</v>
      </c>
      <c r="AT1097" s="1" t="s">
        <v>535</v>
      </c>
      <c r="AU1097" s="1" t="s">
        <v>34</v>
      </c>
      <c r="AV1097" s="1" t="s">
        <v>522</v>
      </c>
      <c r="AW1097" s="1">
        <v>178</v>
      </c>
      <c r="AX1097" s="1" t="s">
        <v>522</v>
      </c>
      <c r="AY1097" s="1" t="s">
        <v>482</v>
      </c>
      <c r="AZ1097" s="1" t="str">
        <f>VLOOKUP(AY1097,Legende!$A$5:$B$6,2,FALSE)</f>
        <v>Abfertigung innerhalb 90 Min</v>
      </c>
      <c r="BA1097" s="1" t="s">
        <v>41</v>
      </c>
      <c r="BB1097" s="1">
        <v>78</v>
      </c>
      <c r="BC1097" s="30" t="s">
        <v>41</v>
      </c>
      <c r="BD1097">
        <v>6</v>
      </c>
      <c r="BE1097" s="1" t="str">
        <f>VLOOKUP(BD1097,Legende!$A$10:$B$16,2,FALSE)</f>
        <v>Samstag</v>
      </c>
    </row>
    <row r="1098" spans="1:57" x14ac:dyDescent="0.25">
      <c r="A1098" s="1" t="s">
        <v>3525</v>
      </c>
      <c r="B1098" s="1" t="s">
        <v>1940</v>
      </c>
      <c r="C1098" s="1" t="s">
        <v>4420</v>
      </c>
      <c r="D1098" s="1" t="s">
        <v>3526</v>
      </c>
      <c r="E1098" s="1" t="s">
        <v>17</v>
      </c>
      <c r="F1098" s="1" t="s">
        <v>251</v>
      </c>
      <c r="G1098" s="1" t="s">
        <v>252</v>
      </c>
      <c r="H1098" s="3">
        <v>76</v>
      </c>
      <c r="I1098" s="1" t="s">
        <v>253</v>
      </c>
      <c r="J1098" s="4">
        <v>142</v>
      </c>
      <c r="K1098" s="1" t="s">
        <v>23</v>
      </c>
      <c r="L1098" s="1" t="s">
        <v>17</v>
      </c>
      <c r="M1098" s="1" t="s">
        <v>17</v>
      </c>
      <c r="N1098" s="2">
        <v>45850</v>
      </c>
      <c r="O1098" s="5">
        <v>0.35416666666667002</v>
      </c>
      <c r="P1098" s="2">
        <v>45850</v>
      </c>
      <c r="Q1098" s="5">
        <v>0.35555555555556001</v>
      </c>
      <c r="R1098" s="2">
        <v>45850</v>
      </c>
      <c r="S1098" s="5">
        <v>0.35138888888889003</v>
      </c>
      <c r="T1098" s="1" t="s">
        <v>237</v>
      </c>
      <c r="U1098" s="1" t="s">
        <v>413</v>
      </c>
      <c r="V1098" s="1" t="str">
        <f>VLOOKUP(U1098,Flughäfen!A:F,6,FALSE)</f>
        <v>Heraklion</v>
      </c>
      <c r="W1098" s="1" t="s">
        <v>44</v>
      </c>
      <c r="X1098" s="1" t="s">
        <v>312</v>
      </c>
      <c r="Y1098" s="1" t="s">
        <v>29</v>
      </c>
      <c r="Z1098" s="1">
        <v>156</v>
      </c>
      <c r="AA1098" s="1">
        <v>156</v>
      </c>
      <c r="AB1098" s="1">
        <v>156</v>
      </c>
      <c r="AC1098" s="1" t="s">
        <v>482</v>
      </c>
      <c r="AD1098" s="1" t="str">
        <f>VLOOKUP(AC1098,Legende!$A$5:$B$6,2,FALSE)</f>
        <v>Abfertigung innerhalb 90 Min</v>
      </c>
      <c r="AE1098" s="1" t="s">
        <v>41</v>
      </c>
      <c r="AF1098" s="6">
        <v>6</v>
      </c>
      <c r="AG1098" s="6" t="str">
        <f>VLOOKUP(AF1098,Legende!$A$10:$B$16,2,FALSE)</f>
        <v>Samstag</v>
      </c>
      <c r="AH1098" s="2">
        <v>45850</v>
      </c>
      <c r="AI1098" s="5">
        <v>0.39583333333332998</v>
      </c>
      <c r="AJ1098" s="2">
        <v>45850</v>
      </c>
      <c r="AK1098" s="5">
        <v>0.40069444444444002</v>
      </c>
      <c r="AL1098" s="2">
        <v>45850</v>
      </c>
      <c r="AM1098" s="5">
        <v>0.40902777777777999</v>
      </c>
      <c r="AN1098" s="1" t="s">
        <v>237</v>
      </c>
      <c r="AO1098" s="1" t="str">
        <f>VLOOKUP(AN1098,Verkehrsarten!$A:$B,2,FALSE)</f>
        <v>Linienflug</v>
      </c>
      <c r="AP1098" s="1" t="s">
        <v>413</v>
      </c>
      <c r="AQ1098" s="1" t="s">
        <v>44</v>
      </c>
      <c r="AR1098" s="1" t="s">
        <v>312</v>
      </c>
      <c r="AS1098" s="1" t="s">
        <v>313</v>
      </c>
      <c r="AT1098" s="1" t="s">
        <v>415</v>
      </c>
      <c r="AU1098" s="1" t="s">
        <v>34</v>
      </c>
      <c r="AV1098" s="1" t="s">
        <v>497</v>
      </c>
      <c r="AW1098" s="1">
        <v>156</v>
      </c>
      <c r="AX1098" s="1" t="s">
        <v>497</v>
      </c>
      <c r="AY1098" s="1" t="s">
        <v>482</v>
      </c>
      <c r="AZ1098" s="1" t="str">
        <f>VLOOKUP(AY1098,Legende!$A$5:$B$6,2,FALSE)</f>
        <v>Abfertigung innerhalb 90 Min</v>
      </c>
      <c r="BA1098" s="1" t="s">
        <v>41</v>
      </c>
      <c r="BB1098" s="1">
        <v>142</v>
      </c>
      <c r="BC1098" s="30" t="s">
        <v>41</v>
      </c>
      <c r="BD1098">
        <v>6</v>
      </c>
      <c r="BE1098" s="1" t="str">
        <f>VLOOKUP(BD1098,Legende!$A$10:$B$16,2,FALSE)</f>
        <v>Samstag</v>
      </c>
    </row>
    <row r="1099" spans="1:57" x14ac:dyDescent="0.25">
      <c r="A1099" s="1" t="s">
        <v>3527</v>
      </c>
      <c r="B1099" s="1" t="s">
        <v>3528</v>
      </c>
      <c r="C1099" s="1" t="s">
        <v>4420</v>
      </c>
      <c r="D1099" s="1" t="s">
        <v>3529</v>
      </c>
      <c r="E1099" s="1" t="s">
        <v>17</v>
      </c>
      <c r="F1099" s="1" t="s">
        <v>284</v>
      </c>
      <c r="G1099" s="1" t="s">
        <v>285</v>
      </c>
      <c r="H1099" s="3">
        <v>77</v>
      </c>
      <c r="I1099" s="1" t="s">
        <v>286</v>
      </c>
      <c r="J1099" s="4">
        <v>174</v>
      </c>
      <c r="K1099" s="1" t="s">
        <v>23</v>
      </c>
      <c r="L1099" s="1" t="s">
        <v>17</v>
      </c>
      <c r="M1099" s="1" t="s">
        <v>17</v>
      </c>
      <c r="N1099" s="2">
        <v>45850</v>
      </c>
      <c r="O1099" s="5">
        <v>0.36805555555556002</v>
      </c>
      <c r="P1099" s="2">
        <v>45850</v>
      </c>
      <c r="Q1099" s="5">
        <v>0.35763888888889001</v>
      </c>
      <c r="R1099" s="2">
        <v>45850</v>
      </c>
      <c r="S1099" s="5">
        <v>0.35347222222222002</v>
      </c>
      <c r="T1099" s="1" t="s">
        <v>237</v>
      </c>
      <c r="U1099" s="1" t="s">
        <v>477</v>
      </c>
      <c r="V1099" s="1" t="str">
        <f>VLOOKUP(U1099,Flughäfen!A:F,6,FALSE)</f>
        <v>Wien</v>
      </c>
      <c r="W1099" s="1" t="s">
        <v>44</v>
      </c>
      <c r="X1099" s="1" t="s">
        <v>386</v>
      </c>
      <c r="Y1099" s="1" t="s">
        <v>29</v>
      </c>
      <c r="Z1099" s="1">
        <v>101</v>
      </c>
      <c r="AA1099" s="1">
        <v>101</v>
      </c>
      <c r="AB1099" s="1">
        <v>101</v>
      </c>
      <c r="AC1099" s="1" t="s">
        <v>482</v>
      </c>
      <c r="AD1099" s="1" t="str">
        <f>VLOOKUP(AC1099,Legende!$A$5:$B$6,2,FALSE)</f>
        <v>Abfertigung innerhalb 90 Min</v>
      </c>
      <c r="AE1099" s="1" t="s">
        <v>63</v>
      </c>
      <c r="AF1099" s="6">
        <v>6</v>
      </c>
      <c r="AG1099" s="6" t="str">
        <f>VLOOKUP(AF1099,Legende!$A$10:$B$16,2,FALSE)</f>
        <v>Samstag</v>
      </c>
      <c r="AH1099" s="2">
        <v>45850</v>
      </c>
      <c r="AI1099" s="5">
        <v>0.40277777777778001</v>
      </c>
      <c r="AJ1099" s="2">
        <v>45850</v>
      </c>
      <c r="AK1099" s="5">
        <v>0.4</v>
      </c>
      <c r="AL1099" s="2">
        <v>45850</v>
      </c>
      <c r="AM1099" s="5">
        <v>0.40486111111111001</v>
      </c>
      <c r="AN1099" s="1" t="s">
        <v>237</v>
      </c>
      <c r="AO1099" s="1" t="str">
        <f>VLOOKUP(AN1099,Verkehrsarten!$A:$B,2,FALSE)</f>
        <v>Linienflug</v>
      </c>
      <c r="AP1099" s="1" t="s">
        <v>477</v>
      </c>
      <c r="AQ1099" s="1" t="s">
        <v>44</v>
      </c>
      <c r="AR1099" s="1" t="s">
        <v>386</v>
      </c>
      <c r="AS1099" s="1" t="s">
        <v>502</v>
      </c>
      <c r="AT1099" s="1" t="s">
        <v>259</v>
      </c>
      <c r="AU1099" s="1" t="s">
        <v>34</v>
      </c>
      <c r="AV1099" s="1" t="s">
        <v>416</v>
      </c>
      <c r="AW1099" s="1">
        <v>174</v>
      </c>
      <c r="AX1099" s="1" t="s">
        <v>416</v>
      </c>
      <c r="AY1099" s="1" t="s">
        <v>482</v>
      </c>
      <c r="AZ1099" s="1" t="str">
        <f>VLOOKUP(AY1099,Legende!$A$5:$B$6,2,FALSE)</f>
        <v>Abfertigung innerhalb 90 Min</v>
      </c>
      <c r="BA1099" s="1" t="s">
        <v>63</v>
      </c>
      <c r="BB1099" s="1">
        <v>66</v>
      </c>
      <c r="BC1099" s="30" t="s">
        <v>63</v>
      </c>
      <c r="BD1099">
        <v>6</v>
      </c>
      <c r="BE1099" s="1" t="str">
        <f>VLOOKUP(BD1099,Legende!$A$10:$B$16,2,FALSE)</f>
        <v>Samstag</v>
      </c>
    </row>
    <row r="1100" spans="1:57" x14ac:dyDescent="0.25">
      <c r="A1100" s="1" t="s">
        <v>3530</v>
      </c>
      <c r="B1100" s="1" t="s">
        <v>3531</v>
      </c>
      <c r="C1100" s="1" t="s">
        <v>4420</v>
      </c>
      <c r="D1100" s="1" t="s">
        <v>3532</v>
      </c>
      <c r="E1100" s="1" t="s">
        <v>17</v>
      </c>
      <c r="F1100" s="1" t="s">
        <v>17</v>
      </c>
      <c r="G1100" s="1" t="s">
        <v>17</v>
      </c>
      <c r="H1100" s="3">
        <v>65</v>
      </c>
      <c r="I1100" s="1" t="s">
        <v>1290</v>
      </c>
      <c r="J1100" s="4">
        <v>145</v>
      </c>
      <c r="K1100" s="1" t="s">
        <v>23</v>
      </c>
      <c r="L1100" s="1" t="s">
        <v>17</v>
      </c>
      <c r="M1100" s="1" t="s">
        <v>17</v>
      </c>
      <c r="N1100" s="2">
        <v>45850</v>
      </c>
      <c r="O1100" s="5">
        <v>0.36458333333332998</v>
      </c>
      <c r="P1100" s="2">
        <v>45850</v>
      </c>
      <c r="Q1100" s="5">
        <v>0.36388888888888998</v>
      </c>
      <c r="R1100" s="2">
        <v>45850</v>
      </c>
      <c r="S1100" s="5">
        <v>0.36041666666666999</v>
      </c>
      <c r="T1100" s="1" t="s">
        <v>237</v>
      </c>
      <c r="U1100" s="1" t="s">
        <v>377</v>
      </c>
      <c r="V1100" s="1" t="str">
        <f>VLOOKUP(U1100,Flughäfen!A:F,6,FALSE)</f>
        <v>Zürich</v>
      </c>
      <c r="W1100" s="1" t="s">
        <v>44</v>
      </c>
      <c r="X1100" s="1" t="s">
        <v>337</v>
      </c>
      <c r="Y1100" s="1" t="s">
        <v>29</v>
      </c>
      <c r="Z1100" s="1">
        <v>104</v>
      </c>
      <c r="AA1100" s="1">
        <v>104</v>
      </c>
      <c r="AB1100" s="1">
        <v>104</v>
      </c>
      <c r="AC1100" s="1" t="s">
        <v>482</v>
      </c>
      <c r="AD1100" s="1" t="str">
        <f>VLOOKUP(AC1100,Legende!$A$5:$B$6,2,FALSE)</f>
        <v>Abfertigung innerhalb 90 Min</v>
      </c>
      <c r="AE1100" s="1" t="s">
        <v>63</v>
      </c>
      <c r="AF1100" s="6">
        <v>6</v>
      </c>
      <c r="AG1100" s="6" t="str">
        <f>VLOOKUP(AF1100,Legende!$A$10:$B$16,2,FALSE)</f>
        <v>Samstag</v>
      </c>
      <c r="AH1100" s="2">
        <v>45850</v>
      </c>
      <c r="AI1100" s="5">
        <v>0.39930555555556002</v>
      </c>
      <c r="AJ1100" s="2">
        <v>45850</v>
      </c>
      <c r="AK1100" s="5">
        <v>0.40763888888888999</v>
      </c>
      <c r="AL1100" s="2">
        <v>45850</v>
      </c>
      <c r="AM1100" s="5">
        <v>0.41458333333332997</v>
      </c>
      <c r="AN1100" s="1" t="s">
        <v>237</v>
      </c>
      <c r="AO1100" s="1" t="str">
        <f>VLOOKUP(AN1100,Verkehrsarten!$A:$B,2,FALSE)</f>
        <v>Linienflug</v>
      </c>
      <c r="AP1100" s="1" t="s">
        <v>377</v>
      </c>
      <c r="AQ1100" s="1" t="s">
        <v>44</v>
      </c>
      <c r="AR1100" s="1" t="s">
        <v>337</v>
      </c>
      <c r="AS1100" s="1" t="s">
        <v>339</v>
      </c>
      <c r="AT1100" s="1" t="s">
        <v>259</v>
      </c>
      <c r="AU1100" s="1" t="s">
        <v>34</v>
      </c>
      <c r="AV1100" s="1" t="s">
        <v>620</v>
      </c>
      <c r="AW1100" s="1">
        <v>130</v>
      </c>
      <c r="AX1100" s="1" t="s">
        <v>620</v>
      </c>
      <c r="AY1100" s="1" t="s">
        <v>482</v>
      </c>
      <c r="AZ1100" s="1" t="str">
        <f>VLOOKUP(AY1100,Legende!$A$5:$B$6,2,FALSE)</f>
        <v>Abfertigung innerhalb 90 Min</v>
      </c>
      <c r="BA1100" s="1" t="s">
        <v>35</v>
      </c>
      <c r="BB1100" s="1">
        <v>57</v>
      </c>
      <c r="BC1100" s="30" t="s">
        <v>63</v>
      </c>
      <c r="BD1100">
        <v>6</v>
      </c>
      <c r="BE1100" s="1" t="str">
        <f>VLOOKUP(BD1100,Legende!$A$10:$B$16,2,FALSE)</f>
        <v>Samstag</v>
      </c>
    </row>
    <row r="1101" spans="1:57" x14ac:dyDescent="0.25">
      <c r="A1101" s="1" t="s">
        <v>3533</v>
      </c>
      <c r="B1101" s="1" t="s">
        <v>2974</v>
      </c>
      <c r="C1101" s="1" t="s">
        <v>4420</v>
      </c>
      <c r="D1101" s="1" t="s">
        <v>3534</v>
      </c>
      <c r="E1101" s="1" t="s">
        <v>17</v>
      </c>
      <c r="F1101" s="1" t="s">
        <v>433</v>
      </c>
      <c r="G1101" s="1" t="s">
        <v>434</v>
      </c>
      <c r="H1101" s="3">
        <v>72</v>
      </c>
      <c r="I1101" s="1" t="s">
        <v>435</v>
      </c>
      <c r="J1101" s="4">
        <v>189</v>
      </c>
      <c r="K1101" s="1" t="s">
        <v>23</v>
      </c>
      <c r="L1101" s="1" t="s">
        <v>17</v>
      </c>
      <c r="M1101" s="1" t="s">
        <v>17</v>
      </c>
      <c r="N1101" s="2">
        <v>45850</v>
      </c>
      <c r="O1101" s="5">
        <v>0.36805555555556002</v>
      </c>
      <c r="P1101" s="2">
        <v>45850</v>
      </c>
      <c r="Q1101" s="5">
        <v>0.36527777777777998</v>
      </c>
      <c r="R1101" s="2">
        <v>45850</v>
      </c>
      <c r="S1101" s="5">
        <v>0.36180555555555999</v>
      </c>
      <c r="T1101" s="1" t="s">
        <v>237</v>
      </c>
      <c r="U1101" s="1" t="s">
        <v>206</v>
      </c>
      <c r="V1101" s="1" t="str">
        <f>VLOOKUP(U1101,Flughäfen!A:F,6,FALSE)</f>
        <v>Palma de Mallorca</v>
      </c>
      <c r="W1101" s="1" t="s">
        <v>44</v>
      </c>
      <c r="X1101" s="1" t="s">
        <v>371</v>
      </c>
      <c r="Y1101" s="1" t="s">
        <v>29</v>
      </c>
      <c r="Z1101" s="1">
        <v>168</v>
      </c>
      <c r="AA1101" s="1">
        <v>168</v>
      </c>
      <c r="AB1101" s="1">
        <v>168</v>
      </c>
      <c r="AC1101" s="1" t="s">
        <v>482</v>
      </c>
      <c r="AD1101" s="1" t="str">
        <f>VLOOKUP(AC1101,Legende!$A$5:$B$6,2,FALSE)</f>
        <v>Abfertigung innerhalb 90 Min</v>
      </c>
      <c r="AE1101" s="1" t="s">
        <v>63</v>
      </c>
      <c r="AF1101" s="6">
        <v>6</v>
      </c>
      <c r="AG1101" s="6" t="str">
        <f>VLOOKUP(AF1101,Legende!$A$10:$B$16,2,FALSE)</f>
        <v>Samstag</v>
      </c>
      <c r="AH1101" s="2">
        <v>45850</v>
      </c>
      <c r="AI1101" s="5">
        <v>0.38541666666667002</v>
      </c>
      <c r="AJ1101" s="2">
        <v>45850</v>
      </c>
      <c r="AK1101" s="5">
        <v>0.40972222222221999</v>
      </c>
      <c r="AL1101" s="2">
        <v>45850</v>
      </c>
      <c r="AM1101" s="5">
        <v>0.41805555555556001</v>
      </c>
      <c r="AN1101" s="1" t="s">
        <v>237</v>
      </c>
      <c r="AO1101" s="1" t="str">
        <f>VLOOKUP(AN1101,Verkehrsarten!$A:$B,2,FALSE)</f>
        <v>Linienflug</v>
      </c>
      <c r="AP1101" s="1" t="s">
        <v>206</v>
      </c>
      <c r="AQ1101" s="1" t="s">
        <v>44</v>
      </c>
      <c r="AR1101" s="1" t="s">
        <v>371</v>
      </c>
      <c r="AS1101" s="1" t="s">
        <v>373</v>
      </c>
      <c r="AT1101" s="1" t="s">
        <v>3535</v>
      </c>
      <c r="AU1101" s="1" t="s">
        <v>34</v>
      </c>
      <c r="AV1101" s="1" t="s">
        <v>300</v>
      </c>
      <c r="AW1101" s="1">
        <v>179</v>
      </c>
      <c r="AX1101" s="1" t="s">
        <v>300</v>
      </c>
      <c r="AY1101" s="1" t="s">
        <v>482</v>
      </c>
      <c r="AZ1101" s="1" t="str">
        <f>VLOOKUP(AY1101,Legende!$A$5:$B$6,2,FALSE)</f>
        <v>Abfertigung innerhalb 90 Min</v>
      </c>
      <c r="BA1101" s="1" t="s">
        <v>41</v>
      </c>
      <c r="BB1101" s="1">
        <v>88</v>
      </c>
      <c r="BC1101" s="30" t="s">
        <v>63</v>
      </c>
      <c r="BD1101">
        <v>6</v>
      </c>
      <c r="BE1101" s="1" t="str">
        <f>VLOOKUP(BD1101,Legende!$A$10:$B$16,2,FALSE)</f>
        <v>Samstag</v>
      </c>
    </row>
    <row r="1102" spans="1:57" x14ac:dyDescent="0.25">
      <c r="A1102" s="1" t="s">
        <v>3536</v>
      </c>
      <c r="B1102" s="1" t="s">
        <v>3537</v>
      </c>
      <c r="C1102" s="1" t="s">
        <v>4420</v>
      </c>
      <c r="D1102" s="1" t="s">
        <v>3538</v>
      </c>
      <c r="E1102" s="1" t="s">
        <v>17</v>
      </c>
      <c r="F1102" s="1" t="s">
        <v>433</v>
      </c>
      <c r="G1102" s="1" t="s">
        <v>434</v>
      </c>
      <c r="H1102" s="3">
        <v>75</v>
      </c>
      <c r="I1102" s="1" t="s">
        <v>435</v>
      </c>
      <c r="J1102" s="4">
        <v>189</v>
      </c>
      <c r="K1102" s="1" t="s">
        <v>23</v>
      </c>
      <c r="L1102" s="1" t="s">
        <v>17</v>
      </c>
      <c r="M1102" s="1" t="s">
        <v>17</v>
      </c>
      <c r="N1102" s="2">
        <v>45850</v>
      </c>
      <c r="O1102" s="5">
        <v>0.375</v>
      </c>
      <c r="P1102" s="2">
        <v>45850</v>
      </c>
      <c r="Q1102" s="5">
        <v>0.36805555555556002</v>
      </c>
      <c r="R1102" s="2">
        <v>45850</v>
      </c>
      <c r="S1102" s="5">
        <v>0.36458333333332998</v>
      </c>
      <c r="T1102" s="1" t="s">
        <v>237</v>
      </c>
      <c r="U1102" s="1" t="s">
        <v>121</v>
      </c>
      <c r="V1102" s="1" t="str">
        <f>VLOOKUP(U1102,Flughäfen!A:F,6,FALSE)</f>
        <v>London/Stansted</v>
      </c>
      <c r="W1102" s="1" t="s">
        <v>44</v>
      </c>
      <c r="X1102" s="1" t="s">
        <v>290</v>
      </c>
      <c r="Y1102" s="1" t="s">
        <v>29</v>
      </c>
      <c r="Z1102" s="1">
        <v>174</v>
      </c>
      <c r="AA1102" s="1">
        <v>174</v>
      </c>
      <c r="AB1102" s="1">
        <v>174</v>
      </c>
      <c r="AC1102" s="1" t="s">
        <v>482</v>
      </c>
      <c r="AD1102" s="1" t="str">
        <f>VLOOKUP(AC1102,Legende!$A$5:$B$6,2,FALSE)</f>
        <v>Abfertigung innerhalb 90 Min</v>
      </c>
      <c r="AE1102" s="1" t="s">
        <v>63</v>
      </c>
      <c r="AF1102" s="6">
        <v>6</v>
      </c>
      <c r="AG1102" s="6" t="str">
        <f>VLOOKUP(AF1102,Legende!$A$10:$B$16,2,FALSE)</f>
        <v>Samstag</v>
      </c>
      <c r="AH1102" s="2">
        <v>45850</v>
      </c>
      <c r="AI1102" s="5">
        <v>0.39236111111110999</v>
      </c>
      <c r="AJ1102" s="2">
        <v>45850</v>
      </c>
      <c r="AK1102" s="5">
        <v>0.40208333333333002</v>
      </c>
      <c r="AL1102" s="2">
        <v>45850</v>
      </c>
      <c r="AM1102" s="5">
        <v>0.40972222222221999</v>
      </c>
      <c r="AN1102" s="1" t="s">
        <v>237</v>
      </c>
      <c r="AO1102" s="1" t="str">
        <f>VLOOKUP(AN1102,Verkehrsarten!$A:$B,2,FALSE)</f>
        <v>Linienflug</v>
      </c>
      <c r="AP1102" s="1" t="s">
        <v>121</v>
      </c>
      <c r="AQ1102" s="1" t="s">
        <v>44</v>
      </c>
      <c r="AR1102" s="1" t="s">
        <v>290</v>
      </c>
      <c r="AS1102" s="1" t="s">
        <v>291</v>
      </c>
      <c r="AT1102" s="1" t="s">
        <v>3535</v>
      </c>
      <c r="AU1102" s="1" t="s">
        <v>34</v>
      </c>
      <c r="AV1102" s="1" t="s">
        <v>733</v>
      </c>
      <c r="AW1102" s="1">
        <v>184</v>
      </c>
      <c r="AX1102" s="1" t="s">
        <v>733</v>
      </c>
      <c r="AY1102" s="1" t="s">
        <v>482</v>
      </c>
      <c r="AZ1102" s="1" t="str">
        <f>VLOOKUP(AY1102,Legende!$A$5:$B$6,2,FALSE)</f>
        <v>Abfertigung innerhalb 90 Min</v>
      </c>
      <c r="BA1102" s="1" t="s">
        <v>41</v>
      </c>
      <c r="BB1102" s="1">
        <v>41</v>
      </c>
      <c r="BC1102" s="30" t="s">
        <v>63</v>
      </c>
      <c r="BD1102">
        <v>6</v>
      </c>
      <c r="BE1102" s="1" t="str">
        <f>VLOOKUP(BD1102,Legende!$A$10:$B$16,2,FALSE)</f>
        <v>Samstag</v>
      </c>
    </row>
    <row r="1103" spans="1:57" x14ac:dyDescent="0.25">
      <c r="A1103" s="1" t="s">
        <v>3539</v>
      </c>
      <c r="B1103" s="1" t="s">
        <v>2943</v>
      </c>
      <c r="C1103" s="1" t="s">
        <v>4420</v>
      </c>
      <c r="D1103" s="1" t="s">
        <v>3540</v>
      </c>
      <c r="E1103" s="1" t="s">
        <v>17</v>
      </c>
      <c r="F1103" s="1" t="s">
        <v>2106</v>
      </c>
      <c r="G1103" s="1" t="s">
        <v>285</v>
      </c>
      <c r="H1103" s="3">
        <v>233</v>
      </c>
      <c r="I1103" s="1" t="s">
        <v>631</v>
      </c>
      <c r="J1103" s="4">
        <v>340</v>
      </c>
      <c r="K1103" s="1" t="s">
        <v>23</v>
      </c>
      <c r="L1103" s="1" t="s">
        <v>17</v>
      </c>
      <c r="M1103" s="1" t="s">
        <v>17</v>
      </c>
      <c r="N1103" s="2">
        <v>45850</v>
      </c>
      <c r="O1103" s="5">
        <v>0.375</v>
      </c>
      <c r="P1103" s="2">
        <v>45850</v>
      </c>
      <c r="Q1103" s="5">
        <v>0.36805555555556002</v>
      </c>
      <c r="R1103" s="2">
        <v>45850</v>
      </c>
      <c r="S1103" s="5">
        <v>0.36319444444443999</v>
      </c>
      <c r="T1103" s="1" t="s">
        <v>237</v>
      </c>
      <c r="U1103" s="1" t="s">
        <v>274</v>
      </c>
      <c r="V1103" s="1" t="str">
        <f>VLOOKUP(U1103,Flughäfen!A:F,6,FALSE)</f>
        <v>Istanbul Airport</v>
      </c>
      <c r="W1103" s="1" t="s">
        <v>15</v>
      </c>
      <c r="X1103" s="1" t="s">
        <v>57</v>
      </c>
      <c r="Y1103" s="1" t="s">
        <v>29</v>
      </c>
      <c r="Z1103" s="1">
        <v>166</v>
      </c>
      <c r="AA1103" s="1">
        <v>166</v>
      </c>
      <c r="AB1103" s="1">
        <v>166</v>
      </c>
      <c r="AC1103" s="1" t="s">
        <v>482</v>
      </c>
      <c r="AD1103" s="1" t="str">
        <f>VLOOKUP(AC1103,Legende!$A$5:$B$6,2,FALSE)</f>
        <v>Abfertigung innerhalb 90 Min</v>
      </c>
      <c r="AE1103" s="1" t="s">
        <v>41</v>
      </c>
      <c r="AF1103" s="6">
        <v>6</v>
      </c>
      <c r="AG1103" s="6" t="str">
        <f>VLOOKUP(AF1103,Legende!$A$10:$B$16,2,FALSE)</f>
        <v>Samstag</v>
      </c>
      <c r="AH1103" s="2">
        <v>45850</v>
      </c>
      <c r="AI1103" s="5">
        <v>0.4375</v>
      </c>
      <c r="AJ1103" s="2">
        <v>45850</v>
      </c>
      <c r="AK1103" s="5">
        <v>0.42777777777777998</v>
      </c>
      <c r="AL1103" s="2">
        <v>45850</v>
      </c>
      <c r="AM1103" s="5">
        <v>0.43611111111111001</v>
      </c>
      <c r="AN1103" s="1" t="s">
        <v>237</v>
      </c>
      <c r="AO1103" s="1" t="str">
        <f>VLOOKUP(AN1103,Verkehrsarten!$A:$B,2,FALSE)</f>
        <v>Linienflug</v>
      </c>
      <c r="AP1103" s="1" t="s">
        <v>274</v>
      </c>
      <c r="AQ1103" s="1" t="s">
        <v>15</v>
      </c>
      <c r="AR1103" s="1" t="s">
        <v>57</v>
      </c>
      <c r="AS1103" s="1" t="s">
        <v>514</v>
      </c>
      <c r="AT1103" s="1" t="s">
        <v>278</v>
      </c>
      <c r="AU1103" s="1" t="s">
        <v>34</v>
      </c>
      <c r="AV1103" s="1" t="s">
        <v>2696</v>
      </c>
      <c r="AW1103" s="1">
        <v>246</v>
      </c>
      <c r="AX1103" s="1" t="s">
        <v>2696</v>
      </c>
      <c r="AY1103" s="1" t="s">
        <v>482</v>
      </c>
      <c r="AZ1103" s="1" t="str">
        <f>VLOOKUP(AY1103,Legende!$A$5:$B$6,2,FALSE)</f>
        <v>Abfertigung innerhalb 90 Min</v>
      </c>
      <c r="BA1103" s="1" t="s">
        <v>35</v>
      </c>
      <c r="BB1103" s="1">
        <v>271</v>
      </c>
      <c r="BC1103" s="30" t="s">
        <v>41</v>
      </c>
      <c r="BD1103">
        <v>6</v>
      </c>
      <c r="BE1103" s="1" t="str">
        <f>VLOOKUP(BD1103,Legende!$A$10:$B$16,2,FALSE)</f>
        <v>Samstag</v>
      </c>
    </row>
    <row r="1104" spans="1:57" x14ac:dyDescent="0.25">
      <c r="A1104" s="1" t="s">
        <v>3541</v>
      </c>
      <c r="B1104" s="1" t="s">
        <v>3542</v>
      </c>
      <c r="C1104" s="1" t="s">
        <v>4420</v>
      </c>
      <c r="D1104" s="1" t="s">
        <v>3543</v>
      </c>
      <c r="E1104" s="1" t="s">
        <v>17</v>
      </c>
      <c r="F1104" s="1" t="s">
        <v>433</v>
      </c>
      <c r="G1104" s="1" t="s">
        <v>434</v>
      </c>
      <c r="H1104" s="3">
        <v>72</v>
      </c>
      <c r="I1104" s="1" t="s">
        <v>435</v>
      </c>
      <c r="J1104" s="4">
        <v>189</v>
      </c>
      <c r="K1104" s="1" t="s">
        <v>23</v>
      </c>
      <c r="L1104" s="1" t="s">
        <v>17</v>
      </c>
      <c r="M1104" s="1" t="s">
        <v>17</v>
      </c>
      <c r="N1104" s="2">
        <v>45850</v>
      </c>
      <c r="O1104" s="5">
        <v>0.36805555555556002</v>
      </c>
      <c r="P1104" s="2">
        <v>45850</v>
      </c>
      <c r="Q1104" s="5">
        <v>0.36944444444444002</v>
      </c>
      <c r="R1104" s="2">
        <v>45850</v>
      </c>
      <c r="S1104" s="5">
        <v>0.36527777777777998</v>
      </c>
      <c r="T1104" s="1" t="s">
        <v>237</v>
      </c>
      <c r="U1104" s="1" t="s">
        <v>1706</v>
      </c>
      <c r="V1104" s="1" t="str">
        <f>VLOOKUP(U1104,Flughäfen!A:F,6,FALSE)</f>
        <v>Alicante</v>
      </c>
      <c r="W1104" s="1" t="s">
        <v>44</v>
      </c>
      <c r="X1104" s="1" t="s">
        <v>346</v>
      </c>
      <c r="Y1104" s="1" t="s">
        <v>29</v>
      </c>
      <c r="Z1104" s="1">
        <v>172</v>
      </c>
      <c r="AA1104" s="1">
        <v>172</v>
      </c>
      <c r="AB1104" s="1">
        <v>172</v>
      </c>
      <c r="AC1104" s="1" t="s">
        <v>482</v>
      </c>
      <c r="AD1104" s="1" t="str">
        <f>VLOOKUP(AC1104,Legende!$A$5:$B$6,2,FALSE)</f>
        <v>Abfertigung innerhalb 90 Min</v>
      </c>
      <c r="AE1104" s="1" t="s">
        <v>63</v>
      </c>
      <c r="AF1104" s="6">
        <v>6</v>
      </c>
      <c r="AG1104" s="6" t="str">
        <f>VLOOKUP(AF1104,Legende!$A$10:$B$16,2,FALSE)</f>
        <v>Samstag</v>
      </c>
      <c r="AH1104" s="2">
        <v>45850</v>
      </c>
      <c r="AI1104" s="5">
        <v>0.39583333333332998</v>
      </c>
      <c r="AJ1104" s="2">
        <v>45850</v>
      </c>
      <c r="AK1104" s="5">
        <v>0.39513888888888998</v>
      </c>
      <c r="AL1104" s="2">
        <v>45850</v>
      </c>
      <c r="AM1104" s="5">
        <v>0.40208333333333002</v>
      </c>
      <c r="AN1104" s="1" t="s">
        <v>237</v>
      </c>
      <c r="AO1104" s="1" t="str">
        <f>VLOOKUP(AN1104,Verkehrsarten!$A:$B,2,FALSE)</f>
        <v>Linienflug</v>
      </c>
      <c r="AP1104" s="1" t="s">
        <v>1706</v>
      </c>
      <c r="AQ1104" s="1" t="s">
        <v>44</v>
      </c>
      <c r="AR1104" s="1" t="s">
        <v>346</v>
      </c>
      <c r="AS1104" s="1" t="s">
        <v>349</v>
      </c>
      <c r="AT1104" s="1" t="s">
        <v>3535</v>
      </c>
      <c r="AU1104" s="1" t="s">
        <v>34</v>
      </c>
      <c r="AV1104" s="1" t="s">
        <v>733</v>
      </c>
      <c r="AW1104" s="1">
        <v>184</v>
      </c>
      <c r="AX1104" s="1" t="s">
        <v>733</v>
      </c>
      <c r="AY1104" s="1" t="s">
        <v>482</v>
      </c>
      <c r="AZ1104" s="1" t="str">
        <f>VLOOKUP(AY1104,Legende!$A$5:$B$6,2,FALSE)</f>
        <v>Abfertigung innerhalb 90 Min</v>
      </c>
      <c r="BA1104" s="1" t="s">
        <v>41</v>
      </c>
      <c r="BB1104" s="1">
        <v>77</v>
      </c>
      <c r="BC1104" s="30" t="s">
        <v>63</v>
      </c>
      <c r="BD1104">
        <v>6</v>
      </c>
      <c r="BE1104" s="1" t="str">
        <f>VLOOKUP(BD1104,Legende!$A$10:$B$16,2,FALSE)</f>
        <v>Samstag</v>
      </c>
    </row>
    <row r="1105" spans="1:57" x14ac:dyDescent="0.25">
      <c r="A1105" s="1" t="s">
        <v>3544</v>
      </c>
      <c r="B1105" s="1" t="s">
        <v>2098</v>
      </c>
      <c r="C1105" s="1" t="s">
        <v>4420</v>
      </c>
      <c r="D1105" s="1" t="s">
        <v>3545</v>
      </c>
      <c r="E1105" s="1" t="s">
        <v>17</v>
      </c>
      <c r="F1105" s="1" t="s">
        <v>251</v>
      </c>
      <c r="G1105" s="1" t="s">
        <v>252</v>
      </c>
      <c r="H1105" s="3">
        <v>68</v>
      </c>
      <c r="I1105" s="1" t="s">
        <v>253</v>
      </c>
      <c r="J1105" s="4">
        <v>138</v>
      </c>
      <c r="K1105" s="1" t="s">
        <v>23</v>
      </c>
      <c r="L1105" s="1" t="s">
        <v>17</v>
      </c>
      <c r="M1105" s="1" t="s">
        <v>17</v>
      </c>
      <c r="N1105" s="2">
        <v>45850</v>
      </c>
      <c r="O1105" s="5">
        <v>0.37847222222221999</v>
      </c>
      <c r="P1105" s="2">
        <v>45850</v>
      </c>
      <c r="Q1105" s="5">
        <v>0.37361111111111001</v>
      </c>
      <c r="R1105" s="2">
        <v>45850</v>
      </c>
      <c r="S1105" s="5">
        <v>0.37013888888889002</v>
      </c>
      <c r="T1105" s="1" t="s">
        <v>237</v>
      </c>
      <c r="U1105" s="1" t="s">
        <v>51</v>
      </c>
      <c r="V1105" s="1" t="str">
        <f>VLOOKUP(U1105,Flughäfen!A:F,6,FALSE)</f>
        <v>Frankfurt</v>
      </c>
      <c r="W1105" s="1" t="s">
        <v>27</v>
      </c>
      <c r="X1105" s="1" t="s">
        <v>255</v>
      </c>
      <c r="Y1105" s="1" t="s">
        <v>30</v>
      </c>
      <c r="Z1105" s="1">
        <v>102</v>
      </c>
      <c r="AA1105" s="1">
        <v>102</v>
      </c>
      <c r="AB1105" s="1">
        <v>102</v>
      </c>
      <c r="AC1105" s="1" t="s">
        <v>482</v>
      </c>
      <c r="AD1105" s="1" t="str">
        <f>VLOOKUP(AC1105,Legende!$A$5:$B$6,2,FALSE)</f>
        <v>Abfertigung innerhalb 90 Min</v>
      </c>
      <c r="AE1105" s="1" t="s">
        <v>63</v>
      </c>
      <c r="AF1105" s="6">
        <v>6</v>
      </c>
      <c r="AG1105" s="6" t="str">
        <f>VLOOKUP(AF1105,Legende!$A$10:$B$16,2,FALSE)</f>
        <v>Samstag</v>
      </c>
      <c r="AH1105" s="2">
        <v>45850</v>
      </c>
      <c r="AI1105" s="5">
        <v>0.41666666666667002</v>
      </c>
      <c r="AJ1105" s="2">
        <v>45850</v>
      </c>
      <c r="AK1105" s="5">
        <v>0.41388888888889003</v>
      </c>
      <c r="AL1105" s="2">
        <v>45850</v>
      </c>
      <c r="AM1105" s="5">
        <v>0.41944444444444001</v>
      </c>
      <c r="AN1105" s="1" t="s">
        <v>237</v>
      </c>
      <c r="AO1105" s="1" t="str">
        <f>VLOOKUP(AN1105,Verkehrsarten!$A:$B,2,FALSE)</f>
        <v>Linienflug</v>
      </c>
      <c r="AP1105" s="1" t="s">
        <v>51</v>
      </c>
      <c r="AQ1105" s="1" t="s">
        <v>27</v>
      </c>
      <c r="AR1105" s="1" t="s">
        <v>255</v>
      </c>
      <c r="AS1105" s="1" t="s">
        <v>306</v>
      </c>
      <c r="AT1105" s="1" t="s">
        <v>259</v>
      </c>
      <c r="AU1105" s="1" t="s">
        <v>34</v>
      </c>
      <c r="AV1105" s="1" t="s">
        <v>1092</v>
      </c>
      <c r="AW1105" s="1">
        <v>123</v>
      </c>
      <c r="AX1105" s="1" t="s">
        <v>1092</v>
      </c>
      <c r="AY1105" s="1" t="s">
        <v>482</v>
      </c>
      <c r="AZ1105" s="1" t="str">
        <f>VLOOKUP(AY1105,Legende!$A$5:$B$6,2,FALSE)</f>
        <v>Abfertigung innerhalb 90 Min</v>
      </c>
      <c r="BA1105" s="1" t="s">
        <v>35</v>
      </c>
      <c r="BB1105" s="1">
        <v>104</v>
      </c>
      <c r="BC1105" s="30" t="s">
        <v>63</v>
      </c>
      <c r="BD1105">
        <v>6</v>
      </c>
      <c r="BE1105" s="1" t="str">
        <f>VLOOKUP(BD1105,Legende!$A$10:$B$16,2,FALSE)</f>
        <v>Samstag</v>
      </c>
    </row>
    <row r="1106" spans="1:57" x14ac:dyDescent="0.25">
      <c r="A1106" s="1" t="s">
        <v>3546</v>
      </c>
      <c r="B1106" s="1" t="s">
        <v>3547</v>
      </c>
      <c r="C1106" s="1" t="s">
        <v>4420</v>
      </c>
      <c r="D1106" s="1" t="s">
        <v>3548</v>
      </c>
      <c r="E1106" s="1" t="s">
        <v>17</v>
      </c>
      <c r="F1106" s="1" t="s">
        <v>284</v>
      </c>
      <c r="G1106" s="1" t="s">
        <v>234</v>
      </c>
      <c r="H1106" s="3">
        <v>74</v>
      </c>
      <c r="I1106" s="1" t="s">
        <v>286</v>
      </c>
      <c r="J1106" s="4">
        <v>180</v>
      </c>
      <c r="K1106" s="1" t="s">
        <v>23</v>
      </c>
      <c r="L1106" s="1" t="s">
        <v>17</v>
      </c>
      <c r="M1106" s="32" t="s">
        <v>4421</v>
      </c>
      <c r="N1106" s="2">
        <v>45850</v>
      </c>
      <c r="O1106" s="5">
        <v>0.375</v>
      </c>
      <c r="P1106" s="2">
        <v>45850</v>
      </c>
      <c r="Q1106" s="5">
        <v>0.375</v>
      </c>
      <c r="R1106" s="2">
        <v>45850</v>
      </c>
      <c r="S1106" s="5">
        <v>0.37152777777778001</v>
      </c>
      <c r="T1106" s="1" t="s">
        <v>237</v>
      </c>
      <c r="U1106" s="1" t="s">
        <v>299</v>
      </c>
      <c r="V1106" s="1" t="str">
        <f>VLOOKUP(U1106,Flughäfen!A:F,6,FALSE)</f>
        <v>München</v>
      </c>
      <c r="W1106" s="1" t="s">
        <v>27</v>
      </c>
      <c r="X1106" s="1" t="s">
        <v>257</v>
      </c>
      <c r="Y1106" s="1" t="s">
        <v>30</v>
      </c>
      <c r="Z1106" s="1">
        <v>40</v>
      </c>
      <c r="AA1106" s="1">
        <v>40</v>
      </c>
      <c r="AB1106" s="1">
        <v>40</v>
      </c>
      <c r="AC1106" s="1" t="s">
        <v>482</v>
      </c>
      <c r="AD1106" s="1" t="str">
        <f>VLOOKUP(AC1106,Legende!$A$5:$B$6,2,FALSE)</f>
        <v>Abfertigung innerhalb 90 Min</v>
      </c>
      <c r="AE1106" s="1" t="s">
        <v>63</v>
      </c>
      <c r="AF1106" s="6">
        <v>6</v>
      </c>
      <c r="AG1106" s="6" t="str">
        <f>VLOOKUP(AF1106,Legende!$A$10:$B$16,2,FALSE)</f>
        <v>Samstag</v>
      </c>
      <c r="AH1106" s="2">
        <v>45850</v>
      </c>
      <c r="AI1106" s="5">
        <v>0.40625</v>
      </c>
      <c r="AJ1106" s="2">
        <v>45850</v>
      </c>
      <c r="AK1106" s="5">
        <v>0.40416666666667</v>
      </c>
      <c r="AL1106" s="2">
        <v>45850</v>
      </c>
      <c r="AM1106" s="5">
        <v>0.41180555555555998</v>
      </c>
      <c r="AN1106" s="1" t="s">
        <v>237</v>
      </c>
      <c r="AO1106" s="1" t="str">
        <f>VLOOKUP(AN1106,Verkehrsarten!$A:$B,2,FALSE)</f>
        <v>Linienflug</v>
      </c>
      <c r="AP1106" s="1" t="s">
        <v>299</v>
      </c>
      <c r="AQ1106" s="1" t="s">
        <v>27</v>
      </c>
      <c r="AR1106" s="1" t="s">
        <v>257</v>
      </c>
      <c r="AS1106" s="1" t="s">
        <v>258</v>
      </c>
      <c r="AT1106" s="1" t="s">
        <v>259</v>
      </c>
      <c r="AU1106" s="1" t="s">
        <v>34</v>
      </c>
      <c r="AV1106" s="1" t="s">
        <v>523</v>
      </c>
      <c r="AW1106" s="1">
        <v>172</v>
      </c>
      <c r="AX1106" s="1" t="s">
        <v>523</v>
      </c>
      <c r="AY1106" s="1" t="s">
        <v>482</v>
      </c>
      <c r="AZ1106" s="1" t="str">
        <f>VLOOKUP(AY1106,Legende!$A$5:$B$6,2,FALSE)</f>
        <v>Abfertigung innerhalb 90 Min</v>
      </c>
      <c r="BA1106" s="1" t="s">
        <v>35</v>
      </c>
      <c r="BB1106" s="1">
        <v>117</v>
      </c>
      <c r="BC1106" s="30" t="s">
        <v>63</v>
      </c>
      <c r="BD1106">
        <v>6</v>
      </c>
      <c r="BE1106" s="1" t="str">
        <f>VLOOKUP(BD1106,Legende!$A$10:$B$16,2,FALSE)</f>
        <v>Samstag</v>
      </c>
    </row>
    <row r="1107" spans="1:57" x14ac:dyDescent="0.25">
      <c r="A1107" s="1" t="s">
        <v>3549</v>
      </c>
      <c r="B1107" s="1" t="s">
        <v>3550</v>
      </c>
      <c r="C1107" s="1" t="s">
        <v>4420</v>
      </c>
      <c r="D1107" s="1" t="s">
        <v>3551</v>
      </c>
      <c r="E1107" s="1" t="s">
        <v>17</v>
      </c>
      <c r="F1107" s="1" t="s">
        <v>17</v>
      </c>
      <c r="G1107" s="1" t="s">
        <v>234</v>
      </c>
      <c r="H1107" s="3">
        <v>89</v>
      </c>
      <c r="I1107" s="1" t="s">
        <v>235</v>
      </c>
      <c r="J1107" s="4">
        <v>244</v>
      </c>
      <c r="K1107" s="1" t="s">
        <v>23</v>
      </c>
      <c r="L1107" s="1" t="s">
        <v>17</v>
      </c>
      <c r="M1107" s="32" t="s">
        <v>4421</v>
      </c>
      <c r="N1107" s="2">
        <v>45850</v>
      </c>
      <c r="O1107" s="5">
        <v>0.38541666666667002</v>
      </c>
      <c r="P1107" s="2">
        <v>45850</v>
      </c>
      <c r="Q1107" s="5">
        <v>0.37777777777777999</v>
      </c>
      <c r="R1107" s="2">
        <v>45850</v>
      </c>
      <c r="S1107" s="5">
        <v>0.375</v>
      </c>
      <c r="T1107" s="1" t="s">
        <v>237</v>
      </c>
      <c r="U1107" s="1" t="s">
        <v>730</v>
      </c>
      <c r="V1107" s="1" t="str">
        <f>VLOOKUP(U1107,Flughäfen!A:F,6,FALSE)</f>
        <v>Istanbul/S.Gokcen</v>
      </c>
      <c r="W1107" s="1" t="s">
        <v>15</v>
      </c>
      <c r="X1107" s="1" t="s">
        <v>378</v>
      </c>
      <c r="Y1107" s="1" t="s">
        <v>30</v>
      </c>
      <c r="Z1107" s="1">
        <v>114</v>
      </c>
      <c r="AA1107" s="1">
        <v>114</v>
      </c>
      <c r="AB1107" s="1">
        <v>114</v>
      </c>
      <c r="AC1107" s="1" t="s">
        <v>22</v>
      </c>
      <c r="AD1107" s="1" t="str">
        <f>VLOOKUP(AC1107,Legende!$A$5:$B$6,2,FALSE)</f>
        <v>getrennte Abfertigung, länger als 90 Min</v>
      </c>
      <c r="AE1107" s="1" t="s">
        <v>63</v>
      </c>
      <c r="AF1107" s="6">
        <v>6</v>
      </c>
      <c r="AG1107" s="6" t="str">
        <f>VLOOKUP(AF1107,Legende!$A$10:$B$16,2,FALSE)</f>
        <v>Samstag</v>
      </c>
      <c r="AH1107" s="2">
        <v>45850</v>
      </c>
      <c r="AI1107" s="5">
        <v>0.43055555555556002</v>
      </c>
      <c r="AJ1107" s="2">
        <v>45850</v>
      </c>
      <c r="AK1107" s="5">
        <v>0.44166666666666998</v>
      </c>
      <c r="AL1107" s="2">
        <v>45850</v>
      </c>
      <c r="AM1107" s="5">
        <v>0.44930555555556001</v>
      </c>
      <c r="AN1107" s="1" t="s">
        <v>237</v>
      </c>
      <c r="AO1107" s="1" t="str">
        <f>VLOOKUP(AN1107,Verkehrsarten!$A:$B,2,FALSE)</f>
        <v>Linienflug</v>
      </c>
      <c r="AP1107" s="1" t="s">
        <v>730</v>
      </c>
      <c r="AQ1107" s="1" t="s">
        <v>15</v>
      </c>
      <c r="AR1107" s="1" t="s">
        <v>378</v>
      </c>
      <c r="AS1107" s="1" t="s">
        <v>766</v>
      </c>
      <c r="AT1107" s="1" t="s">
        <v>985</v>
      </c>
      <c r="AU1107" s="1" t="s">
        <v>34</v>
      </c>
      <c r="AV1107" s="1" t="s">
        <v>1434</v>
      </c>
      <c r="AW1107" s="1">
        <v>226</v>
      </c>
      <c r="AX1107" s="1" t="s">
        <v>1434</v>
      </c>
      <c r="AY1107" s="1" t="s">
        <v>22</v>
      </c>
      <c r="AZ1107" s="1" t="str">
        <f>VLOOKUP(AY1107,Legende!$A$5:$B$6,2,FALSE)</f>
        <v>getrennte Abfertigung, länger als 90 Min</v>
      </c>
      <c r="BA1107" s="1" t="s">
        <v>63</v>
      </c>
      <c r="BB1107" s="1">
        <v>176</v>
      </c>
      <c r="BC1107" s="30" t="s">
        <v>63</v>
      </c>
      <c r="BD1107">
        <v>6</v>
      </c>
      <c r="BE1107" s="1" t="str">
        <f>VLOOKUP(BD1107,Legende!$A$10:$B$16,2,FALSE)</f>
        <v>Samstag</v>
      </c>
    </row>
    <row r="1108" spans="1:57" x14ac:dyDescent="0.25">
      <c r="A1108" s="1" t="s">
        <v>3552</v>
      </c>
      <c r="B1108" s="1" t="s">
        <v>3553</v>
      </c>
      <c r="C1108" s="1" t="s">
        <v>4420</v>
      </c>
      <c r="D1108" s="1" t="s">
        <v>3554</v>
      </c>
      <c r="E1108" s="1" t="s">
        <v>17</v>
      </c>
      <c r="F1108" s="1" t="s">
        <v>17</v>
      </c>
      <c r="G1108" s="1" t="s">
        <v>234</v>
      </c>
      <c r="H1108" s="3">
        <v>77</v>
      </c>
      <c r="I1108" s="1" t="s">
        <v>286</v>
      </c>
      <c r="J1108" s="4">
        <v>180</v>
      </c>
      <c r="K1108" s="1" t="s">
        <v>23</v>
      </c>
      <c r="L1108" s="1" t="s">
        <v>17</v>
      </c>
      <c r="M1108" s="1" t="s">
        <v>17</v>
      </c>
      <c r="N1108" s="2">
        <v>45850</v>
      </c>
      <c r="O1108" s="5">
        <v>0.37847222222221999</v>
      </c>
      <c r="P1108" s="2">
        <v>45850</v>
      </c>
      <c r="Q1108" s="5">
        <v>0.38194444444443998</v>
      </c>
      <c r="R1108" s="2">
        <v>45850</v>
      </c>
      <c r="S1108" s="5">
        <v>0.37986111111110998</v>
      </c>
      <c r="T1108" s="1" t="s">
        <v>237</v>
      </c>
      <c r="U1108" s="1" t="s">
        <v>656</v>
      </c>
      <c r="V1108" s="1" t="str">
        <f>VLOOKUP(U1108,Flughäfen!A:F,6,FALSE)</f>
        <v>Kopenhagen</v>
      </c>
      <c r="W1108" s="1" t="s">
        <v>44</v>
      </c>
      <c r="X1108" s="1" t="s">
        <v>240</v>
      </c>
      <c r="Y1108" s="1" t="s">
        <v>30</v>
      </c>
      <c r="Z1108" s="1">
        <v>72</v>
      </c>
      <c r="AA1108" s="1">
        <v>72</v>
      </c>
      <c r="AB1108" s="1">
        <v>72</v>
      </c>
      <c r="AC1108" s="1" t="s">
        <v>482</v>
      </c>
      <c r="AD1108" s="1" t="str">
        <f>VLOOKUP(AC1108,Legende!$A$5:$B$6,2,FALSE)</f>
        <v>Abfertigung innerhalb 90 Min</v>
      </c>
      <c r="AE1108" s="1" t="s">
        <v>63</v>
      </c>
      <c r="AF1108" s="6">
        <v>6</v>
      </c>
      <c r="AG1108" s="6" t="str">
        <f>VLOOKUP(AF1108,Legende!$A$10:$B$16,2,FALSE)</f>
        <v>Samstag</v>
      </c>
      <c r="AH1108" s="2">
        <v>45850</v>
      </c>
      <c r="AI1108" s="5">
        <v>0.40625</v>
      </c>
      <c r="AJ1108" s="2">
        <v>45850</v>
      </c>
      <c r="AK1108" s="5">
        <v>0.41527777777778002</v>
      </c>
      <c r="AL1108" s="2">
        <v>45850</v>
      </c>
      <c r="AM1108" s="5">
        <v>0.42152777777778</v>
      </c>
      <c r="AN1108" s="1" t="s">
        <v>237</v>
      </c>
      <c r="AO1108" s="1" t="str">
        <f>VLOOKUP(AN1108,Verkehrsarten!$A:$B,2,FALSE)</f>
        <v>Linienflug</v>
      </c>
      <c r="AP1108" s="1" t="s">
        <v>656</v>
      </c>
      <c r="AQ1108" s="1" t="s">
        <v>44</v>
      </c>
      <c r="AR1108" s="1" t="s">
        <v>240</v>
      </c>
      <c r="AS1108" s="1" t="s">
        <v>388</v>
      </c>
      <c r="AT1108" s="1" t="s">
        <v>195</v>
      </c>
      <c r="AU1108" s="1" t="s">
        <v>34</v>
      </c>
      <c r="AV1108" s="1" t="s">
        <v>372</v>
      </c>
      <c r="AW1108" s="1">
        <v>148</v>
      </c>
      <c r="AX1108" s="1" t="s">
        <v>372</v>
      </c>
      <c r="AY1108" s="1" t="s">
        <v>482</v>
      </c>
      <c r="AZ1108" s="1" t="str">
        <f>VLOOKUP(AY1108,Legende!$A$5:$B$6,2,FALSE)</f>
        <v>Abfertigung innerhalb 90 Min</v>
      </c>
      <c r="BA1108" s="1" t="s">
        <v>63</v>
      </c>
      <c r="BB1108" s="1">
        <v>89</v>
      </c>
      <c r="BC1108" s="30" t="s">
        <v>63</v>
      </c>
      <c r="BD1108">
        <v>6</v>
      </c>
      <c r="BE1108" s="1" t="str">
        <f>VLOOKUP(BD1108,Legende!$A$10:$B$16,2,FALSE)</f>
        <v>Samstag</v>
      </c>
    </row>
    <row r="1109" spans="1:57" x14ac:dyDescent="0.25">
      <c r="A1109" s="1" t="s">
        <v>3555</v>
      </c>
      <c r="B1109" s="1" t="s">
        <v>3556</v>
      </c>
      <c r="C1109" s="1" t="s">
        <v>4420</v>
      </c>
      <c r="D1109" s="1" t="s">
        <v>3557</v>
      </c>
      <c r="E1109" s="1" t="s">
        <v>17</v>
      </c>
      <c r="F1109" s="1" t="s">
        <v>284</v>
      </c>
      <c r="G1109" s="1" t="s">
        <v>285</v>
      </c>
      <c r="H1109" s="3">
        <v>74</v>
      </c>
      <c r="I1109" s="1" t="s">
        <v>286</v>
      </c>
      <c r="J1109" s="4">
        <v>180</v>
      </c>
      <c r="K1109" s="1" t="s">
        <v>23</v>
      </c>
      <c r="L1109" s="1" t="s">
        <v>17</v>
      </c>
      <c r="M1109" s="1" t="s">
        <v>17</v>
      </c>
      <c r="N1109" s="2">
        <v>45850</v>
      </c>
      <c r="O1109" s="5">
        <v>0.41666666666667002</v>
      </c>
      <c r="P1109" s="2">
        <v>45850</v>
      </c>
      <c r="Q1109" s="5">
        <v>0.41111111111110998</v>
      </c>
      <c r="R1109" s="2">
        <v>45850</v>
      </c>
      <c r="S1109" s="5">
        <v>0.40763888888888999</v>
      </c>
      <c r="T1109" s="1" t="s">
        <v>237</v>
      </c>
      <c r="U1109" s="1" t="s">
        <v>377</v>
      </c>
      <c r="V1109" s="1" t="str">
        <f>VLOOKUP(U1109,Flughäfen!A:F,6,FALSE)</f>
        <v>Zürich</v>
      </c>
      <c r="W1109" s="1" t="s">
        <v>44</v>
      </c>
      <c r="X1109" s="1" t="s">
        <v>312</v>
      </c>
      <c r="Y1109" s="1" t="s">
        <v>30</v>
      </c>
      <c r="Z1109" s="1">
        <v>168</v>
      </c>
      <c r="AA1109" s="1">
        <v>168</v>
      </c>
      <c r="AB1109" s="1">
        <v>168</v>
      </c>
      <c r="AC1109" s="1" t="s">
        <v>482</v>
      </c>
      <c r="AD1109" s="1" t="str">
        <f>VLOOKUP(AC1109,Legende!$A$5:$B$6,2,FALSE)</f>
        <v>Abfertigung innerhalb 90 Min</v>
      </c>
      <c r="AE1109" s="1" t="s">
        <v>63</v>
      </c>
      <c r="AF1109" s="6">
        <v>6</v>
      </c>
      <c r="AG1109" s="6" t="str">
        <f>VLOOKUP(AF1109,Legende!$A$10:$B$16,2,FALSE)</f>
        <v>Samstag</v>
      </c>
      <c r="AH1109" s="2">
        <v>45850</v>
      </c>
      <c r="AI1109" s="5">
        <v>0.45138888888889001</v>
      </c>
      <c r="AJ1109" s="2">
        <v>45850</v>
      </c>
      <c r="AK1109" s="5">
        <v>0.45347222222222</v>
      </c>
      <c r="AL1109" s="2">
        <v>45850</v>
      </c>
      <c r="AM1109" s="5">
        <v>0.46250000000000002</v>
      </c>
      <c r="AN1109" s="1" t="s">
        <v>237</v>
      </c>
      <c r="AO1109" s="1" t="str">
        <f>VLOOKUP(AN1109,Verkehrsarten!$A:$B,2,FALSE)</f>
        <v>Linienflug</v>
      </c>
      <c r="AP1109" s="1" t="s">
        <v>377</v>
      </c>
      <c r="AQ1109" s="1" t="s">
        <v>44</v>
      </c>
      <c r="AR1109" s="1" t="s">
        <v>312</v>
      </c>
      <c r="AS1109" s="1" t="s">
        <v>313</v>
      </c>
      <c r="AT1109" s="1" t="s">
        <v>259</v>
      </c>
      <c r="AU1109" s="1" t="s">
        <v>34</v>
      </c>
      <c r="AV1109" s="1" t="s">
        <v>389</v>
      </c>
      <c r="AW1109" s="1">
        <v>170</v>
      </c>
      <c r="AX1109" s="1" t="s">
        <v>389</v>
      </c>
      <c r="AY1109" s="1" t="s">
        <v>482</v>
      </c>
      <c r="AZ1109" s="1" t="str">
        <f>VLOOKUP(AY1109,Legende!$A$5:$B$6,2,FALSE)</f>
        <v>Abfertigung innerhalb 90 Min</v>
      </c>
      <c r="BA1109" s="1" t="s">
        <v>35</v>
      </c>
      <c r="BB1109" s="1">
        <v>104</v>
      </c>
      <c r="BC1109" s="30" t="s">
        <v>63</v>
      </c>
      <c r="BD1109">
        <v>6</v>
      </c>
      <c r="BE1109" s="1" t="str">
        <f>VLOOKUP(BD1109,Legende!$A$10:$B$16,2,FALSE)</f>
        <v>Samstag</v>
      </c>
    </row>
    <row r="1110" spans="1:57" x14ac:dyDescent="0.25">
      <c r="A1110" s="1" t="s">
        <v>3558</v>
      </c>
      <c r="B1110" s="1" t="s">
        <v>3559</v>
      </c>
      <c r="C1110" s="1" t="s">
        <v>4420</v>
      </c>
      <c r="D1110" s="1" t="s">
        <v>3560</v>
      </c>
      <c r="E1110" s="1" t="s">
        <v>17</v>
      </c>
      <c r="F1110" s="1" t="s">
        <v>298</v>
      </c>
      <c r="G1110" s="1" t="s">
        <v>252</v>
      </c>
      <c r="H1110" s="3">
        <v>83</v>
      </c>
      <c r="I1110" s="1" t="s">
        <v>235</v>
      </c>
      <c r="J1110" s="4">
        <v>200</v>
      </c>
      <c r="K1110" s="1" t="s">
        <v>23</v>
      </c>
      <c r="L1110" s="1" t="s">
        <v>17</v>
      </c>
      <c r="M1110" s="32" t="s">
        <v>4421</v>
      </c>
      <c r="N1110" s="2">
        <v>45850</v>
      </c>
      <c r="O1110" s="5">
        <v>0.41666666666667002</v>
      </c>
      <c r="P1110" s="2">
        <v>45850</v>
      </c>
      <c r="Q1110" s="5">
        <v>0.41388888888889003</v>
      </c>
      <c r="R1110" s="2">
        <v>45850</v>
      </c>
      <c r="S1110" s="5">
        <v>0.41180555555555998</v>
      </c>
      <c r="T1110" s="1" t="s">
        <v>237</v>
      </c>
      <c r="U1110" s="1" t="s">
        <v>299</v>
      </c>
      <c r="V1110" s="1" t="str">
        <f>VLOOKUP(U1110,Flughäfen!A:F,6,FALSE)</f>
        <v>München</v>
      </c>
      <c r="W1110" s="1" t="s">
        <v>27</v>
      </c>
      <c r="X1110" s="1" t="s">
        <v>337</v>
      </c>
      <c r="Y1110" s="1" t="s">
        <v>30</v>
      </c>
      <c r="Z1110" s="1">
        <v>175</v>
      </c>
      <c r="AA1110" s="1">
        <v>175</v>
      </c>
      <c r="AB1110" s="1">
        <v>175</v>
      </c>
      <c r="AC1110" s="1" t="s">
        <v>482</v>
      </c>
      <c r="AD1110" s="1" t="str">
        <f>VLOOKUP(AC1110,Legende!$A$5:$B$6,2,FALSE)</f>
        <v>Abfertigung innerhalb 90 Min</v>
      </c>
      <c r="AE1110" s="1" t="s">
        <v>63</v>
      </c>
      <c r="AF1110" s="6">
        <v>6</v>
      </c>
      <c r="AG1110" s="6" t="str">
        <f>VLOOKUP(AF1110,Legende!$A$10:$B$16,2,FALSE)</f>
        <v>Samstag</v>
      </c>
      <c r="AH1110" s="2">
        <v>45850</v>
      </c>
      <c r="AI1110" s="5">
        <v>0.44791666666667002</v>
      </c>
      <c r="AJ1110" s="2">
        <v>45850</v>
      </c>
      <c r="AK1110" s="5">
        <v>0.44861111111111002</v>
      </c>
      <c r="AL1110" s="2">
        <v>45850</v>
      </c>
      <c r="AM1110" s="5">
        <v>0.45555555555555999</v>
      </c>
      <c r="AN1110" s="1" t="s">
        <v>237</v>
      </c>
      <c r="AO1110" s="1" t="str">
        <f>VLOOKUP(AN1110,Verkehrsarten!$A:$B,2,FALSE)</f>
        <v>Linienflug</v>
      </c>
      <c r="AP1110" s="1" t="s">
        <v>299</v>
      </c>
      <c r="AQ1110" s="1" t="s">
        <v>27</v>
      </c>
      <c r="AR1110" s="1" t="s">
        <v>337</v>
      </c>
      <c r="AS1110" s="1" t="s">
        <v>339</v>
      </c>
      <c r="AT1110" s="1" t="s">
        <v>259</v>
      </c>
      <c r="AU1110" s="1" t="s">
        <v>34</v>
      </c>
      <c r="AV1110" s="1" t="s">
        <v>1707</v>
      </c>
      <c r="AW1110" s="1">
        <v>192</v>
      </c>
      <c r="AX1110" s="1" t="s">
        <v>1707</v>
      </c>
      <c r="AY1110" s="1" t="s">
        <v>482</v>
      </c>
      <c r="AZ1110" s="1" t="str">
        <f>VLOOKUP(AY1110,Legende!$A$5:$B$6,2,FALSE)</f>
        <v>Abfertigung innerhalb 90 Min</v>
      </c>
      <c r="BA1110" s="1" t="s">
        <v>35</v>
      </c>
      <c r="BB1110" s="1">
        <v>129</v>
      </c>
      <c r="BC1110" s="30" t="s">
        <v>63</v>
      </c>
      <c r="BD1110">
        <v>6</v>
      </c>
      <c r="BE1110" s="1" t="str">
        <f>VLOOKUP(BD1110,Legende!$A$10:$B$16,2,FALSE)</f>
        <v>Samstag</v>
      </c>
    </row>
    <row r="1111" spans="1:57" x14ac:dyDescent="0.25">
      <c r="A1111" s="1" t="s">
        <v>3561</v>
      </c>
      <c r="B1111" s="1" t="s">
        <v>3562</v>
      </c>
      <c r="C1111" s="1" t="s">
        <v>4419</v>
      </c>
      <c r="D1111" s="1" t="s">
        <v>3563</v>
      </c>
      <c r="E1111" s="1" t="s">
        <v>17</v>
      </c>
      <c r="F1111" s="1" t="s">
        <v>56</v>
      </c>
      <c r="G1111" s="1" t="s">
        <v>17</v>
      </c>
      <c r="H1111" s="3">
        <v>1.6</v>
      </c>
      <c r="I1111" s="1" t="s">
        <v>56</v>
      </c>
      <c r="J1111" s="4">
        <v>4</v>
      </c>
      <c r="K1111" s="1" t="s">
        <v>23</v>
      </c>
      <c r="L1111" s="1" t="s">
        <v>17</v>
      </c>
      <c r="M1111" s="1" t="s">
        <v>17</v>
      </c>
      <c r="N1111" s="2">
        <v>45850</v>
      </c>
      <c r="O1111" s="5">
        <v>0.43333333333333002</v>
      </c>
      <c r="P1111" s="2">
        <v>45850</v>
      </c>
      <c r="Q1111" s="5">
        <v>0.42152777777778</v>
      </c>
      <c r="R1111" s="2">
        <v>45850</v>
      </c>
      <c r="S1111" s="5">
        <v>0.42013888888889001</v>
      </c>
      <c r="T1111" s="1" t="s">
        <v>42</v>
      </c>
      <c r="U1111" s="1" t="s">
        <v>90</v>
      </c>
      <c r="V1111" s="1" t="str">
        <f>VLOOKUP(U1111,Flughäfen!A:F,6,FALSE)</f>
        <v>Lüchow-Rehbeck</v>
      </c>
      <c r="W1111" s="1" t="s">
        <v>27</v>
      </c>
      <c r="X1111" s="1" t="s">
        <v>177</v>
      </c>
      <c r="Y1111" s="1" t="s">
        <v>30</v>
      </c>
      <c r="Z1111" s="1">
        <v>0</v>
      </c>
      <c r="AA1111" s="1">
        <v>0</v>
      </c>
      <c r="AB1111" s="1">
        <v>0</v>
      </c>
      <c r="AC1111" s="1" t="s">
        <v>482</v>
      </c>
      <c r="AD1111" s="1" t="str">
        <f>VLOOKUP(AC1111,Legende!$A$5:$B$6,2,FALSE)</f>
        <v>Abfertigung innerhalb 90 Min</v>
      </c>
      <c r="AE1111" s="1" t="s">
        <v>17</v>
      </c>
      <c r="AF1111" s="6">
        <v>6</v>
      </c>
      <c r="AG1111" s="6" t="str">
        <f>VLOOKUP(AF1111,Legende!$A$10:$B$16,2,FALSE)</f>
        <v>Samstag</v>
      </c>
      <c r="AH1111" s="2">
        <v>45850</v>
      </c>
      <c r="AI1111" s="5">
        <v>0.53472222222221999</v>
      </c>
      <c r="AJ1111" s="2">
        <v>45850</v>
      </c>
      <c r="AK1111" s="5">
        <v>0.45347222222222</v>
      </c>
      <c r="AL1111" s="2">
        <v>45850</v>
      </c>
      <c r="AM1111" s="5">
        <v>0.45902777777777998</v>
      </c>
      <c r="AN1111" s="1" t="s">
        <v>107</v>
      </c>
      <c r="AO1111" s="1" t="str">
        <f>VLOOKUP(AN1111,Verkehrsarten!$A:$B,2,FALSE)</f>
        <v>sonstiger nichtgewerblicher Verkehr</v>
      </c>
      <c r="AP1111" s="1" t="s">
        <v>3564</v>
      </c>
      <c r="AQ1111" s="1" t="s">
        <v>27</v>
      </c>
      <c r="AR1111" s="1" t="s">
        <v>177</v>
      </c>
      <c r="AS1111" s="1" t="s">
        <v>17</v>
      </c>
      <c r="AT1111" s="1" t="s">
        <v>17</v>
      </c>
      <c r="AU1111" s="1" t="s">
        <v>34</v>
      </c>
      <c r="AV1111" s="1" t="s">
        <v>23</v>
      </c>
      <c r="AW1111" s="1">
        <v>0</v>
      </c>
      <c r="AX1111" s="1" t="s">
        <v>23</v>
      </c>
      <c r="AY1111" s="1" t="s">
        <v>482</v>
      </c>
      <c r="AZ1111" s="1" t="str">
        <f>VLOOKUP(AY1111,Legende!$A$5:$B$6,2,FALSE)</f>
        <v>Abfertigung innerhalb 90 Min</v>
      </c>
      <c r="BA1111" s="1" t="s">
        <v>17</v>
      </c>
      <c r="BB1111" s="1">
        <v>0</v>
      </c>
      <c r="BC1111" s="30" t="s">
        <v>17</v>
      </c>
      <c r="BD1111">
        <v>6</v>
      </c>
      <c r="BE1111" s="1" t="str">
        <f>VLOOKUP(BD1111,Legende!$A$10:$B$16,2,FALSE)</f>
        <v>Samstag</v>
      </c>
    </row>
    <row r="1112" spans="1:57" x14ac:dyDescent="0.25">
      <c r="A1112" s="1" t="s">
        <v>3565</v>
      </c>
      <c r="B1112" s="1" t="s">
        <v>3566</v>
      </c>
      <c r="C1112" s="1" t="s">
        <v>4420</v>
      </c>
      <c r="D1112" s="1" t="s">
        <v>3567</v>
      </c>
      <c r="E1112" s="1" t="s">
        <v>17</v>
      </c>
      <c r="F1112" s="1" t="s">
        <v>284</v>
      </c>
      <c r="G1112" s="1" t="s">
        <v>234</v>
      </c>
      <c r="H1112" s="3">
        <v>76</v>
      </c>
      <c r="I1112" s="1" t="s">
        <v>286</v>
      </c>
      <c r="J1112" s="4">
        <v>194</v>
      </c>
      <c r="K1112" s="1" t="s">
        <v>23</v>
      </c>
      <c r="L1112" s="1" t="s">
        <v>17</v>
      </c>
      <c r="M1112" s="32" t="s">
        <v>4421</v>
      </c>
      <c r="N1112" s="2">
        <v>45850</v>
      </c>
      <c r="O1112" s="5">
        <v>0.42361111111110999</v>
      </c>
      <c r="P1112" s="2">
        <v>45850</v>
      </c>
      <c r="Q1112" s="5">
        <v>0.42569444444443999</v>
      </c>
      <c r="R1112" s="2">
        <v>45850</v>
      </c>
      <c r="S1112" s="5">
        <v>0.42291666666666999</v>
      </c>
      <c r="T1112" s="1" t="s">
        <v>237</v>
      </c>
      <c r="U1112" s="1" t="s">
        <v>712</v>
      </c>
      <c r="V1112" s="1" t="str">
        <f>VLOOKUP(U1112,Flughäfen!A:F,6,FALSE)</f>
        <v>Athen</v>
      </c>
      <c r="W1112" s="1" t="s">
        <v>44</v>
      </c>
      <c r="X1112" s="1" t="s">
        <v>255</v>
      </c>
      <c r="Y1112" s="1" t="s">
        <v>30</v>
      </c>
      <c r="Z1112" s="1">
        <v>140</v>
      </c>
      <c r="AA1112" s="1">
        <v>140</v>
      </c>
      <c r="AB1112" s="1">
        <v>140</v>
      </c>
      <c r="AC1112" s="1" t="s">
        <v>482</v>
      </c>
      <c r="AD1112" s="1" t="str">
        <f>VLOOKUP(AC1112,Legende!$A$5:$B$6,2,FALSE)</f>
        <v>Abfertigung innerhalb 90 Min</v>
      </c>
      <c r="AE1112" s="1" t="s">
        <v>63</v>
      </c>
      <c r="AF1112" s="6">
        <v>6</v>
      </c>
      <c r="AG1112" s="6" t="str">
        <f>VLOOKUP(AF1112,Legende!$A$10:$B$16,2,FALSE)</f>
        <v>Samstag</v>
      </c>
      <c r="AH1112" s="2">
        <v>45850</v>
      </c>
      <c r="AI1112" s="5">
        <v>0.46180555555556002</v>
      </c>
      <c r="AJ1112" s="2">
        <v>45850</v>
      </c>
      <c r="AK1112" s="5">
        <v>0.48333333333333001</v>
      </c>
      <c r="AL1112" s="2">
        <v>45850</v>
      </c>
      <c r="AM1112" s="5">
        <v>0.48958333333332998</v>
      </c>
      <c r="AN1112" s="1" t="s">
        <v>237</v>
      </c>
      <c r="AO1112" s="1" t="str">
        <f>VLOOKUP(AN1112,Verkehrsarten!$A:$B,2,FALSE)</f>
        <v>Linienflug</v>
      </c>
      <c r="AP1112" s="1" t="s">
        <v>712</v>
      </c>
      <c r="AQ1112" s="1" t="s">
        <v>44</v>
      </c>
      <c r="AR1112" s="1" t="s">
        <v>255</v>
      </c>
      <c r="AS1112" s="1" t="s">
        <v>306</v>
      </c>
      <c r="AT1112" s="1" t="s">
        <v>1733</v>
      </c>
      <c r="AU1112" s="1" t="s">
        <v>34</v>
      </c>
      <c r="AV1112" s="1" t="s">
        <v>1060</v>
      </c>
      <c r="AW1112" s="1">
        <v>173</v>
      </c>
      <c r="AX1112" s="1" t="s">
        <v>1060</v>
      </c>
      <c r="AY1112" s="1" t="s">
        <v>482</v>
      </c>
      <c r="AZ1112" s="1" t="str">
        <f>VLOOKUP(AY1112,Legende!$A$5:$B$6,2,FALSE)</f>
        <v>Abfertigung innerhalb 90 Min</v>
      </c>
      <c r="BA1112" s="1" t="s">
        <v>41</v>
      </c>
      <c r="BB1112" s="1">
        <v>153</v>
      </c>
      <c r="BC1112" s="30" t="s">
        <v>63</v>
      </c>
      <c r="BD1112">
        <v>6</v>
      </c>
      <c r="BE1112" s="1" t="str">
        <f>VLOOKUP(BD1112,Legende!$A$10:$B$16,2,FALSE)</f>
        <v>Samstag</v>
      </c>
    </row>
    <row r="1113" spans="1:57" x14ac:dyDescent="0.25">
      <c r="A1113" s="1" t="s">
        <v>3568</v>
      </c>
      <c r="B1113" s="1" t="s">
        <v>3569</v>
      </c>
      <c r="C1113" s="1" t="s">
        <v>4420</v>
      </c>
      <c r="D1113" s="1" t="s">
        <v>3570</v>
      </c>
      <c r="E1113" s="1" t="s">
        <v>17</v>
      </c>
      <c r="F1113" s="1" t="s">
        <v>17</v>
      </c>
      <c r="G1113" s="1" t="s">
        <v>597</v>
      </c>
      <c r="H1113" s="3">
        <v>83</v>
      </c>
      <c r="I1113" s="1" t="s">
        <v>435</v>
      </c>
      <c r="J1113" s="4">
        <v>189</v>
      </c>
      <c r="K1113" s="1" t="s">
        <v>23</v>
      </c>
      <c r="L1113" s="1" t="s">
        <v>17</v>
      </c>
      <c r="M1113" s="1" t="s">
        <v>17</v>
      </c>
      <c r="N1113" s="2">
        <v>45850</v>
      </c>
      <c r="O1113" s="5">
        <v>0.41319444444443998</v>
      </c>
      <c r="P1113" s="2">
        <v>45850</v>
      </c>
      <c r="Q1113" s="5">
        <v>0.42708333333332998</v>
      </c>
      <c r="R1113" s="2">
        <v>45850</v>
      </c>
      <c r="S1113" s="5">
        <v>0.42430555555555999</v>
      </c>
      <c r="T1113" s="1" t="s">
        <v>237</v>
      </c>
      <c r="U1113" s="1" t="s">
        <v>667</v>
      </c>
      <c r="V1113" s="1" t="str">
        <f>VLOOKUP(U1113,Flughäfen!A:F,6,FALSE)</f>
        <v>Antalya</v>
      </c>
      <c r="W1113" s="1" t="s">
        <v>15</v>
      </c>
      <c r="X1113" s="1" t="s">
        <v>487</v>
      </c>
      <c r="Y1113" s="1" t="s">
        <v>30</v>
      </c>
      <c r="Z1113" s="1">
        <v>137</v>
      </c>
      <c r="AA1113" s="1">
        <v>137</v>
      </c>
      <c r="AB1113" s="1">
        <v>137</v>
      </c>
      <c r="AC1113" s="1" t="s">
        <v>482</v>
      </c>
      <c r="AD1113" s="1" t="str">
        <f>VLOOKUP(AC1113,Legende!$A$5:$B$6,2,FALSE)</f>
        <v>Abfertigung innerhalb 90 Min</v>
      </c>
      <c r="AE1113" s="1" t="s">
        <v>41</v>
      </c>
      <c r="AF1113" s="6">
        <v>6</v>
      </c>
      <c r="AG1113" s="6" t="str">
        <f>VLOOKUP(AF1113,Legende!$A$10:$B$16,2,FALSE)</f>
        <v>Samstag</v>
      </c>
      <c r="AH1113" s="2">
        <v>45850</v>
      </c>
      <c r="AI1113" s="5">
        <v>0.44791666666667002</v>
      </c>
      <c r="AJ1113" s="2">
        <v>45850</v>
      </c>
      <c r="AK1113" s="5">
        <v>0.48333333333333001</v>
      </c>
      <c r="AL1113" s="2">
        <v>45850</v>
      </c>
      <c r="AM1113" s="5">
        <v>0.49166666666667003</v>
      </c>
      <c r="AN1113" s="1" t="s">
        <v>237</v>
      </c>
      <c r="AO1113" s="1" t="str">
        <f>VLOOKUP(AN1113,Verkehrsarten!$A:$B,2,FALSE)</f>
        <v>Linienflug</v>
      </c>
      <c r="AP1113" s="1" t="s">
        <v>667</v>
      </c>
      <c r="AQ1113" s="1" t="s">
        <v>15</v>
      </c>
      <c r="AR1113" s="1" t="s">
        <v>487</v>
      </c>
      <c r="AS1113" s="1" t="s">
        <v>488</v>
      </c>
      <c r="AT1113" s="1" t="s">
        <v>668</v>
      </c>
      <c r="AU1113" s="1" t="s">
        <v>34</v>
      </c>
      <c r="AV1113" s="1" t="s">
        <v>1377</v>
      </c>
      <c r="AW1113" s="1">
        <v>188</v>
      </c>
      <c r="AX1113" s="1" t="s">
        <v>1377</v>
      </c>
      <c r="AY1113" s="1" t="s">
        <v>482</v>
      </c>
      <c r="AZ1113" s="1" t="str">
        <f>VLOOKUP(AY1113,Legende!$A$5:$B$6,2,FALSE)</f>
        <v>Abfertigung innerhalb 90 Min</v>
      </c>
      <c r="BA1113" s="1" t="s">
        <v>41</v>
      </c>
      <c r="BB1113" s="1">
        <v>166</v>
      </c>
      <c r="BC1113" s="30" t="s">
        <v>41</v>
      </c>
      <c r="BD1113">
        <v>6</v>
      </c>
      <c r="BE1113" s="1" t="str">
        <f>VLOOKUP(BD1113,Legende!$A$10:$B$16,2,FALSE)</f>
        <v>Samstag</v>
      </c>
    </row>
    <row r="1114" spans="1:57" x14ac:dyDescent="0.25">
      <c r="A1114" s="1" t="s">
        <v>3571</v>
      </c>
      <c r="B1114" s="1" t="s">
        <v>3572</v>
      </c>
      <c r="C1114" s="1" t="s">
        <v>4419</v>
      </c>
      <c r="D1114" s="1" t="s">
        <v>3573</v>
      </c>
      <c r="E1114" s="1" t="s">
        <v>17</v>
      </c>
      <c r="F1114" s="1" t="s">
        <v>187</v>
      </c>
      <c r="G1114" s="1" t="s">
        <v>17</v>
      </c>
      <c r="H1114" s="3">
        <v>9</v>
      </c>
      <c r="I1114" s="1" t="s">
        <v>187</v>
      </c>
      <c r="J1114" s="4">
        <v>6</v>
      </c>
      <c r="K1114" s="1" t="s">
        <v>23</v>
      </c>
      <c r="L1114" s="1" t="s">
        <v>17</v>
      </c>
      <c r="M1114" s="1" t="s">
        <v>17</v>
      </c>
      <c r="N1114" s="2">
        <v>45850</v>
      </c>
      <c r="O1114" s="5">
        <v>0.43125000000000002</v>
      </c>
      <c r="P1114" s="2">
        <v>45850</v>
      </c>
      <c r="Q1114" s="5">
        <v>0.42777777777777998</v>
      </c>
      <c r="R1114" s="2">
        <v>45850</v>
      </c>
      <c r="S1114" s="5">
        <v>0.42569444444443999</v>
      </c>
      <c r="T1114" s="1" t="s">
        <v>107</v>
      </c>
      <c r="U1114" s="1" t="s">
        <v>380</v>
      </c>
      <c r="V1114" s="1" t="str">
        <f>VLOOKUP(U1114,Flughäfen!A:F,6,FALSE)</f>
        <v>Ibiza</v>
      </c>
      <c r="W1114" s="1" t="s">
        <v>44</v>
      </c>
      <c r="X1114" s="1" t="s">
        <v>883</v>
      </c>
      <c r="Y1114" s="1" t="s">
        <v>30</v>
      </c>
      <c r="Z1114" s="1">
        <v>0</v>
      </c>
      <c r="AA1114" s="1">
        <v>0</v>
      </c>
      <c r="AB1114" s="1">
        <v>0</v>
      </c>
      <c r="AC1114" s="1" t="s">
        <v>22</v>
      </c>
      <c r="AD1114" s="1" t="str">
        <f>VLOOKUP(AC1114,Legende!$A$5:$B$6,2,FALSE)</f>
        <v>getrennte Abfertigung, länger als 90 Min</v>
      </c>
      <c r="AE1114" s="1" t="s">
        <v>17</v>
      </c>
      <c r="AF1114" s="6">
        <v>6</v>
      </c>
      <c r="AG1114" s="6" t="str">
        <f>VLOOKUP(AF1114,Legende!$A$10:$B$16,2,FALSE)</f>
        <v>Samstag</v>
      </c>
      <c r="AH1114" s="2">
        <v>45851</v>
      </c>
      <c r="AI1114" s="5">
        <v>0.33333333333332998</v>
      </c>
      <c r="AJ1114" s="2">
        <v>45851</v>
      </c>
      <c r="AK1114" s="5">
        <v>0.32986111111110999</v>
      </c>
      <c r="AL1114" s="2">
        <v>45851</v>
      </c>
      <c r="AM1114" s="5">
        <v>0.33333333333332998</v>
      </c>
      <c r="AN1114" s="1" t="s">
        <v>107</v>
      </c>
      <c r="AO1114" s="1" t="str">
        <f>VLOOKUP(AN1114,Verkehrsarten!$A:$B,2,FALSE)</f>
        <v>sonstiger nichtgewerblicher Verkehr</v>
      </c>
      <c r="AP1114" s="1" t="s">
        <v>380</v>
      </c>
      <c r="AQ1114" s="1" t="s">
        <v>44</v>
      </c>
      <c r="AR1114" s="1" t="s">
        <v>883</v>
      </c>
      <c r="AS1114" s="1" t="s">
        <v>17</v>
      </c>
      <c r="AT1114" s="1" t="s">
        <v>17</v>
      </c>
      <c r="AU1114" s="1" t="s">
        <v>34</v>
      </c>
      <c r="AV1114" s="1" t="s">
        <v>23</v>
      </c>
      <c r="AW1114" s="1">
        <v>0</v>
      </c>
      <c r="AX1114" s="1" t="s">
        <v>23</v>
      </c>
      <c r="AY1114" s="1" t="s">
        <v>22</v>
      </c>
      <c r="AZ1114" s="1" t="str">
        <f>VLOOKUP(AY1114,Legende!$A$5:$B$6,2,FALSE)</f>
        <v>getrennte Abfertigung, länger als 90 Min</v>
      </c>
      <c r="BA1114" s="1" t="s">
        <v>17</v>
      </c>
      <c r="BB1114" s="1">
        <v>0</v>
      </c>
      <c r="BC1114" s="30" t="s">
        <v>17</v>
      </c>
      <c r="BD1114">
        <v>7</v>
      </c>
      <c r="BE1114" s="1" t="str">
        <f>VLOOKUP(BD1114,Legende!$A$10:$B$16,2,FALSE)</f>
        <v>Sonntag</v>
      </c>
    </row>
    <row r="1115" spans="1:57" x14ac:dyDescent="0.25">
      <c r="A1115" s="1" t="s">
        <v>3574</v>
      </c>
      <c r="B1115" s="1" t="s">
        <v>924</v>
      </c>
      <c r="C1115" s="1" t="s">
        <v>4420</v>
      </c>
      <c r="D1115" s="1" t="s">
        <v>3575</v>
      </c>
      <c r="E1115" s="1" t="s">
        <v>17</v>
      </c>
      <c r="F1115" s="1" t="s">
        <v>251</v>
      </c>
      <c r="G1115" s="1" t="s">
        <v>252</v>
      </c>
      <c r="H1115" s="3">
        <v>68</v>
      </c>
      <c r="I1115" s="1" t="s">
        <v>253</v>
      </c>
      <c r="J1115" s="4">
        <v>138</v>
      </c>
      <c r="K1115" s="1" t="s">
        <v>23</v>
      </c>
      <c r="L1115" s="1" t="s">
        <v>17</v>
      </c>
      <c r="M1115" s="1" t="s">
        <v>17</v>
      </c>
      <c r="N1115" s="2">
        <v>45850</v>
      </c>
      <c r="O1115" s="5">
        <v>0.42013888888889001</v>
      </c>
      <c r="P1115" s="2">
        <v>45850</v>
      </c>
      <c r="Q1115" s="5">
        <v>0.42916666666667003</v>
      </c>
      <c r="R1115" s="2">
        <v>45850</v>
      </c>
      <c r="S1115" s="5">
        <v>0.42708333333332998</v>
      </c>
      <c r="T1115" s="1" t="s">
        <v>237</v>
      </c>
      <c r="U1115" s="1" t="s">
        <v>51</v>
      </c>
      <c r="V1115" s="1" t="str">
        <f>VLOOKUP(U1115,Flughäfen!A:F,6,FALSE)</f>
        <v>Frankfurt</v>
      </c>
      <c r="W1115" s="1" t="s">
        <v>27</v>
      </c>
      <c r="X1115" s="1" t="s">
        <v>265</v>
      </c>
      <c r="Y1115" s="1" t="s">
        <v>30</v>
      </c>
      <c r="Z1115" s="1">
        <v>113</v>
      </c>
      <c r="AA1115" s="1">
        <v>113</v>
      </c>
      <c r="AB1115" s="1">
        <v>113</v>
      </c>
      <c r="AC1115" s="1" t="s">
        <v>482</v>
      </c>
      <c r="AD1115" s="1" t="str">
        <f>VLOOKUP(AC1115,Legende!$A$5:$B$6,2,FALSE)</f>
        <v>Abfertigung innerhalb 90 Min</v>
      </c>
      <c r="AE1115" s="1" t="s">
        <v>63</v>
      </c>
      <c r="AF1115" s="6">
        <v>6</v>
      </c>
      <c r="AG1115" s="6" t="str">
        <f>VLOOKUP(AF1115,Legende!$A$10:$B$16,2,FALSE)</f>
        <v>Samstag</v>
      </c>
      <c r="AH1115" s="2">
        <v>45850</v>
      </c>
      <c r="AI1115" s="5">
        <v>0.45833333333332998</v>
      </c>
      <c r="AJ1115" s="2">
        <v>45850</v>
      </c>
      <c r="AK1115" s="5">
        <v>0.45902777777777998</v>
      </c>
      <c r="AL1115" s="2">
        <v>45850</v>
      </c>
      <c r="AM1115" s="5">
        <v>0.46319444444444002</v>
      </c>
      <c r="AN1115" s="1" t="s">
        <v>237</v>
      </c>
      <c r="AO1115" s="1" t="str">
        <f>VLOOKUP(AN1115,Verkehrsarten!$A:$B,2,FALSE)</f>
        <v>Linienflug</v>
      </c>
      <c r="AP1115" s="1" t="s">
        <v>51</v>
      </c>
      <c r="AQ1115" s="1" t="s">
        <v>27</v>
      </c>
      <c r="AR1115" s="1" t="s">
        <v>265</v>
      </c>
      <c r="AS1115" s="1" t="s">
        <v>268</v>
      </c>
      <c r="AT1115" s="1" t="s">
        <v>259</v>
      </c>
      <c r="AU1115" s="1" t="s">
        <v>34</v>
      </c>
      <c r="AV1115" s="1" t="s">
        <v>1092</v>
      </c>
      <c r="AW1115" s="1">
        <v>123</v>
      </c>
      <c r="AX1115" s="1" t="s">
        <v>1092</v>
      </c>
      <c r="AY1115" s="1" t="s">
        <v>482</v>
      </c>
      <c r="AZ1115" s="1" t="str">
        <f>VLOOKUP(AY1115,Legende!$A$5:$B$6,2,FALSE)</f>
        <v>Abfertigung innerhalb 90 Min</v>
      </c>
      <c r="BA1115" s="1" t="s">
        <v>35</v>
      </c>
      <c r="BB1115" s="1">
        <v>76</v>
      </c>
      <c r="BC1115" s="30" t="s">
        <v>63</v>
      </c>
      <c r="BD1115">
        <v>6</v>
      </c>
      <c r="BE1115" s="1" t="str">
        <f>VLOOKUP(BD1115,Legende!$A$10:$B$16,2,FALSE)</f>
        <v>Samstag</v>
      </c>
    </row>
    <row r="1116" spans="1:57" x14ac:dyDescent="0.25">
      <c r="A1116" s="1" t="s">
        <v>3576</v>
      </c>
      <c r="B1116" s="1" t="s">
        <v>3311</v>
      </c>
      <c r="C1116" s="1" t="s">
        <v>4420</v>
      </c>
      <c r="D1116" s="1" t="s">
        <v>3577</v>
      </c>
      <c r="E1116" s="1" t="s">
        <v>17</v>
      </c>
      <c r="F1116" s="1" t="s">
        <v>251</v>
      </c>
      <c r="G1116" s="1" t="s">
        <v>252</v>
      </c>
      <c r="H1116" s="3">
        <v>68</v>
      </c>
      <c r="I1116" s="1" t="s">
        <v>253</v>
      </c>
      <c r="J1116" s="4">
        <v>150</v>
      </c>
      <c r="K1116" s="1" t="s">
        <v>23</v>
      </c>
      <c r="L1116" s="1" t="s">
        <v>17</v>
      </c>
      <c r="M1116" s="1" t="s">
        <v>17</v>
      </c>
      <c r="N1116" s="2">
        <v>45850</v>
      </c>
      <c r="O1116" s="5">
        <v>0.4375</v>
      </c>
      <c r="P1116" s="2">
        <v>45850</v>
      </c>
      <c r="Q1116" s="5">
        <v>0.43333333333333002</v>
      </c>
      <c r="R1116" s="2">
        <v>45850</v>
      </c>
      <c r="S1116" s="5">
        <v>0.43125000000000002</v>
      </c>
      <c r="T1116" s="1" t="s">
        <v>237</v>
      </c>
      <c r="U1116" s="1" t="s">
        <v>477</v>
      </c>
      <c r="V1116" s="1" t="str">
        <f>VLOOKUP(U1116,Flughäfen!A:F,6,FALSE)</f>
        <v>Wien</v>
      </c>
      <c r="W1116" s="1" t="s">
        <v>44</v>
      </c>
      <c r="X1116" s="1" t="s">
        <v>243</v>
      </c>
      <c r="Y1116" s="1" t="s">
        <v>30</v>
      </c>
      <c r="Z1116" s="1">
        <v>108</v>
      </c>
      <c r="AA1116" s="1">
        <v>108</v>
      </c>
      <c r="AB1116" s="1">
        <v>108</v>
      </c>
      <c r="AC1116" s="1" t="s">
        <v>482</v>
      </c>
      <c r="AD1116" s="1" t="str">
        <f>VLOOKUP(AC1116,Legende!$A$5:$B$6,2,FALSE)</f>
        <v>Abfertigung innerhalb 90 Min</v>
      </c>
      <c r="AE1116" s="1" t="s">
        <v>41</v>
      </c>
      <c r="AF1116" s="6">
        <v>6</v>
      </c>
      <c r="AG1116" s="6" t="str">
        <f>VLOOKUP(AF1116,Legende!$A$10:$B$16,2,FALSE)</f>
        <v>Samstag</v>
      </c>
      <c r="AH1116" s="2">
        <v>45850</v>
      </c>
      <c r="AI1116" s="5">
        <v>0.46180555555556002</v>
      </c>
      <c r="AJ1116" s="2">
        <v>45850</v>
      </c>
      <c r="AK1116" s="5">
        <v>0.47361111111110998</v>
      </c>
      <c r="AL1116" s="2">
        <v>45850</v>
      </c>
      <c r="AM1116" s="5">
        <v>0.48888888888888998</v>
      </c>
      <c r="AN1116" s="1" t="s">
        <v>237</v>
      </c>
      <c r="AO1116" s="1" t="str">
        <f>VLOOKUP(AN1116,Verkehrsarten!$A:$B,2,FALSE)</f>
        <v>Linienflug</v>
      </c>
      <c r="AP1116" s="1" t="s">
        <v>238</v>
      </c>
      <c r="AQ1116" s="1" t="s">
        <v>44</v>
      </c>
      <c r="AR1116" s="1" t="s">
        <v>243</v>
      </c>
      <c r="AS1116" s="1" t="s">
        <v>244</v>
      </c>
      <c r="AT1116" s="1" t="s">
        <v>245</v>
      </c>
      <c r="AU1116" s="1" t="s">
        <v>34</v>
      </c>
      <c r="AV1116" s="1" t="s">
        <v>742</v>
      </c>
      <c r="AW1116" s="1">
        <v>137</v>
      </c>
      <c r="AX1116" s="1" t="s">
        <v>742</v>
      </c>
      <c r="AY1116" s="1" t="s">
        <v>482</v>
      </c>
      <c r="AZ1116" s="1" t="str">
        <f>VLOOKUP(AY1116,Legende!$A$5:$B$6,2,FALSE)</f>
        <v>Abfertigung innerhalb 90 Min</v>
      </c>
      <c r="BA1116" s="1" t="s">
        <v>41</v>
      </c>
      <c r="BB1116" s="1">
        <v>110</v>
      </c>
      <c r="BC1116" s="30" t="s">
        <v>41</v>
      </c>
      <c r="BD1116">
        <v>6</v>
      </c>
      <c r="BE1116" s="1" t="str">
        <f>VLOOKUP(BD1116,Legende!$A$10:$B$16,2,FALSE)</f>
        <v>Samstag</v>
      </c>
    </row>
    <row r="1117" spans="1:57" x14ac:dyDescent="0.25">
      <c r="A1117" s="1" t="s">
        <v>3578</v>
      </c>
      <c r="B1117" s="1" t="s">
        <v>1126</v>
      </c>
      <c r="C1117" s="1" t="s">
        <v>4420</v>
      </c>
      <c r="D1117" s="1" t="s">
        <v>3579</v>
      </c>
      <c r="E1117" s="1" t="s">
        <v>17</v>
      </c>
      <c r="F1117" s="1" t="s">
        <v>251</v>
      </c>
      <c r="G1117" s="1" t="s">
        <v>252</v>
      </c>
      <c r="H1117" s="3">
        <v>68</v>
      </c>
      <c r="I1117" s="1" t="s">
        <v>253</v>
      </c>
      <c r="J1117" s="4">
        <v>144</v>
      </c>
      <c r="K1117" s="1" t="s">
        <v>23</v>
      </c>
      <c r="L1117" s="1" t="s">
        <v>17</v>
      </c>
      <c r="M1117" s="1" t="s">
        <v>17</v>
      </c>
      <c r="N1117" s="2">
        <v>45850</v>
      </c>
      <c r="O1117" s="5">
        <v>0.4375</v>
      </c>
      <c r="P1117" s="2">
        <v>45850</v>
      </c>
      <c r="Q1117" s="5">
        <v>0.43541666666667</v>
      </c>
      <c r="R1117" s="2">
        <v>45850</v>
      </c>
      <c r="S1117" s="5">
        <v>0.43333333333333002</v>
      </c>
      <c r="T1117" s="1" t="s">
        <v>237</v>
      </c>
      <c r="U1117" s="1" t="s">
        <v>377</v>
      </c>
      <c r="V1117" s="1" t="str">
        <f>VLOOKUP(U1117,Flughäfen!A:F,6,FALSE)</f>
        <v>Zürich</v>
      </c>
      <c r="W1117" s="1" t="s">
        <v>44</v>
      </c>
      <c r="X1117" s="1" t="s">
        <v>371</v>
      </c>
      <c r="Y1117" s="1" t="s">
        <v>30</v>
      </c>
      <c r="Z1117" s="1">
        <v>125</v>
      </c>
      <c r="AA1117" s="1">
        <v>125</v>
      </c>
      <c r="AB1117" s="1">
        <v>125</v>
      </c>
      <c r="AC1117" s="1" t="s">
        <v>482</v>
      </c>
      <c r="AD1117" s="1" t="str">
        <f>VLOOKUP(AC1117,Legende!$A$5:$B$6,2,FALSE)</f>
        <v>Abfertigung innerhalb 90 Min</v>
      </c>
      <c r="AE1117" s="1" t="s">
        <v>41</v>
      </c>
      <c r="AF1117" s="6">
        <v>6</v>
      </c>
      <c r="AG1117" s="6" t="str">
        <f>VLOOKUP(AF1117,Legende!$A$10:$B$16,2,FALSE)</f>
        <v>Samstag</v>
      </c>
      <c r="AH1117" s="2">
        <v>45850</v>
      </c>
      <c r="AI1117" s="5">
        <v>0.47222222222221999</v>
      </c>
      <c r="AJ1117" s="2">
        <v>45850</v>
      </c>
      <c r="AK1117" s="5">
        <v>0.47291666666666998</v>
      </c>
      <c r="AL1117" s="2">
        <v>45850</v>
      </c>
      <c r="AM1117" s="5">
        <v>0.47986111111111002</v>
      </c>
      <c r="AN1117" s="1" t="s">
        <v>237</v>
      </c>
      <c r="AO1117" s="1" t="str">
        <f>VLOOKUP(AN1117,Verkehrsarten!$A:$B,2,FALSE)</f>
        <v>Linienflug</v>
      </c>
      <c r="AP1117" s="1" t="s">
        <v>3580</v>
      </c>
      <c r="AQ1117" s="1" t="s">
        <v>44</v>
      </c>
      <c r="AR1117" s="1" t="s">
        <v>371</v>
      </c>
      <c r="AS1117" s="1" t="s">
        <v>373</v>
      </c>
      <c r="AT1117" s="1" t="s">
        <v>245</v>
      </c>
      <c r="AU1117" s="1" t="s">
        <v>34</v>
      </c>
      <c r="AV1117" s="1" t="s">
        <v>288</v>
      </c>
      <c r="AW1117" s="1">
        <v>142</v>
      </c>
      <c r="AX1117" s="1" t="s">
        <v>288</v>
      </c>
      <c r="AY1117" s="1" t="s">
        <v>482</v>
      </c>
      <c r="AZ1117" s="1" t="str">
        <f>VLOOKUP(AY1117,Legende!$A$5:$B$6,2,FALSE)</f>
        <v>Abfertigung innerhalb 90 Min</v>
      </c>
      <c r="BA1117" s="1" t="s">
        <v>41</v>
      </c>
      <c r="BB1117" s="1">
        <v>127</v>
      </c>
      <c r="BC1117" s="30" t="s">
        <v>41</v>
      </c>
      <c r="BD1117">
        <v>6</v>
      </c>
      <c r="BE1117" s="1" t="str">
        <f>VLOOKUP(BD1117,Legende!$A$10:$B$16,2,FALSE)</f>
        <v>Samstag</v>
      </c>
    </row>
    <row r="1118" spans="1:57" x14ac:dyDescent="0.25">
      <c r="A1118" s="1" t="s">
        <v>3581</v>
      </c>
      <c r="B1118" s="1" t="s">
        <v>3434</v>
      </c>
      <c r="C1118" s="1" t="s">
        <v>4420</v>
      </c>
      <c r="D1118" s="1" t="s">
        <v>3582</v>
      </c>
      <c r="E1118" s="1" t="s">
        <v>17</v>
      </c>
      <c r="F1118" s="1" t="s">
        <v>17</v>
      </c>
      <c r="G1118" s="1" t="s">
        <v>17</v>
      </c>
      <c r="H1118" s="3">
        <v>38</v>
      </c>
      <c r="I1118" s="1" t="s">
        <v>747</v>
      </c>
      <c r="J1118" s="4">
        <v>88</v>
      </c>
      <c r="K1118" s="1" t="s">
        <v>23</v>
      </c>
      <c r="L1118" s="1" t="s">
        <v>17</v>
      </c>
      <c r="M1118" s="1" t="s">
        <v>17</v>
      </c>
      <c r="N1118" s="2">
        <v>45850</v>
      </c>
      <c r="O1118" s="5">
        <v>0.44444444444443998</v>
      </c>
      <c r="P1118" s="2">
        <v>45850</v>
      </c>
      <c r="Q1118" s="5">
        <v>0.4375</v>
      </c>
      <c r="R1118" s="2">
        <v>45850</v>
      </c>
      <c r="S1118" s="5">
        <v>0.43472222222222001</v>
      </c>
      <c r="T1118" s="1" t="s">
        <v>237</v>
      </c>
      <c r="U1118" s="1" t="s">
        <v>328</v>
      </c>
      <c r="V1118" s="1" t="str">
        <f>VLOOKUP(U1118,Flughäfen!A:F,6,FALSE)</f>
        <v>Warschau</v>
      </c>
      <c r="W1118" s="1" t="s">
        <v>44</v>
      </c>
      <c r="X1118" s="1" t="s">
        <v>386</v>
      </c>
      <c r="Y1118" s="1" t="s">
        <v>30</v>
      </c>
      <c r="Z1118" s="1">
        <v>40</v>
      </c>
      <c r="AA1118" s="1">
        <v>40</v>
      </c>
      <c r="AB1118" s="1">
        <v>40</v>
      </c>
      <c r="AC1118" s="1" t="s">
        <v>482</v>
      </c>
      <c r="AD1118" s="1" t="str">
        <f>VLOOKUP(AC1118,Legende!$A$5:$B$6,2,FALSE)</f>
        <v>Abfertigung innerhalb 90 Min</v>
      </c>
      <c r="AE1118" s="1" t="s">
        <v>63</v>
      </c>
      <c r="AF1118" s="6">
        <v>6</v>
      </c>
      <c r="AG1118" s="6" t="str">
        <f>VLOOKUP(AF1118,Legende!$A$10:$B$16,2,FALSE)</f>
        <v>Samstag</v>
      </c>
      <c r="AH1118" s="2">
        <v>45850</v>
      </c>
      <c r="AI1118" s="5">
        <v>0.47569444444443998</v>
      </c>
      <c r="AJ1118" s="2">
        <v>45850</v>
      </c>
      <c r="AK1118" s="5">
        <v>0.47430555555555998</v>
      </c>
      <c r="AL1118" s="2">
        <v>45850</v>
      </c>
      <c r="AM1118" s="5">
        <v>0.48125000000000001</v>
      </c>
      <c r="AN1118" s="1" t="s">
        <v>237</v>
      </c>
      <c r="AO1118" s="1" t="str">
        <f>VLOOKUP(AN1118,Verkehrsarten!$A:$B,2,FALSE)</f>
        <v>Linienflug</v>
      </c>
      <c r="AP1118" s="1" t="s">
        <v>328</v>
      </c>
      <c r="AQ1118" s="1" t="s">
        <v>44</v>
      </c>
      <c r="AR1118" s="1" t="s">
        <v>386</v>
      </c>
      <c r="AS1118" s="1" t="s">
        <v>502</v>
      </c>
      <c r="AT1118" s="1" t="s">
        <v>1466</v>
      </c>
      <c r="AU1118" s="1" t="s">
        <v>34</v>
      </c>
      <c r="AV1118" s="1" t="s">
        <v>461</v>
      </c>
      <c r="AW1118" s="1">
        <v>84</v>
      </c>
      <c r="AX1118" s="1" t="s">
        <v>461</v>
      </c>
      <c r="AY1118" s="1" t="s">
        <v>482</v>
      </c>
      <c r="AZ1118" s="1" t="str">
        <f>VLOOKUP(AY1118,Legende!$A$5:$B$6,2,FALSE)</f>
        <v>Abfertigung innerhalb 90 Min</v>
      </c>
      <c r="BA1118" s="1" t="s">
        <v>63</v>
      </c>
      <c r="BB1118" s="1">
        <v>33</v>
      </c>
      <c r="BC1118" s="30" t="s">
        <v>63</v>
      </c>
      <c r="BD1118">
        <v>6</v>
      </c>
      <c r="BE1118" s="1" t="str">
        <f>VLOOKUP(BD1118,Legende!$A$10:$B$16,2,FALSE)</f>
        <v>Samstag</v>
      </c>
    </row>
    <row r="1119" spans="1:57" x14ac:dyDescent="0.25">
      <c r="A1119" s="1" t="s">
        <v>3583</v>
      </c>
      <c r="B1119" s="1" t="s">
        <v>3584</v>
      </c>
      <c r="C1119" s="1" t="s">
        <v>4420</v>
      </c>
      <c r="D1119" s="1" t="s">
        <v>3585</v>
      </c>
      <c r="E1119" s="1" t="s">
        <v>17</v>
      </c>
      <c r="F1119" s="1" t="s">
        <v>399</v>
      </c>
      <c r="G1119" s="1" t="s">
        <v>285</v>
      </c>
      <c r="H1119" s="3">
        <v>89</v>
      </c>
      <c r="I1119" s="1" t="s">
        <v>235</v>
      </c>
      <c r="J1119" s="4">
        <v>240</v>
      </c>
      <c r="K1119" s="1" t="s">
        <v>23</v>
      </c>
      <c r="L1119" s="1" t="s">
        <v>17</v>
      </c>
      <c r="M1119" s="32" t="s">
        <v>4421</v>
      </c>
      <c r="N1119" s="2">
        <v>45850</v>
      </c>
      <c r="O1119" s="5">
        <v>0.43402777777778001</v>
      </c>
      <c r="P1119" s="2">
        <v>45850</v>
      </c>
      <c r="Q1119" s="5">
        <v>0.44027777777777999</v>
      </c>
      <c r="R1119" s="2">
        <v>45850</v>
      </c>
      <c r="S1119" s="5">
        <v>0.43819444444444</v>
      </c>
      <c r="T1119" s="1" t="s">
        <v>237</v>
      </c>
      <c r="U1119" s="1" t="s">
        <v>242</v>
      </c>
      <c r="V1119" s="1" t="str">
        <f>VLOOKUP(U1119,Flughäfen!A:F,6,FALSE)</f>
        <v>Barcelona</v>
      </c>
      <c r="W1119" s="1" t="s">
        <v>44</v>
      </c>
      <c r="X1119" s="1" t="s">
        <v>357</v>
      </c>
      <c r="Y1119" s="1" t="s">
        <v>30</v>
      </c>
      <c r="Z1119" s="1">
        <v>216</v>
      </c>
      <c r="AA1119" s="1">
        <v>216</v>
      </c>
      <c r="AB1119" s="1">
        <v>216</v>
      </c>
      <c r="AC1119" s="1" t="s">
        <v>482</v>
      </c>
      <c r="AD1119" s="1" t="str">
        <f>VLOOKUP(AC1119,Legende!$A$5:$B$6,2,FALSE)</f>
        <v>Abfertigung innerhalb 90 Min</v>
      </c>
      <c r="AE1119" s="1" t="s">
        <v>63</v>
      </c>
      <c r="AF1119" s="6">
        <v>6</v>
      </c>
      <c r="AG1119" s="6" t="str">
        <f>VLOOKUP(AF1119,Legende!$A$10:$B$16,2,FALSE)</f>
        <v>Samstag</v>
      </c>
      <c r="AH1119" s="2">
        <v>45850</v>
      </c>
      <c r="AI1119" s="5">
        <v>0.46527777777778001</v>
      </c>
      <c r="AJ1119" s="2">
        <v>45850</v>
      </c>
      <c r="AK1119" s="5">
        <v>0.50277777777777999</v>
      </c>
      <c r="AL1119" s="2">
        <v>45850</v>
      </c>
      <c r="AM1119" s="5">
        <v>0.51111111111110996</v>
      </c>
      <c r="AN1119" s="1" t="s">
        <v>237</v>
      </c>
      <c r="AO1119" s="1" t="str">
        <f>VLOOKUP(AN1119,Verkehrsarten!$A:$B,2,FALSE)</f>
        <v>Linienflug</v>
      </c>
      <c r="AP1119" s="1" t="s">
        <v>242</v>
      </c>
      <c r="AQ1119" s="1" t="s">
        <v>44</v>
      </c>
      <c r="AR1119" s="1" t="s">
        <v>357</v>
      </c>
      <c r="AS1119" s="1" t="s">
        <v>358</v>
      </c>
      <c r="AT1119" s="1" t="s">
        <v>3105</v>
      </c>
      <c r="AU1119" s="1" t="s">
        <v>34</v>
      </c>
      <c r="AV1119" s="1" t="s">
        <v>935</v>
      </c>
      <c r="AW1119" s="1">
        <v>198</v>
      </c>
      <c r="AX1119" s="1" t="s">
        <v>935</v>
      </c>
      <c r="AY1119" s="1" t="s">
        <v>482</v>
      </c>
      <c r="AZ1119" s="1" t="str">
        <f>VLOOKUP(AY1119,Legende!$A$5:$B$6,2,FALSE)</f>
        <v>Abfertigung innerhalb 90 Min</v>
      </c>
      <c r="BA1119" s="1" t="s">
        <v>63</v>
      </c>
      <c r="BB1119" s="1">
        <v>93</v>
      </c>
      <c r="BC1119" s="30" t="s">
        <v>63</v>
      </c>
      <c r="BD1119">
        <v>6</v>
      </c>
      <c r="BE1119" s="1" t="str">
        <f>VLOOKUP(BD1119,Legende!$A$10:$B$16,2,FALSE)</f>
        <v>Samstag</v>
      </c>
    </row>
    <row r="1120" spans="1:57" x14ac:dyDescent="0.25">
      <c r="A1120" s="1" t="s">
        <v>3587</v>
      </c>
      <c r="B1120" s="1" t="s">
        <v>500</v>
      </c>
      <c r="C1120" s="1" t="s">
        <v>4420</v>
      </c>
      <c r="D1120" s="1" t="s">
        <v>3588</v>
      </c>
      <c r="E1120" s="1" t="s">
        <v>17</v>
      </c>
      <c r="F1120" s="1" t="s">
        <v>284</v>
      </c>
      <c r="G1120" s="1" t="s">
        <v>285</v>
      </c>
      <c r="H1120" s="3">
        <v>77</v>
      </c>
      <c r="I1120" s="1" t="s">
        <v>286</v>
      </c>
      <c r="J1120" s="4">
        <v>180</v>
      </c>
      <c r="K1120" s="1" t="s">
        <v>23</v>
      </c>
      <c r="L1120" s="1" t="s">
        <v>17</v>
      </c>
      <c r="M1120" s="32" t="s">
        <v>4421</v>
      </c>
      <c r="N1120" s="2">
        <v>45850</v>
      </c>
      <c r="O1120" s="5">
        <v>0.44097222222221999</v>
      </c>
      <c r="P1120" s="2">
        <v>45850</v>
      </c>
      <c r="Q1120" s="5">
        <v>0.44583333333332997</v>
      </c>
      <c r="R1120" s="2">
        <v>45850</v>
      </c>
      <c r="S1120" s="5">
        <v>0.44305555555555998</v>
      </c>
      <c r="T1120" s="1" t="s">
        <v>237</v>
      </c>
      <c r="U1120" s="1" t="s">
        <v>206</v>
      </c>
      <c r="V1120" s="1" t="str">
        <f>VLOOKUP(U1120,Flughäfen!A:F,6,FALSE)</f>
        <v>Palma de Mallorca</v>
      </c>
      <c r="W1120" s="1" t="s">
        <v>44</v>
      </c>
      <c r="X1120" s="1" t="s">
        <v>257</v>
      </c>
      <c r="Y1120" s="1" t="s">
        <v>30</v>
      </c>
      <c r="Z1120" s="1">
        <v>152</v>
      </c>
      <c r="AA1120" s="1">
        <v>152</v>
      </c>
      <c r="AB1120" s="1">
        <v>152</v>
      </c>
      <c r="AC1120" s="1" t="s">
        <v>482</v>
      </c>
      <c r="AD1120" s="1" t="str">
        <f>VLOOKUP(AC1120,Legende!$A$5:$B$6,2,FALSE)</f>
        <v>Abfertigung innerhalb 90 Min</v>
      </c>
      <c r="AE1120" s="1" t="s">
        <v>41</v>
      </c>
      <c r="AF1120" s="6">
        <v>6</v>
      </c>
      <c r="AG1120" s="6" t="str">
        <f>VLOOKUP(AF1120,Legende!$A$10:$B$16,2,FALSE)</f>
        <v>Samstag</v>
      </c>
      <c r="AH1120" s="2">
        <v>45850</v>
      </c>
      <c r="AI1120" s="5">
        <v>0.48263888888889001</v>
      </c>
      <c r="AJ1120" s="2">
        <v>45850</v>
      </c>
      <c r="AK1120" s="5">
        <v>0.50486111111110998</v>
      </c>
      <c r="AL1120" s="2">
        <v>45850</v>
      </c>
      <c r="AM1120" s="5">
        <v>0.51319444444443996</v>
      </c>
      <c r="AN1120" s="1" t="s">
        <v>237</v>
      </c>
      <c r="AO1120" s="1" t="str">
        <f>VLOOKUP(AN1120,Verkehrsarten!$A:$B,2,FALSE)</f>
        <v>Linienflug</v>
      </c>
      <c r="AP1120" s="1" t="s">
        <v>1820</v>
      </c>
      <c r="AQ1120" s="1" t="s">
        <v>44</v>
      </c>
      <c r="AR1120" s="1" t="s">
        <v>257</v>
      </c>
      <c r="AS1120" s="1" t="s">
        <v>258</v>
      </c>
      <c r="AT1120" s="1" t="s">
        <v>405</v>
      </c>
      <c r="AU1120" s="1" t="s">
        <v>34</v>
      </c>
      <c r="AV1120" s="1" t="s">
        <v>520</v>
      </c>
      <c r="AW1120" s="1">
        <v>168</v>
      </c>
      <c r="AX1120" s="1" t="s">
        <v>520</v>
      </c>
      <c r="AY1120" s="1" t="s">
        <v>482</v>
      </c>
      <c r="AZ1120" s="1" t="str">
        <f>VLOOKUP(AY1120,Legende!$A$5:$B$6,2,FALSE)</f>
        <v>Abfertigung innerhalb 90 Min</v>
      </c>
      <c r="BA1120" s="1" t="s">
        <v>41</v>
      </c>
      <c r="BB1120" s="1">
        <v>158</v>
      </c>
      <c r="BC1120" s="30" t="s">
        <v>41</v>
      </c>
      <c r="BD1120">
        <v>6</v>
      </c>
      <c r="BE1120" s="1" t="str">
        <f>VLOOKUP(BD1120,Legende!$A$10:$B$16,2,FALSE)</f>
        <v>Samstag</v>
      </c>
    </row>
    <row r="1121" spans="1:57" x14ac:dyDescent="0.25">
      <c r="A1121" s="1" t="s">
        <v>3589</v>
      </c>
      <c r="B1121" s="1" t="s">
        <v>3229</v>
      </c>
      <c r="C1121" s="1" t="s">
        <v>4420</v>
      </c>
      <c r="D1121" s="1" t="s">
        <v>3590</v>
      </c>
      <c r="E1121" s="1" t="s">
        <v>17</v>
      </c>
      <c r="F1121" s="1" t="s">
        <v>251</v>
      </c>
      <c r="G1121" s="1" t="s">
        <v>252</v>
      </c>
      <c r="H1121" s="3">
        <v>68</v>
      </c>
      <c r="I1121" s="1" t="s">
        <v>253</v>
      </c>
      <c r="J1121" s="4">
        <v>150</v>
      </c>
      <c r="K1121" s="1" t="s">
        <v>23</v>
      </c>
      <c r="L1121" s="1" t="s">
        <v>17</v>
      </c>
      <c r="M1121" s="1" t="s">
        <v>17</v>
      </c>
      <c r="N1121" s="2">
        <v>45850</v>
      </c>
      <c r="O1121" s="5">
        <v>0.45833333333332998</v>
      </c>
      <c r="P1121" s="2">
        <v>45850</v>
      </c>
      <c r="Q1121" s="5">
        <v>0.44791666666667002</v>
      </c>
      <c r="R1121" s="2">
        <v>45850</v>
      </c>
      <c r="S1121" s="5">
        <v>0.44652777777778002</v>
      </c>
      <c r="T1121" s="1" t="s">
        <v>237</v>
      </c>
      <c r="U1121" s="1" t="s">
        <v>3424</v>
      </c>
      <c r="V1121" s="1" t="str">
        <f>VLOOKUP(U1121,Flughäfen!A:F,6,FALSE)</f>
        <v>Zadar</v>
      </c>
      <c r="W1121" s="1" t="s">
        <v>44</v>
      </c>
      <c r="X1121" s="1" t="s">
        <v>240</v>
      </c>
      <c r="Y1121" s="1" t="s">
        <v>30</v>
      </c>
      <c r="Z1121" s="1">
        <v>126</v>
      </c>
      <c r="AA1121" s="1">
        <v>126</v>
      </c>
      <c r="AB1121" s="1">
        <v>126</v>
      </c>
      <c r="AC1121" s="1" t="s">
        <v>22</v>
      </c>
      <c r="AD1121" s="1" t="str">
        <f>VLOOKUP(AC1121,Legende!$A$5:$B$6,2,FALSE)</f>
        <v>getrennte Abfertigung, länger als 90 Min</v>
      </c>
      <c r="AE1121" s="1" t="s">
        <v>41</v>
      </c>
      <c r="AF1121" s="6">
        <v>6</v>
      </c>
      <c r="AG1121" s="6" t="str">
        <f>VLOOKUP(AF1121,Legende!$A$10:$B$16,2,FALSE)</f>
        <v>Samstag</v>
      </c>
      <c r="AH1121" s="2">
        <v>45850</v>
      </c>
      <c r="AI1121" s="5">
        <v>0.51041666666666996</v>
      </c>
      <c r="AJ1121" s="2">
        <v>45850</v>
      </c>
      <c r="AK1121" s="5">
        <v>0.52638888888889002</v>
      </c>
      <c r="AL1121" s="2">
        <v>45850</v>
      </c>
      <c r="AM1121" s="5">
        <v>0.53333333333333</v>
      </c>
      <c r="AN1121" s="1" t="s">
        <v>237</v>
      </c>
      <c r="AO1121" s="1" t="str">
        <f>VLOOKUP(AN1121,Verkehrsarten!$A:$B,2,FALSE)</f>
        <v>Linienflug</v>
      </c>
      <c r="AP1121" s="1" t="s">
        <v>206</v>
      </c>
      <c r="AQ1121" s="1" t="s">
        <v>44</v>
      </c>
      <c r="AR1121" s="1" t="s">
        <v>240</v>
      </c>
      <c r="AS1121" s="1" t="s">
        <v>388</v>
      </c>
      <c r="AT1121" s="1" t="s">
        <v>245</v>
      </c>
      <c r="AU1121" s="1" t="s">
        <v>34</v>
      </c>
      <c r="AV1121" s="1" t="s">
        <v>891</v>
      </c>
      <c r="AW1121" s="1">
        <v>149</v>
      </c>
      <c r="AX1121" s="1" t="s">
        <v>891</v>
      </c>
      <c r="AY1121" s="1" t="s">
        <v>22</v>
      </c>
      <c r="AZ1121" s="1" t="str">
        <f>VLOOKUP(AY1121,Legende!$A$5:$B$6,2,FALSE)</f>
        <v>getrennte Abfertigung, länger als 90 Min</v>
      </c>
      <c r="BA1121" s="1" t="s">
        <v>41</v>
      </c>
      <c r="BB1121" s="1">
        <v>118</v>
      </c>
      <c r="BC1121" s="30" t="s">
        <v>41</v>
      </c>
      <c r="BD1121">
        <v>6</v>
      </c>
      <c r="BE1121" s="1" t="str">
        <f>VLOOKUP(BD1121,Legende!$A$10:$B$16,2,FALSE)</f>
        <v>Samstag</v>
      </c>
    </row>
    <row r="1122" spans="1:57" x14ac:dyDescent="0.25">
      <c r="A1122" s="1" t="s">
        <v>3591</v>
      </c>
      <c r="B1122" s="1" t="s">
        <v>384</v>
      </c>
      <c r="C1122" s="1" t="s">
        <v>4420</v>
      </c>
      <c r="D1122" s="1" t="s">
        <v>3592</v>
      </c>
      <c r="E1122" s="1" t="s">
        <v>17</v>
      </c>
      <c r="F1122" s="1" t="s">
        <v>284</v>
      </c>
      <c r="G1122" s="1" t="s">
        <v>285</v>
      </c>
      <c r="H1122" s="3">
        <v>77</v>
      </c>
      <c r="I1122" s="1" t="s">
        <v>286</v>
      </c>
      <c r="J1122" s="4">
        <v>180</v>
      </c>
      <c r="K1122" s="1" t="s">
        <v>23</v>
      </c>
      <c r="L1122" s="1" t="s">
        <v>17</v>
      </c>
      <c r="M1122" s="1" t="s">
        <v>17</v>
      </c>
      <c r="N1122" s="2">
        <v>45850</v>
      </c>
      <c r="O1122" s="5">
        <v>0.44097222222221999</v>
      </c>
      <c r="P1122" s="2">
        <v>45850</v>
      </c>
      <c r="Q1122" s="5">
        <v>0.44861111111111002</v>
      </c>
      <c r="R1122" s="2">
        <v>45850</v>
      </c>
      <c r="S1122" s="5">
        <v>0.44513888888889003</v>
      </c>
      <c r="T1122" s="1" t="s">
        <v>237</v>
      </c>
      <c r="U1122" s="1" t="s">
        <v>843</v>
      </c>
      <c r="V1122" s="1" t="str">
        <f>VLOOKUP(U1122,Flughäfen!A:F,6,FALSE)</f>
        <v>Salzburg</v>
      </c>
      <c r="W1122" s="1" t="s">
        <v>44</v>
      </c>
      <c r="X1122" s="1" t="s">
        <v>354</v>
      </c>
      <c r="Y1122" s="1" t="s">
        <v>30</v>
      </c>
      <c r="Z1122" s="1">
        <v>159</v>
      </c>
      <c r="AA1122" s="1">
        <v>159</v>
      </c>
      <c r="AB1122" s="1">
        <v>159</v>
      </c>
      <c r="AC1122" s="1" t="s">
        <v>482</v>
      </c>
      <c r="AD1122" s="1" t="str">
        <f>VLOOKUP(AC1122,Legende!$A$5:$B$6,2,FALSE)</f>
        <v>Abfertigung innerhalb 90 Min</v>
      </c>
      <c r="AE1122" s="1" t="s">
        <v>41</v>
      </c>
      <c r="AF1122" s="6">
        <v>6</v>
      </c>
      <c r="AG1122" s="6" t="str">
        <f>VLOOKUP(AF1122,Legende!$A$10:$B$16,2,FALSE)</f>
        <v>Samstag</v>
      </c>
      <c r="AH1122" s="2">
        <v>45850</v>
      </c>
      <c r="AI1122" s="5">
        <v>0.48958333333332998</v>
      </c>
      <c r="AJ1122" s="2">
        <v>45850</v>
      </c>
      <c r="AK1122" s="5">
        <v>0.49027777777777998</v>
      </c>
      <c r="AL1122" s="2">
        <v>45850</v>
      </c>
      <c r="AM1122" s="5">
        <v>0.49375000000000002</v>
      </c>
      <c r="AN1122" s="1" t="s">
        <v>237</v>
      </c>
      <c r="AO1122" s="1" t="str">
        <f>VLOOKUP(AN1122,Verkehrsarten!$A:$B,2,FALSE)</f>
        <v>Linienflug</v>
      </c>
      <c r="AP1122" s="1" t="s">
        <v>1820</v>
      </c>
      <c r="AQ1122" s="1" t="s">
        <v>44</v>
      </c>
      <c r="AR1122" s="1" t="s">
        <v>354</v>
      </c>
      <c r="AS1122" s="1" t="s">
        <v>462</v>
      </c>
      <c r="AT1122" s="1" t="s">
        <v>245</v>
      </c>
      <c r="AU1122" s="1" t="s">
        <v>34</v>
      </c>
      <c r="AV1122" s="1" t="s">
        <v>436</v>
      </c>
      <c r="AW1122" s="1">
        <v>175</v>
      </c>
      <c r="AX1122" s="1" t="s">
        <v>436</v>
      </c>
      <c r="AY1122" s="1" t="s">
        <v>482</v>
      </c>
      <c r="AZ1122" s="1" t="str">
        <f>VLOOKUP(AY1122,Legende!$A$5:$B$6,2,FALSE)</f>
        <v>Abfertigung innerhalb 90 Min</v>
      </c>
      <c r="BA1122" s="1" t="s">
        <v>41</v>
      </c>
      <c r="BB1122" s="1">
        <v>153</v>
      </c>
      <c r="BC1122" s="30" t="s">
        <v>41</v>
      </c>
      <c r="BD1122">
        <v>6</v>
      </c>
      <c r="BE1122" s="1" t="str">
        <f>VLOOKUP(BD1122,Legende!$A$10:$B$16,2,FALSE)</f>
        <v>Samstag</v>
      </c>
    </row>
    <row r="1123" spans="1:57" x14ac:dyDescent="0.25">
      <c r="A1123" s="1" t="s">
        <v>3593</v>
      </c>
      <c r="B1123" s="1" t="s">
        <v>37</v>
      </c>
      <c r="C1123" s="1" t="s">
        <v>4419</v>
      </c>
      <c r="D1123" s="1" t="s">
        <v>3594</v>
      </c>
      <c r="E1123" s="1" t="s">
        <v>17</v>
      </c>
      <c r="F1123" s="1" t="s">
        <v>17</v>
      </c>
      <c r="G1123" s="1" t="s">
        <v>17</v>
      </c>
      <c r="H1123" s="3">
        <v>5.7</v>
      </c>
      <c r="I1123" s="1" t="s">
        <v>39</v>
      </c>
      <c r="J1123" s="4">
        <v>6</v>
      </c>
      <c r="K1123" s="1" t="s">
        <v>23</v>
      </c>
      <c r="L1123" s="1" t="s">
        <v>24</v>
      </c>
      <c r="M1123" s="1" t="s">
        <v>17</v>
      </c>
      <c r="N1123" s="2">
        <v>45850</v>
      </c>
      <c r="O1123" s="5">
        <v>0.45763888888888998</v>
      </c>
      <c r="P1123" s="2">
        <v>45850</v>
      </c>
      <c r="Q1123" s="5">
        <v>0.45694444444443999</v>
      </c>
      <c r="R1123" s="2">
        <v>45850</v>
      </c>
      <c r="S1123" s="5">
        <v>0.45416666666666999</v>
      </c>
      <c r="T1123" s="1" t="s">
        <v>42</v>
      </c>
      <c r="U1123" s="1" t="s">
        <v>3595</v>
      </c>
      <c r="V1123" s="1" t="str">
        <f>VLOOKUP(U1123,Flughäfen!A:F,6,FALSE)</f>
        <v>Chalons Vatry</v>
      </c>
      <c r="W1123" s="1" t="s">
        <v>44</v>
      </c>
      <c r="X1123" s="1" t="s">
        <v>33</v>
      </c>
      <c r="Y1123" s="1" t="s">
        <v>30</v>
      </c>
      <c r="Z1123" s="1">
        <v>0</v>
      </c>
      <c r="AA1123" s="1">
        <v>0</v>
      </c>
      <c r="AB1123" s="1">
        <v>0</v>
      </c>
      <c r="AC1123" s="1" t="s">
        <v>22</v>
      </c>
      <c r="AD1123" s="1" t="str">
        <f>VLOOKUP(AC1123,Legende!$A$5:$B$6,2,FALSE)</f>
        <v>getrennte Abfertigung, länger als 90 Min</v>
      </c>
      <c r="AE1123" s="1" t="s">
        <v>17</v>
      </c>
      <c r="AF1123" s="6">
        <v>6</v>
      </c>
      <c r="AG1123" s="6" t="str">
        <f>VLOOKUP(AF1123,Legende!$A$10:$B$16,2,FALSE)</f>
        <v>Samstag</v>
      </c>
      <c r="AH1123" s="2">
        <v>45855</v>
      </c>
      <c r="AI1123" s="5">
        <v>0.47916666666667002</v>
      </c>
      <c r="AJ1123" s="2">
        <v>45855</v>
      </c>
      <c r="AK1123" s="5">
        <v>0.47430555555555998</v>
      </c>
      <c r="AL1123" s="2">
        <v>45855</v>
      </c>
      <c r="AM1123" s="5">
        <v>0.47916666666667002</v>
      </c>
      <c r="AN1123" s="1" t="s">
        <v>42</v>
      </c>
      <c r="AO1123" s="1" t="str">
        <f>VLOOKUP(AN1123,Verkehrsarten!$A:$B,2,FALSE)</f>
        <v>private Reiseflüge</v>
      </c>
      <c r="AP1123" s="1" t="s">
        <v>223</v>
      </c>
      <c r="AQ1123" s="1" t="s">
        <v>44</v>
      </c>
      <c r="AR1123" s="1" t="s">
        <v>33</v>
      </c>
      <c r="AS1123" s="1" t="s">
        <v>17</v>
      </c>
      <c r="AT1123" s="1" t="s">
        <v>17</v>
      </c>
      <c r="AU1123" s="1" t="s">
        <v>29</v>
      </c>
      <c r="AV1123" s="1" t="s">
        <v>23</v>
      </c>
      <c r="AW1123" s="1">
        <v>0</v>
      </c>
      <c r="AX1123" s="1" t="s">
        <v>23</v>
      </c>
      <c r="AY1123" s="1" t="s">
        <v>22</v>
      </c>
      <c r="AZ1123" s="1" t="str">
        <f>VLOOKUP(AY1123,Legende!$A$5:$B$6,2,FALSE)</f>
        <v>getrennte Abfertigung, länger als 90 Min</v>
      </c>
      <c r="BA1123" s="1" t="s">
        <v>17</v>
      </c>
      <c r="BB1123" s="1">
        <v>0</v>
      </c>
      <c r="BC1123" s="30" t="s">
        <v>17</v>
      </c>
      <c r="BD1123">
        <v>4</v>
      </c>
      <c r="BE1123" s="1" t="str">
        <f>VLOOKUP(BD1123,Legende!$A$10:$B$16,2,FALSE)</f>
        <v>Donnerstag</v>
      </c>
    </row>
    <row r="1124" spans="1:57" x14ac:dyDescent="0.25">
      <c r="A1124" s="1" t="s">
        <v>3596</v>
      </c>
      <c r="B1124" s="1" t="s">
        <v>1712</v>
      </c>
      <c r="C1124" s="1" t="s">
        <v>4420</v>
      </c>
      <c r="D1124" s="1" t="s">
        <v>3597</v>
      </c>
      <c r="E1124" s="1" t="s">
        <v>17</v>
      </c>
      <c r="F1124" s="1" t="s">
        <v>284</v>
      </c>
      <c r="G1124" s="1" t="s">
        <v>285</v>
      </c>
      <c r="H1124" s="3">
        <v>74</v>
      </c>
      <c r="I1124" s="1" t="s">
        <v>286</v>
      </c>
      <c r="J1124" s="4">
        <v>168</v>
      </c>
      <c r="K1124" s="1" t="s">
        <v>23</v>
      </c>
      <c r="L1124" s="1" t="s">
        <v>17</v>
      </c>
      <c r="M1124" s="32" t="s">
        <v>4421</v>
      </c>
      <c r="N1124" s="2">
        <v>45850</v>
      </c>
      <c r="O1124" s="5">
        <v>0.46180555555556002</v>
      </c>
      <c r="P1124" s="2">
        <v>45850</v>
      </c>
      <c r="Q1124" s="5">
        <v>0.45833333333332998</v>
      </c>
      <c r="R1124" s="2">
        <v>45850</v>
      </c>
      <c r="S1124" s="5">
        <v>0.45624999999999999</v>
      </c>
      <c r="T1124" s="1" t="s">
        <v>237</v>
      </c>
      <c r="U1124" s="1" t="s">
        <v>51</v>
      </c>
      <c r="V1124" s="1" t="str">
        <f>VLOOKUP(U1124,Flughäfen!A:F,6,FALSE)</f>
        <v>Frankfurt</v>
      </c>
      <c r="W1124" s="1" t="s">
        <v>27</v>
      </c>
      <c r="X1124" s="1" t="s">
        <v>378</v>
      </c>
      <c r="Y1124" s="1" t="s">
        <v>30</v>
      </c>
      <c r="Z1124" s="1">
        <v>148</v>
      </c>
      <c r="AA1124" s="1">
        <v>148</v>
      </c>
      <c r="AB1124" s="1">
        <v>148</v>
      </c>
      <c r="AC1124" s="1" t="s">
        <v>482</v>
      </c>
      <c r="AD1124" s="1" t="str">
        <f>VLOOKUP(AC1124,Legende!$A$5:$B$6,2,FALSE)</f>
        <v>Abfertigung innerhalb 90 Min</v>
      </c>
      <c r="AE1124" s="1" t="s">
        <v>63</v>
      </c>
      <c r="AF1124" s="6">
        <v>6</v>
      </c>
      <c r="AG1124" s="6" t="str">
        <f>VLOOKUP(AF1124,Legende!$A$10:$B$16,2,FALSE)</f>
        <v>Samstag</v>
      </c>
      <c r="AH1124" s="2">
        <v>45850</v>
      </c>
      <c r="AI1124" s="5">
        <v>0.5</v>
      </c>
      <c r="AJ1124" s="2">
        <v>45850</v>
      </c>
      <c r="AK1124" s="5">
        <v>0.50138888888888999</v>
      </c>
      <c r="AL1124" s="2">
        <v>45850</v>
      </c>
      <c r="AM1124" s="5">
        <v>0.50624999999999998</v>
      </c>
      <c r="AN1124" s="1" t="s">
        <v>237</v>
      </c>
      <c r="AO1124" s="1" t="str">
        <f>VLOOKUP(AN1124,Verkehrsarten!$A:$B,2,FALSE)</f>
        <v>Linienflug</v>
      </c>
      <c r="AP1124" s="1" t="s">
        <v>51</v>
      </c>
      <c r="AQ1124" s="1" t="s">
        <v>27</v>
      </c>
      <c r="AR1124" s="1" t="s">
        <v>378</v>
      </c>
      <c r="AS1124" s="1" t="s">
        <v>381</v>
      </c>
      <c r="AT1124" s="1" t="s">
        <v>259</v>
      </c>
      <c r="AU1124" s="1" t="s">
        <v>34</v>
      </c>
      <c r="AV1124" s="1" t="s">
        <v>678</v>
      </c>
      <c r="AW1124" s="1">
        <v>151</v>
      </c>
      <c r="AX1124" s="1" t="s">
        <v>678</v>
      </c>
      <c r="AY1124" s="1" t="s">
        <v>482</v>
      </c>
      <c r="AZ1124" s="1" t="str">
        <f>VLOOKUP(AY1124,Legende!$A$5:$B$6,2,FALSE)</f>
        <v>Abfertigung innerhalb 90 Min</v>
      </c>
      <c r="BA1124" s="1" t="s">
        <v>35</v>
      </c>
      <c r="BB1124" s="1">
        <v>99</v>
      </c>
      <c r="BC1124" s="30" t="s">
        <v>63</v>
      </c>
      <c r="BD1124">
        <v>6</v>
      </c>
      <c r="BE1124" s="1" t="str">
        <f>VLOOKUP(BD1124,Legende!$A$10:$B$16,2,FALSE)</f>
        <v>Samstag</v>
      </c>
    </row>
    <row r="1125" spans="1:57" x14ac:dyDescent="0.25">
      <c r="A1125" s="1" t="s">
        <v>3598</v>
      </c>
      <c r="B1125" s="1" t="s">
        <v>1247</v>
      </c>
      <c r="C1125" s="1" t="s">
        <v>4420</v>
      </c>
      <c r="D1125" s="1" t="s">
        <v>3599</v>
      </c>
      <c r="E1125" s="1" t="s">
        <v>17</v>
      </c>
      <c r="F1125" s="1" t="s">
        <v>284</v>
      </c>
      <c r="G1125" s="1" t="s">
        <v>234</v>
      </c>
      <c r="H1125" s="3">
        <v>77</v>
      </c>
      <c r="I1125" s="1" t="s">
        <v>286</v>
      </c>
      <c r="J1125" s="4">
        <v>180</v>
      </c>
      <c r="K1125" s="1" t="s">
        <v>23</v>
      </c>
      <c r="L1125" s="1" t="s">
        <v>17</v>
      </c>
      <c r="M1125" s="32" t="s">
        <v>4421</v>
      </c>
      <c r="N1125" s="2">
        <v>45850</v>
      </c>
      <c r="O1125" s="5">
        <v>0.47222222222221999</v>
      </c>
      <c r="P1125" s="2">
        <v>45850</v>
      </c>
      <c r="Q1125" s="5">
        <v>0.46666666666667</v>
      </c>
      <c r="R1125" s="2">
        <v>45850</v>
      </c>
      <c r="S1125" s="5">
        <v>0.46388888888889002</v>
      </c>
      <c r="T1125" s="1" t="s">
        <v>237</v>
      </c>
      <c r="U1125" s="1" t="s">
        <v>467</v>
      </c>
      <c r="V1125" s="1" t="str">
        <f>VLOOKUP(U1125,Flughäfen!A:F,6,FALSE)</f>
        <v>London/Heathrow</v>
      </c>
      <c r="W1125" s="1" t="s">
        <v>44</v>
      </c>
      <c r="X1125" s="1" t="s">
        <v>312</v>
      </c>
      <c r="Y1125" s="1" t="s">
        <v>30</v>
      </c>
      <c r="Z1125" s="1">
        <v>137</v>
      </c>
      <c r="AA1125" s="1">
        <v>137</v>
      </c>
      <c r="AB1125" s="1">
        <v>137</v>
      </c>
      <c r="AC1125" s="1" t="s">
        <v>482</v>
      </c>
      <c r="AD1125" s="1" t="str">
        <f>VLOOKUP(AC1125,Legende!$A$5:$B$6,2,FALSE)</f>
        <v>Abfertigung innerhalb 90 Min</v>
      </c>
      <c r="AE1125" s="1" t="s">
        <v>41</v>
      </c>
      <c r="AF1125" s="6">
        <v>6</v>
      </c>
      <c r="AG1125" s="6" t="str">
        <f>VLOOKUP(AF1125,Legende!$A$10:$B$16,2,FALSE)</f>
        <v>Samstag</v>
      </c>
      <c r="AH1125" s="2">
        <v>45850</v>
      </c>
      <c r="AI1125" s="5">
        <v>0.50694444444443998</v>
      </c>
      <c r="AJ1125" s="2">
        <v>45850</v>
      </c>
      <c r="AK1125" s="5">
        <v>0.52638888888889002</v>
      </c>
      <c r="AL1125" s="2">
        <v>45850</v>
      </c>
      <c r="AM1125" s="5">
        <v>0.53194444444444</v>
      </c>
      <c r="AN1125" s="1" t="s">
        <v>237</v>
      </c>
      <c r="AO1125" s="1" t="str">
        <f>VLOOKUP(AN1125,Verkehrsarten!$A:$B,2,FALSE)</f>
        <v>Linienflug</v>
      </c>
      <c r="AP1125" s="1" t="s">
        <v>521</v>
      </c>
      <c r="AQ1125" s="1" t="s">
        <v>44</v>
      </c>
      <c r="AR1125" s="1" t="s">
        <v>312</v>
      </c>
      <c r="AS1125" s="1" t="s">
        <v>313</v>
      </c>
      <c r="AT1125" s="1" t="s">
        <v>245</v>
      </c>
      <c r="AU1125" s="1" t="s">
        <v>34</v>
      </c>
      <c r="AV1125" s="1" t="s">
        <v>679</v>
      </c>
      <c r="AW1125" s="1">
        <v>154</v>
      </c>
      <c r="AX1125" s="1" t="s">
        <v>679</v>
      </c>
      <c r="AY1125" s="1" t="s">
        <v>482</v>
      </c>
      <c r="AZ1125" s="1" t="str">
        <f>VLOOKUP(AY1125,Legende!$A$5:$B$6,2,FALSE)</f>
        <v>Abfertigung innerhalb 90 Min</v>
      </c>
      <c r="BA1125" s="1" t="s">
        <v>41</v>
      </c>
      <c r="BB1125" s="1">
        <v>144</v>
      </c>
      <c r="BC1125" s="30" t="s">
        <v>41</v>
      </c>
      <c r="BD1125">
        <v>6</v>
      </c>
      <c r="BE1125" s="1" t="str">
        <f>VLOOKUP(BD1125,Legende!$A$10:$B$16,2,FALSE)</f>
        <v>Samstag</v>
      </c>
    </row>
    <row r="1126" spans="1:57" x14ac:dyDescent="0.25">
      <c r="A1126" s="1" t="s">
        <v>3600</v>
      </c>
      <c r="B1126" s="1" t="s">
        <v>439</v>
      </c>
      <c r="C1126" s="1" t="s">
        <v>4420</v>
      </c>
      <c r="D1126" s="1" t="s">
        <v>3601</v>
      </c>
      <c r="E1126" s="1" t="s">
        <v>17</v>
      </c>
      <c r="F1126" s="1" t="s">
        <v>284</v>
      </c>
      <c r="G1126" s="1" t="s">
        <v>285</v>
      </c>
      <c r="H1126" s="3">
        <v>77</v>
      </c>
      <c r="I1126" s="1" t="s">
        <v>286</v>
      </c>
      <c r="J1126" s="4">
        <v>180</v>
      </c>
      <c r="K1126" s="1" t="s">
        <v>23</v>
      </c>
      <c r="L1126" s="1" t="s">
        <v>17</v>
      </c>
      <c r="M1126" s="1" t="s">
        <v>17</v>
      </c>
      <c r="N1126" s="2">
        <v>45850</v>
      </c>
      <c r="O1126" s="5">
        <v>0.47569444444443998</v>
      </c>
      <c r="P1126" s="2">
        <v>45850</v>
      </c>
      <c r="Q1126" s="5">
        <v>0.47361111111110998</v>
      </c>
      <c r="R1126" s="2">
        <v>45850</v>
      </c>
      <c r="S1126" s="5">
        <v>0.47152777777777999</v>
      </c>
      <c r="T1126" s="1" t="s">
        <v>237</v>
      </c>
      <c r="U1126" s="1" t="s">
        <v>267</v>
      </c>
      <c r="V1126" s="1" t="str">
        <f>VLOOKUP(U1126,Flughäfen!A:F,6,FALSE)</f>
        <v>Rom/Fiumicino</v>
      </c>
      <c r="W1126" s="1" t="s">
        <v>44</v>
      </c>
      <c r="X1126" s="1" t="s">
        <v>346</v>
      </c>
      <c r="Y1126" s="1" t="s">
        <v>30</v>
      </c>
      <c r="Z1126" s="1">
        <v>86</v>
      </c>
      <c r="AA1126" s="1">
        <v>86</v>
      </c>
      <c r="AB1126" s="1">
        <v>86</v>
      </c>
      <c r="AC1126" s="1" t="s">
        <v>22</v>
      </c>
      <c r="AD1126" s="1" t="str">
        <f>VLOOKUP(AC1126,Legende!$A$5:$B$6,2,FALSE)</f>
        <v>getrennte Abfertigung, länger als 90 Min</v>
      </c>
      <c r="AE1126" s="1" t="s">
        <v>41</v>
      </c>
      <c r="AF1126" s="6">
        <v>6</v>
      </c>
      <c r="AG1126" s="6" t="str">
        <f>VLOOKUP(AF1126,Legende!$A$10:$B$16,2,FALSE)</f>
        <v>Samstag</v>
      </c>
      <c r="AH1126" s="2">
        <v>45850</v>
      </c>
      <c r="AI1126" s="5">
        <v>0.52777777777778001</v>
      </c>
      <c r="AJ1126" s="2">
        <v>45850</v>
      </c>
      <c r="AK1126" s="5">
        <v>0.53680555555555998</v>
      </c>
      <c r="AL1126" s="2">
        <v>45850</v>
      </c>
      <c r="AM1126" s="5">
        <v>0.54027777777777997</v>
      </c>
      <c r="AN1126" s="1" t="s">
        <v>703</v>
      </c>
      <c r="AO1126" s="1" t="str">
        <f>VLOOKUP(AN1126,Verkehrsarten!$A:$B,2,FALSE)</f>
        <v>Charterflug</v>
      </c>
      <c r="AP1126" s="1" t="s">
        <v>775</v>
      </c>
      <c r="AQ1126" s="1" t="s">
        <v>44</v>
      </c>
      <c r="AR1126" s="1" t="s">
        <v>346</v>
      </c>
      <c r="AS1126" s="1" t="s">
        <v>349</v>
      </c>
      <c r="AT1126" s="1" t="s">
        <v>245</v>
      </c>
      <c r="AU1126" s="1" t="s">
        <v>34</v>
      </c>
      <c r="AV1126" s="1" t="s">
        <v>300</v>
      </c>
      <c r="AW1126" s="1">
        <v>179</v>
      </c>
      <c r="AX1126" s="1" t="s">
        <v>300</v>
      </c>
      <c r="AY1126" s="1" t="s">
        <v>22</v>
      </c>
      <c r="AZ1126" s="1" t="str">
        <f>VLOOKUP(AY1126,Legende!$A$5:$B$6,2,FALSE)</f>
        <v>getrennte Abfertigung, länger als 90 Min</v>
      </c>
      <c r="BA1126" s="1" t="s">
        <v>41</v>
      </c>
      <c r="BB1126" s="1">
        <v>169</v>
      </c>
      <c r="BC1126" s="30" t="s">
        <v>41</v>
      </c>
      <c r="BD1126">
        <v>6</v>
      </c>
      <c r="BE1126" s="1" t="str">
        <f>VLOOKUP(BD1126,Legende!$A$10:$B$16,2,FALSE)</f>
        <v>Samstag</v>
      </c>
    </row>
    <row r="1127" spans="1:57" x14ac:dyDescent="0.25">
      <c r="A1127" s="1" t="s">
        <v>3602</v>
      </c>
      <c r="B1127" s="1" t="s">
        <v>3603</v>
      </c>
      <c r="C1127" s="1" t="s">
        <v>4420</v>
      </c>
      <c r="D1127" s="1" t="s">
        <v>3604</v>
      </c>
      <c r="E1127" s="1" t="s">
        <v>17</v>
      </c>
      <c r="F1127" s="1" t="s">
        <v>284</v>
      </c>
      <c r="G1127" s="1" t="s">
        <v>285</v>
      </c>
      <c r="H1127" s="3">
        <v>74</v>
      </c>
      <c r="I1127" s="1" t="s">
        <v>286</v>
      </c>
      <c r="J1127" s="4">
        <v>180</v>
      </c>
      <c r="K1127" s="1" t="s">
        <v>23</v>
      </c>
      <c r="L1127" s="1" t="s">
        <v>17</v>
      </c>
      <c r="M1127" s="32" t="s">
        <v>4421</v>
      </c>
      <c r="N1127" s="2">
        <v>45850</v>
      </c>
      <c r="O1127" s="5">
        <v>0.48263888888889001</v>
      </c>
      <c r="P1127" s="2">
        <v>45850</v>
      </c>
      <c r="Q1127" s="5">
        <v>0.47499999999999998</v>
      </c>
      <c r="R1127" s="2">
        <v>45850</v>
      </c>
      <c r="S1127" s="5">
        <v>0.47361111111110998</v>
      </c>
      <c r="T1127" s="1" t="s">
        <v>237</v>
      </c>
      <c r="U1127" s="1" t="s">
        <v>486</v>
      </c>
      <c r="V1127" s="1" t="str">
        <f>VLOOKUP(U1127,Flughäfen!A:F,6,FALSE)</f>
        <v>Madrid</v>
      </c>
      <c r="W1127" s="1" t="s">
        <v>44</v>
      </c>
      <c r="X1127" s="1" t="s">
        <v>287</v>
      </c>
      <c r="Y1127" s="1" t="s">
        <v>30</v>
      </c>
      <c r="Z1127" s="1">
        <v>115</v>
      </c>
      <c r="AA1127" s="1">
        <v>115</v>
      </c>
      <c r="AB1127" s="1">
        <v>115</v>
      </c>
      <c r="AC1127" s="1" t="s">
        <v>482</v>
      </c>
      <c r="AD1127" s="1" t="str">
        <f>VLOOKUP(AC1127,Legende!$A$5:$B$6,2,FALSE)</f>
        <v>Abfertigung innerhalb 90 Min</v>
      </c>
      <c r="AE1127" s="1" t="s">
        <v>63</v>
      </c>
      <c r="AF1127" s="6">
        <v>6</v>
      </c>
      <c r="AG1127" s="6" t="str">
        <f>VLOOKUP(AF1127,Legende!$A$10:$B$16,2,FALSE)</f>
        <v>Samstag</v>
      </c>
      <c r="AH1127" s="2">
        <v>45850</v>
      </c>
      <c r="AI1127" s="5">
        <v>0.51041666666666996</v>
      </c>
      <c r="AJ1127" s="2">
        <v>45850</v>
      </c>
      <c r="AK1127" s="5">
        <v>0.51527777777778005</v>
      </c>
      <c r="AL1127" s="2">
        <v>45850</v>
      </c>
      <c r="AM1127" s="5">
        <v>0.52013888888889004</v>
      </c>
      <c r="AN1127" s="1" t="s">
        <v>237</v>
      </c>
      <c r="AO1127" s="1" t="str">
        <f>VLOOKUP(AN1127,Verkehrsarten!$A:$B,2,FALSE)</f>
        <v>Linienflug</v>
      </c>
      <c r="AP1127" s="1" t="s">
        <v>486</v>
      </c>
      <c r="AQ1127" s="1" t="s">
        <v>44</v>
      </c>
      <c r="AR1127" s="1" t="s">
        <v>287</v>
      </c>
      <c r="AS1127" s="1" t="s">
        <v>414</v>
      </c>
      <c r="AT1127" s="1" t="s">
        <v>489</v>
      </c>
      <c r="AU1127" s="1" t="s">
        <v>34</v>
      </c>
      <c r="AV1127" s="1" t="s">
        <v>322</v>
      </c>
      <c r="AW1127" s="1">
        <v>140</v>
      </c>
      <c r="AX1127" s="1" t="s">
        <v>322</v>
      </c>
      <c r="AY1127" s="1" t="s">
        <v>482</v>
      </c>
      <c r="AZ1127" s="1" t="str">
        <f>VLOOKUP(AY1127,Legende!$A$5:$B$6,2,FALSE)</f>
        <v>Abfertigung innerhalb 90 Min</v>
      </c>
      <c r="BA1127" s="1" t="s">
        <v>35</v>
      </c>
      <c r="BB1127" s="1">
        <v>98</v>
      </c>
      <c r="BC1127" s="30" t="s">
        <v>63</v>
      </c>
      <c r="BD1127">
        <v>6</v>
      </c>
      <c r="BE1127" s="1" t="str">
        <f>VLOOKUP(BD1127,Legende!$A$10:$B$16,2,FALSE)</f>
        <v>Samstag</v>
      </c>
    </row>
    <row r="1128" spans="1:57" x14ac:dyDescent="0.25">
      <c r="A1128" s="1" t="s">
        <v>3605</v>
      </c>
      <c r="B1128" s="1" t="s">
        <v>1421</v>
      </c>
      <c r="C1128" s="1" t="s">
        <v>4420</v>
      </c>
      <c r="D1128" s="1" t="s">
        <v>3606</v>
      </c>
      <c r="E1128" s="1" t="s">
        <v>17</v>
      </c>
      <c r="F1128" s="1" t="s">
        <v>770</v>
      </c>
      <c r="G1128" s="1" t="s">
        <v>771</v>
      </c>
      <c r="H1128" s="3">
        <v>61</v>
      </c>
      <c r="I1128" s="1" t="s">
        <v>435</v>
      </c>
      <c r="J1128" s="4">
        <v>129</v>
      </c>
      <c r="K1128" s="1" t="s">
        <v>23</v>
      </c>
      <c r="L1128" s="1" t="s">
        <v>17</v>
      </c>
      <c r="M1128" s="1" t="s">
        <v>17</v>
      </c>
      <c r="N1128" s="2">
        <v>45850</v>
      </c>
      <c r="O1128" s="5">
        <v>0.47916666666667002</v>
      </c>
      <c r="P1128" s="2">
        <v>45850</v>
      </c>
      <c r="Q1128" s="5">
        <v>0.47708333333332997</v>
      </c>
      <c r="R1128" s="2">
        <v>45850</v>
      </c>
      <c r="S1128" s="5">
        <v>0.47569444444443998</v>
      </c>
      <c r="T1128" s="1" t="s">
        <v>237</v>
      </c>
      <c r="U1128" s="1" t="s">
        <v>218</v>
      </c>
      <c r="V1128" s="1" t="str">
        <f>VLOOKUP(U1128,Flughäfen!A:F,6,FALSE)</f>
        <v>Amsterdam</v>
      </c>
      <c r="W1128" s="1" t="s">
        <v>44</v>
      </c>
      <c r="X1128" s="1" t="s">
        <v>243</v>
      </c>
      <c r="Y1128" s="1" t="s">
        <v>30</v>
      </c>
      <c r="Z1128" s="1">
        <v>133</v>
      </c>
      <c r="AA1128" s="1">
        <v>133</v>
      </c>
      <c r="AB1128" s="1">
        <v>133</v>
      </c>
      <c r="AC1128" s="1" t="s">
        <v>482</v>
      </c>
      <c r="AD1128" s="1" t="str">
        <f>VLOOKUP(AC1128,Legende!$A$5:$B$6,2,FALSE)</f>
        <v>Abfertigung innerhalb 90 Min</v>
      </c>
      <c r="AE1128" s="1" t="s">
        <v>63</v>
      </c>
      <c r="AF1128" s="6">
        <v>6</v>
      </c>
      <c r="AG1128" s="6" t="str">
        <f>VLOOKUP(AF1128,Legende!$A$10:$B$16,2,FALSE)</f>
        <v>Samstag</v>
      </c>
      <c r="AH1128" s="2">
        <v>45850</v>
      </c>
      <c r="AI1128" s="5">
        <v>0.50694444444443998</v>
      </c>
      <c r="AJ1128" s="2">
        <v>45850</v>
      </c>
      <c r="AK1128" s="5">
        <v>0.51805555555556004</v>
      </c>
      <c r="AL1128" s="2">
        <v>45850</v>
      </c>
      <c r="AM1128" s="5">
        <v>0.52361111111111003</v>
      </c>
      <c r="AN1128" s="1" t="s">
        <v>237</v>
      </c>
      <c r="AO1128" s="1" t="str">
        <f>VLOOKUP(AN1128,Verkehrsarten!$A:$B,2,FALSE)</f>
        <v>Linienflug</v>
      </c>
      <c r="AP1128" s="1" t="s">
        <v>218</v>
      </c>
      <c r="AQ1128" s="1" t="s">
        <v>44</v>
      </c>
      <c r="AR1128" s="1" t="s">
        <v>243</v>
      </c>
      <c r="AS1128" s="1" t="s">
        <v>244</v>
      </c>
      <c r="AT1128" s="1" t="s">
        <v>177</v>
      </c>
      <c r="AU1128" s="1" t="s">
        <v>34</v>
      </c>
      <c r="AV1128" s="1" t="s">
        <v>620</v>
      </c>
      <c r="AW1128" s="1">
        <v>130</v>
      </c>
      <c r="AX1128" s="1" t="s">
        <v>620</v>
      </c>
      <c r="AY1128" s="1" t="s">
        <v>482</v>
      </c>
      <c r="AZ1128" s="1" t="str">
        <f>VLOOKUP(AY1128,Legende!$A$5:$B$6,2,FALSE)</f>
        <v>Abfertigung innerhalb 90 Min</v>
      </c>
      <c r="BA1128" s="1" t="s">
        <v>35</v>
      </c>
      <c r="BB1128" s="1">
        <v>82</v>
      </c>
      <c r="BC1128" s="30" t="s">
        <v>63</v>
      </c>
      <c r="BD1128">
        <v>6</v>
      </c>
      <c r="BE1128" s="1" t="str">
        <f>VLOOKUP(BD1128,Legende!$A$10:$B$16,2,FALSE)</f>
        <v>Samstag</v>
      </c>
    </row>
    <row r="1129" spans="1:57" x14ac:dyDescent="0.25">
      <c r="A1129" s="1" t="s">
        <v>3607</v>
      </c>
      <c r="B1129" s="1" t="s">
        <v>1855</v>
      </c>
      <c r="C1129" s="1" t="s">
        <v>4420</v>
      </c>
      <c r="D1129" s="1" t="s">
        <v>3608</v>
      </c>
      <c r="E1129" s="1" t="s">
        <v>17</v>
      </c>
      <c r="F1129" s="1" t="s">
        <v>284</v>
      </c>
      <c r="G1129" s="1" t="s">
        <v>285</v>
      </c>
      <c r="H1129" s="3">
        <v>74</v>
      </c>
      <c r="I1129" s="1" t="s">
        <v>286</v>
      </c>
      <c r="J1129" s="4">
        <v>168</v>
      </c>
      <c r="K1129" s="1" t="s">
        <v>23</v>
      </c>
      <c r="L1129" s="1" t="s">
        <v>17</v>
      </c>
      <c r="M1129" s="32" t="s">
        <v>4421</v>
      </c>
      <c r="N1129" s="2">
        <v>45850</v>
      </c>
      <c r="O1129" s="5">
        <v>0.47916666666667002</v>
      </c>
      <c r="P1129" s="2">
        <v>45850</v>
      </c>
      <c r="Q1129" s="5">
        <v>0.47916666666667002</v>
      </c>
      <c r="R1129" s="2">
        <v>45850</v>
      </c>
      <c r="S1129" s="5">
        <v>0.47708333333332997</v>
      </c>
      <c r="T1129" s="1" t="s">
        <v>237</v>
      </c>
      <c r="U1129" s="1" t="s">
        <v>299</v>
      </c>
      <c r="V1129" s="1" t="str">
        <f>VLOOKUP(U1129,Flughäfen!A:F,6,FALSE)</f>
        <v>München</v>
      </c>
      <c r="W1129" s="1" t="s">
        <v>27</v>
      </c>
      <c r="X1129" s="1" t="s">
        <v>337</v>
      </c>
      <c r="Y1129" s="1" t="s">
        <v>30</v>
      </c>
      <c r="Z1129" s="1">
        <v>113</v>
      </c>
      <c r="AA1129" s="1">
        <v>113</v>
      </c>
      <c r="AB1129" s="1">
        <v>113</v>
      </c>
      <c r="AC1129" s="1" t="s">
        <v>482</v>
      </c>
      <c r="AD1129" s="1" t="str">
        <f>VLOOKUP(AC1129,Legende!$A$5:$B$6,2,FALSE)</f>
        <v>Abfertigung innerhalb 90 Min</v>
      </c>
      <c r="AE1129" s="1" t="s">
        <v>63</v>
      </c>
      <c r="AF1129" s="6">
        <v>6</v>
      </c>
      <c r="AG1129" s="6" t="str">
        <f>VLOOKUP(AF1129,Legende!$A$10:$B$16,2,FALSE)</f>
        <v>Samstag</v>
      </c>
      <c r="AH1129" s="2">
        <v>45850</v>
      </c>
      <c r="AI1129" s="5">
        <v>0.51041666666666996</v>
      </c>
      <c r="AJ1129" s="2">
        <v>45850</v>
      </c>
      <c r="AK1129" s="5">
        <v>0.51388888888888995</v>
      </c>
      <c r="AL1129" s="2">
        <v>45850</v>
      </c>
      <c r="AM1129" s="5">
        <v>0.51944444444444005</v>
      </c>
      <c r="AN1129" s="1" t="s">
        <v>237</v>
      </c>
      <c r="AO1129" s="1" t="str">
        <f>VLOOKUP(AN1129,Verkehrsarten!$A:$B,2,FALSE)</f>
        <v>Linienflug</v>
      </c>
      <c r="AP1129" s="1" t="s">
        <v>299</v>
      </c>
      <c r="AQ1129" s="1" t="s">
        <v>27</v>
      </c>
      <c r="AR1129" s="1" t="s">
        <v>337</v>
      </c>
      <c r="AS1129" s="1" t="s">
        <v>339</v>
      </c>
      <c r="AT1129" s="1" t="s">
        <v>259</v>
      </c>
      <c r="AU1129" s="1" t="s">
        <v>34</v>
      </c>
      <c r="AV1129" s="1" t="s">
        <v>704</v>
      </c>
      <c r="AW1129" s="1">
        <v>147</v>
      </c>
      <c r="AX1129" s="1" t="s">
        <v>704</v>
      </c>
      <c r="AY1129" s="1" t="s">
        <v>482</v>
      </c>
      <c r="AZ1129" s="1" t="str">
        <f>VLOOKUP(AY1129,Legende!$A$5:$B$6,2,FALSE)</f>
        <v>Abfertigung innerhalb 90 Min</v>
      </c>
      <c r="BA1129" s="1" t="s">
        <v>35</v>
      </c>
      <c r="BB1129" s="1">
        <v>114</v>
      </c>
      <c r="BC1129" s="30" t="s">
        <v>63</v>
      </c>
      <c r="BD1129">
        <v>6</v>
      </c>
      <c r="BE1129" s="1" t="str">
        <f>VLOOKUP(BD1129,Legende!$A$10:$B$16,2,FALSE)</f>
        <v>Samstag</v>
      </c>
    </row>
    <row r="1130" spans="1:57" x14ac:dyDescent="0.25">
      <c r="A1130" s="1" t="s">
        <v>3609</v>
      </c>
      <c r="B1130" s="1" t="s">
        <v>3610</v>
      </c>
      <c r="C1130" s="1" t="s">
        <v>4420</v>
      </c>
      <c r="D1130" s="1" t="s">
        <v>3611</v>
      </c>
      <c r="E1130" s="1" t="s">
        <v>17</v>
      </c>
      <c r="F1130" s="1" t="s">
        <v>399</v>
      </c>
      <c r="G1130" s="1" t="s">
        <v>285</v>
      </c>
      <c r="H1130" s="3">
        <v>89</v>
      </c>
      <c r="I1130" s="1" t="s">
        <v>235</v>
      </c>
      <c r="J1130" s="4">
        <v>212</v>
      </c>
      <c r="K1130" s="1" t="s">
        <v>23</v>
      </c>
      <c r="L1130" s="1" t="s">
        <v>17</v>
      </c>
      <c r="M1130" s="32" t="s">
        <v>4421</v>
      </c>
      <c r="N1130" s="2">
        <v>45850</v>
      </c>
      <c r="O1130" s="5">
        <v>0.48263888888889001</v>
      </c>
      <c r="P1130" s="2">
        <v>45850</v>
      </c>
      <c r="Q1130" s="5">
        <v>0.48194444444444001</v>
      </c>
      <c r="R1130" s="2">
        <v>45850</v>
      </c>
      <c r="S1130" s="5">
        <v>0.47847222222222002</v>
      </c>
      <c r="T1130" s="1" t="s">
        <v>237</v>
      </c>
      <c r="U1130" s="1" t="s">
        <v>730</v>
      </c>
      <c r="V1130" s="1" t="str">
        <f>VLOOKUP(U1130,Flughäfen!A:F,6,FALSE)</f>
        <v>Istanbul/S.Gokcen</v>
      </c>
      <c r="W1130" s="1" t="s">
        <v>15</v>
      </c>
      <c r="X1130" s="1" t="s">
        <v>275</v>
      </c>
      <c r="Y1130" s="1" t="s">
        <v>30</v>
      </c>
      <c r="Z1130" s="1">
        <v>190</v>
      </c>
      <c r="AA1130" s="1">
        <v>190</v>
      </c>
      <c r="AB1130" s="1">
        <v>190</v>
      </c>
      <c r="AC1130" s="1" t="s">
        <v>482</v>
      </c>
      <c r="AD1130" s="1" t="str">
        <f>VLOOKUP(AC1130,Legende!$A$5:$B$6,2,FALSE)</f>
        <v>Abfertigung innerhalb 90 Min</v>
      </c>
      <c r="AE1130" s="1" t="s">
        <v>63</v>
      </c>
      <c r="AF1130" s="6">
        <v>6</v>
      </c>
      <c r="AG1130" s="6" t="str">
        <f>VLOOKUP(AF1130,Legende!$A$10:$B$16,2,FALSE)</f>
        <v>Samstag</v>
      </c>
      <c r="AH1130" s="2">
        <v>45850</v>
      </c>
      <c r="AI1130" s="5">
        <v>0.52430555555556002</v>
      </c>
      <c r="AJ1130" s="2">
        <v>45850</v>
      </c>
      <c r="AK1130" s="5">
        <v>0.53125</v>
      </c>
      <c r="AL1130" s="2">
        <v>45850</v>
      </c>
      <c r="AM1130" s="5">
        <v>0.53819444444443998</v>
      </c>
      <c r="AN1130" s="1" t="s">
        <v>237</v>
      </c>
      <c r="AO1130" s="1" t="str">
        <f>VLOOKUP(AN1130,Verkehrsarten!$A:$B,2,FALSE)</f>
        <v>Linienflug</v>
      </c>
      <c r="AP1130" s="1" t="s">
        <v>730</v>
      </c>
      <c r="AQ1130" s="1" t="s">
        <v>15</v>
      </c>
      <c r="AR1130" s="1" t="s">
        <v>275</v>
      </c>
      <c r="AS1130" s="1" t="s">
        <v>731</v>
      </c>
      <c r="AT1130" s="1" t="s">
        <v>3031</v>
      </c>
      <c r="AU1130" s="1" t="s">
        <v>34</v>
      </c>
      <c r="AV1130" s="1" t="s">
        <v>668</v>
      </c>
      <c r="AW1130" s="1">
        <v>208</v>
      </c>
      <c r="AX1130" s="1" t="s">
        <v>668</v>
      </c>
      <c r="AY1130" s="1" t="s">
        <v>482</v>
      </c>
      <c r="AZ1130" s="1" t="str">
        <f>VLOOKUP(AY1130,Legende!$A$5:$B$6,2,FALSE)</f>
        <v>Abfertigung innerhalb 90 Min</v>
      </c>
      <c r="BA1130" s="1" t="s">
        <v>63</v>
      </c>
      <c r="BB1130" s="1">
        <v>231</v>
      </c>
      <c r="BC1130" s="30" t="s">
        <v>41</v>
      </c>
      <c r="BD1130">
        <v>6</v>
      </c>
      <c r="BE1130" s="1" t="str">
        <f>VLOOKUP(BD1130,Legende!$A$10:$B$16,2,FALSE)</f>
        <v>Samstag</v>
      </c>
    </row>
    <row r="1131" spans="1:57" x14ac:dyDescent="0.25">
      <c r="A1131" s="1" t="s">
        <v>3612</v>
      </c>
      <c r="B1131" s="1" t="s">
        <v>1902</v>
      </c>
      <c r="C1131" s="1" t="s">
        <v>4420</v>
      </c>
      <c r="D1131" s="1" t="s">
        <v>3613</v>
      </c>
      <c r="E1131" s="1" t="s">
        <v>17</v>
      </c>
      <c r="F1131" s="1" t="s">
        <v>17</v>
      </c>
      <c r="G1131" s="1" t="s">
        <v>394</v>
      </c>
      <c r="H1131" s="3">
        <v>64</v>
      </c>
      <c r="I1131" s="1" t="s">
        <v>395</v>
      </c>
      <c r="J1131" s="4">
        <v>160</v>
      </c>
      <c r="K1131" s="1" t="s">
        <v>23</v>
      </c>
      <c r="L1131" s="1" t="s">
        <v>17</v>
      </c>
      <c r="M1131" s="1" t="s">
        <v>17</v>
      </c>
      <c r="N1131" s="2">
        <v>45850</v>
      </c>
      <c r="O1131" s="5">
        <v>0.47916666666667002</v>
      </c>
      <c r="P1131" s="2">
        <v>45850</v>
      </c>
      <c r="Q1131" s="5">
        <v>0.48472222222222</v>
      </c>
      <c r="R1131" s="2">
        <v>45850</v>
      </c>
      <c r="S1131" s="5">
        <v>0.48055555555556001</v>
      </c>
      <c r="T1131" s="1" t="s">
        <v>237</v>
      </c>
      <c r="U1131" s="1" t="s">
        <v>311</v>
      </c>
      <c r="V1131" s="1" t="str">
        <f>VLOOKUP(U1131,Flughäfen!A:F,6,FALSE)</f>
        <v>Paris/Ch.de Gaulle</v>
      </c>
      <c r="W1131" s="1" t="s">
        <v>44</v>
      </c>
      <c r="X1131" s="1" t="s">
        <v>255</v>
      </c>
      <c r="Y1131" s="1" t="s">
        <v>30</v>
      </c>
      <c r="Z1131" s="1">
        <v>139</v>
      </c>
      <c r="AA1131" s="1">
        <v>139</v>
      </c>
      <c r="AB1131" s="1">
        <v>139</v>
      </c>
      <c r="AC1131" s="1" t="s">
        <v>482</v>
      </c>
      <c r="AD1131" s="1" t="str">
        <f>VLOOKUP(AC1131,Legende!$A$5:$B$6,2,FALSE)</f>
        <v>Abfertigung innerhalb 90 Min</v>
      </c>
      <c r="AE1131" s="1" t="s">
        <v>63</v>
      </c>
      <c r="AF1131" s="6">
        <v>6</v>
      </c>
      <c r="AG1131" s="6" t="str">
        <f>VLOOKUP(AF1131,Legende!$A$10:$B$16,2,FALSE)</f>
        <v>Samstag</v>
      </c>
      <c r="AH1131" s="2">
        <v>45850</v>
      </c>
      <c r="AI1131" s="5">
        <v>0.51736111111111005</v>
      </c>
      <c r="AJ1131" s="2">
        <v>45850</v>
      </c>
      <c r="AK1131" s="5">
        <v>0.51875000000000004</v>
      </c>
      <c r="AL1131" s="2">
        <v>45850</v>
      </c>
      <c r="AM1131" s="5">
        <v>0.52569444444444002</v>
      </c>
      <c r="AN1131" s="1" t="s">
        <v>237</v>
      </c>
      <c r="AO1131" s="1" t="str">
        <f>VLOOKUP(AN1131,Verkehrsarten!$A:$B,2,FALSE)</f>
        <v>Linienflug</v>
      </c>
      <c r="AP1131" s="1" t="s">
        <v>311</v>
      </c>
      <c r="AQ1131" s="1" t="s">
        <v>44</v>
      </c>
      <c r="AR1131" s="1" t="s">
        <v>255</v>
      </c>
      <c r="AS1131" s="1" t="s">
        <v>306</v>
      </c>
      <c r="AT1131" s="1" t="s">
        <v>177</v>
      </c>
      <c r="AU1131" s="1" t="s">
        <v>34</v>
      </c>
      <c r="AV1131" s="1" t="s">
        <v>256</v>
      </c>
      <c r="AW1131" s="1">
        <v>119</v>
      </c>
      <c r="AX1131" s="1" t="s">
        <v>256</v>
      </c>
      <c r="AY1131" s="1" t="s">
        <v>482</v>
      </c>
      <c r="AZ1131" s="1" t="str">
        <f>VLOOKUP(AY1131,Legende!$A$5:$B$6,2,FALSE)</f>
        <v>Abfertigung innerhalb 90 Min</v>
      </c>
      <c r="BA1131" s="1" t="s">
        <v>35</v>
      </c>
      <c r="BB1131" s="1">
        <v>76</v>
      </c>
      <c r="BC1131" s="30" t="s">
        <v>63</v>
      </c>
      <c r="BD1131">
        <v>6</v>
      </c>
      <c r="BE1131" s="1" t="str">
        <f>VLOOKUP(BD1131,Legende!$A$10:$B$16,2,FALSE)</f>
        <v>Samstag</v>
      </c>
    </row>
    <row r="1132" spans="1:57" x14ac:dyDescent="0.25">
      <c r="A1132" s="1" t="s">
        <v>3614</v>
      </c>
      <c r="B1132" s="1" t="s">
        <v>549</v>
      </c>
      <c r="C1132" s="1" t="s">
        <v>4420</v>
      </c>
      <c r="D1132" s="1" t="s">
        <v>3615</v>
      </c>
      <c r="E1132" s="1" t="s">
        <v>17</v>
      </c>
      <c r="F1132" s="1" t="s">
        <v>17</v>
      </c>
      <c r="G1132" s="1" t="s">
        <v>17</v>
      </c>
      <c r="H1132" s="3">
        <v>48</v>
      </c>
      <c r="I1132" s="1" t="s">
        <v>327</v>
      </c>
      <c r="J1132" s="4">
        <v>100</v>
      </c>
      <c r="K1132" s="1" t="s">
        <v>23</v>
      </c>
      <c r="L1132" s="1" t="s">
        <v>17</v>
      </c>
      <c r="M1132" s="1" t="s">
        <v>17</v>
      </c>
      <c r="N1132" s="2">
        <v>45850</v>
      </c>
      <c r="O1132" s="5">
        <v>0.48958333333332998</v>
      </c>
      <c r="P1132" s="2">
        <v>45850</v>
      </c>
      <c r="Q1132" s="5">
        <v>0.48472222222222</v>
      </c>
      <c r="R1132" s="2">
        <v>45850</v>
      </c>
      <c r="S1132" s="5">
        <v>0.48263888888889001</v>
      </c>
      <c r="T1132" s="1" t="s">
        <v>237</v>
      </c>
      <c r="U1132" s="1" t="s">
        <v>144</v>
      </c>
      <c r="V1132" s="1" t="str">
        <f>VLOOKUP(U1132,Flughäfen!A:F,6,FALSE)</f>
        <v>Helsinki</v>
      </c>
      <c r="W1132" s="1" t="s">
        <v>44</v>
      </c>
      <c r="X1132" s="1" t="s">
        <v>386</v>
      </c>
      <c r="Y1132" s="1" t="s">
        <v>30</v>
      </c>
      <c r="Z1132" s="1">
        <v>84</v>
      </c>
      <c r="AA1132" s="1">
        <v>84</v>
      </c>
      <c r="AB1132" s="1">
        <v>84</v>
      </c>
      <c r="AC1132" s="1" t="s">
        <v>482</v>
      </c>
      <c r="AD1132" s="1" t="str">
        <f>VLOOKUP(AC1132,Legende!$A$5:$B$6,2,FALSE)</f>
        <v>Abfertigung innerhalb 90 Min</v>
      </c>
      <c r="AE1132" s="1" t="s">
        <v>41</v>
      </c>
      <c r="AF1132" s="6">
        <v>6</v>
      </c>
      <c r="AG1132" s="6" t="str">
        <f>VLOOKUP(AF1132,Legende!$A$10:$B$16,2,FALSE)</f>
        <v>Samstag</v>
      </c>
      <c r="AH1132" s="2">
        <v>45850</v>
      </c>
      <c r="AI1132" s="5">
        <v>0.52083333333333004</v>
      </c>
      <c r="AJ1132" s="2">
        <v>45850</v>
      </c>
      <c r="AK1132" s="5">
        <v>0.52500000000000002</v>
      </c>
      <c r="AL1132" s="2">
        <v>45850</v>
      </c>
      <c r="AM1132" s="5">
        <v>0.52986111111111001</v>
      </c>
      <c r="AN1132" s="1" t="s">
        <v>237</v>
      </c>
      <c r="AO1132" s="1" t="str">
        <f>VLOOKUP(AN1132,Verkehrsarten!$A:$B,2,FALSE)</f>
        <v>Linienflug</v>
      </c>
      <c r="AP1132" s="1" t="s">
        <v>144</v>
      </c>
      <c r="AQ1132" s="1" t="s">
        <v>44</v>
      </c>
      <c r="AR1132" s="1" t="s">
        <v>386</v>
      </c>
      <c r="AS1132" s="1" t="s">
        <v>502</v>
      </c>
      <c r="AT1132" s="1" t="s">
        <v>1286</v>
      </c>
      <c r="AU1132" s="1" t="s">
        <v>34</v>
      </c>
      <c r="AV1132" s="1" t="s">
        <v>699</v>
      </c>
      <c r="AW1132" s="1">
        <v>97</v>
      </c>
      <c r="AX1132" s="1" t="s">
        <v>699</v>
      </c>
      <c r="AY1132" s="1" t="s">
        <v>482</v>
      </c>
      <c r="AZ1132" s="1" t="str">
        <f>VLOOKUP(AY1132,Legende!$A$5:$B$6,2,FALSE)</f>
        <v>Abfertigung innerhalb 90 Min</v>
      </c>
      <c r="BA1132" s="1" t="s">
        <v>35</v>
      </c>
      <c r="BB1132" s="1">
        <v>74</v>
      </c>
      <c r="BC1132" s="30" t="s">
        <v>41</v>
      </c>
      <c r="BD1132">
        <v>6</v>
      </c>
      <c r="BE1132" s="1" t="str">
        <f>VLOOKUP(BD1132,Legende!$A$10:$B$16,2,FALSE)</f>
        <v>Samstag</v>
      </c>
    </row>
    <row r="1133" spans="1:57" x14ac:dyDescent="0.25">
      <c r="A1133" s="1" t="s">
        <v>3616</v>
      </c>
      <c r="B1133" s="1" t="s">
        <v>1928</v>
      </c>
      <c r="C1133" s="1" t="s">
        <v>4420</v>
      </c>
      <c r="D1133" s="1" t="s">
        <v>3617</v>
      </c>
      <c r="E1133" s="1" t="s">
        <v>17</v>
      </c>
      <c r="F1133" s="1" t="s">
        <v>251</v>
      </c>
      <c r="G1133" s="1" t="s">
        <v>252</v>
      </c>
      <c r="H1133" s="3">
        <v>68</v>
      </c>
      <c r="I1133" s="1" t="s">
        <v>253</v>
      </c>
      <c r="J1133" s="4">
        <v>150</v>
      </c>
      <c r="K1133" s="1" t="s">
        <v>23</v>
      </c>
      <c r="L1133" s="1" t="s">
        <v>17</v>
      </c>
      <c r="M1133" s="1" t="s">
        <v>17</v>
      </c>
      <c r="N1133" s="2">
        <v>45850</v>
      </c>
      <c r="O1133" s="5">
        <v>0.48263888888889001</v>
      </c>
      <c r="P1133" s="2">
        <v>45850</v>
      </c>
      <c r="Q1133" s="5">
        <v>0.48958333333332998</v>
      </c>
      <c r="R1133" s="2">
        <v>45850</v>
      </c>
      <c r="S1133" s="5">
        <v>0.48680555555555999</v>
      </c>
      <c r="T1133" s="1" t="s">
        <v>237</v>
      </c>
      <c r="U1133" s="1" t="s">
        <v>1153</v>
      </c>
      <c r="V1133" s="1" t="str">
        <f>VLOOKUP(U1133,Flughäfen!A:F,6,FALSE)</f>
        <v>Valencia</v>
      </c>
      <c r="W1133" s="1" t="s">
        <v>44</v>
      </c>
      <c r="X1133" s="1" t="s">
        <v>123</v>
      </c>
      <c r="Y1133" s="1" t="s">
        <v>30</v>
      </c>
      <c r="Z1133" s="1">
        <v>98</v>
      </c>
      <c r="AA1133" s="1">
        <v>98</v>
      </c>
      <c r="AB1133" s="1">
        <v>98</v>
      </c>
      <c r="AC1133" s="1" t="s">
        <v>482</v>
      </c>
      <c r="AD1133" s="1" t="str">
        <f>VLOOKUP(AC1133,Legende!$A$5:$B$6,2,FALSE)</f>
        <v>Abfertigung innerhalb 90 Min</v>
      </c>
      <c r="AE1133" s="1" t="s">
        <v>41</v>
      </c>
      <c r="AF1133" s="6">
        <v>6</v>
      </c>
      <c r="AG1133" s="6" t="str">
        <f>VLOOKUP(AF1133,Legende!$A$10:$B$16,2,FALSE)</f>
        <v>Samstag</v>
      </c>
      <c r="AH1133" s="2">
        <v>45850</v>
      </c>
      <c r="AI1133" s="5">
        <v>0.51388888888888995</v>
      </c>
      <c r="AJ1133" s="2">
        <v>45850</v>
      </c>
      <c r="AK1133" s="5">
        <v>0.51805555555556004</v>
      </c>
      <c r="AL1133" s="2">
        <v>45850</v>
      </c>
      <c r="AM1133" s="5">
        <v>0.52500000000000002</v>
      </c>
      <c r="AN1133" s="1" t="s">
        <v>237</v>
      </c>
      <c r="AO1133" s="1" t="str">
        <f>VLOOKUP(AN1133,Verkehrsarten!$A:$B,2,FALSE)</f>
        <v>Linienflug</v>
      </c>
      <c r="AP1133" s="1" t="s">
        <v>348</v>
      </c>
      <c r="AQ1133" s="1" t="s">
        <v>27</v>
      </c>
      <c r="AR1133" s="1" t="s">
        <v>123</v>
      </c>
      <c r="AS1133" s="1" t="s">
        <v>443</v>
      </c>
      <c r="AT1133" s="1" t="s">
        <v>245</v>
      </c>
      <c r="AU1133" s="1" t="s">
        <v>34</v>
      </c>
      <c r="AV1133" s="1" t="s">
        <v>564</v>
      </c>
      <c r="AW1133" s="1">
        <v>136</v>
      </c>
      <c r="AX1133" s="1" t="s">
        <v>564</v>
      </c>
      <c r="AY1133" s="1" t="s">
        <v>482</v>
      </c>
      <c r="AZ1133" s="1" t="str">
        <f>VLOOKUP(AY1133,Legende!$A$5:$B$6,2,FALSE)</f>
        <v>Abfertigung innerhalb 90 Min</v>
      </c>
      <c r="BA1133" s="1" t="s">
        <v>63</v>
      </c>
      <c r="BB1133" s="1">
        <v>60</v>
      </c>
      <c r="BC1133" s="30" t="s">
        <v>41</v>
      </c>
      <c r="BD1133">
        <v>6</v>
      </c>
      <c r="BE1133" s="1" t="str">
        <f>VLOOKUP(BD1133,Legende!$A$10:$B$16,2,FALSE)</f>
        <v>Samstag</v>
      </c>
    </row>
    <row r="1134" spans="1:57" x14ac:dyDescent="0.25">
      <c r="A1134" s="1" t="s">
        <v>3618</v>
      </c>
      <c r="B1134" s="1" t="s">
        <v>3619</v>
      </c>
      <c r="C1134" s="1" t="s">
        <v>4420</v>
      </c>
      <c r="D1134" s="1" t="s">
        <v>3620</v>
      </c>
      <c r="E1134" s="1" t="s">
        <v>17</v>
      </c>
      <c r="F1134" s="1" t="s">
        <v>17</v>
      </c>
      <c r="G1134" s="1" t="s">
        <v>597</v>
      </c>
      <c r="H1134" s="3">
        <v>83</v>
      </c>
      <c r="I1134" s="1" t="s">
        <v>435</v>
      </c>
      <c r="J1134" s="4">
        <v>210</v>
      </c>
      <c r="K1134" s="1" t="s">
        <v>23</v>
      </c>
      <c r="L1134" s="1" t="s">
        <v>17</v>
      </c>
      <c r="M1134" s="1" t="s">
        <v>17</v>
      </c>
      <c r="N1134" s="2">
        <v>45850</v>
      </c>
      <c r="O1134" s="5">
        <v>0.50694444444443998</v>
      </c>
      <c r="P1134" s="2">
        <v>45850</v>
      </c>
      <c r="Q1134" s="5">
        <v>0.49652777777778001</v>
      </c>
      <c r="R1134" s="2">
        <v>45850</v>
      </c>
      <c r="S1134" s="5">
        <v>0.49236111111110997</v>
      </c>
      <c r="T1134" s="1" t="s">
        <v>237</v>
      </c>
      <c r="U1134" s="1" t="s">
        <v>274</v>
      </c>
      <c r="V1134" s="1" t="str">
        <f>VLOOKUP(U1134,Flughäfen!A:F,6,FALSE)</f>
        <v>Istanbul Airport</v>
      </c>
      <c r="W1134" s="1" t="s">
        <v>15</v>
      </c>
      <c r="X1134" s="1" t="s">
        <v>487</v>
      </c>
      <c r="Y1134" s="1" t="s">
        <v>30</v>
      </c>
      <c r="Z1134" s="1">
        <v>88</v>
      </c>
      <c r="AA1134" s="1">
        <v>88</v>
      </c>
      <c r="AB1134" s="1">
        <v>88</v>
      </c>
      <c r="AC1134" s="1" t="s">
        <v>482</v>
      </c>
      <c r="AD1134" s="1" t="str">
        <f>VLOOKUP(AC1134,Legende!$A$5:$B$6,2,FALSE)</f>
        <v>Abfertigung innerhalb 90 Min</v>
      </c>
      <c r="AE1134" s="1" t="s">
        <v>41</v>
      </c>
      <c r="AF1134" s="6">
        <v>6</v>
      </c>
      <c r="AG1134" s="6" t="str">
        <f>VLOOKUP(AF1134,Legende!$A$10:$B$16,2,FALSE)</f>
        <v>Samstag</v>
      </c>
      <c r="AH1134" s="2">
        <v>45850</v>
      </c>
      <c r="AI1134" s="5">
        <v>0.55208333333333004</v>
      </c>
      <c r="AJ1134" s="2">
        <v>45850</v>
      </c>
      <c r="AK1134" s="5">
        <v>0.55347222222222003</v>
      </c>
      <c r="AL1134" s="2">
        <v>45850</v>
      </c>
      <c r="AM1134" s="5">
        <v>0.5625</v>
      </c>
      <c r="AN1134" s="1" t="s">
        <v>237</v>
      </c>
      <c r="AO1134" s="1" t="str">
        <f>VLOOKUP(AN1134,Verkehrsarten!$A:$B,2,FALSE)</f>
        <v>Linienflug</v>
      </c>
      <c r="AP1134" s="1" t="s">
        <v>274</v>
      </c>
      <c r="AQ1134" s="1" t="s">
        <v>15</v>
      </c>
      <c r="AR1134" s="1" t="s">
        <v>487</v>
      </c>
      <c r="AS1134" s="1" t="s">
        <v>488</v>
      </c>
      <c r="AT1134" s="1" t="s">
        <v>278</v>
      </c>
      <c r="AU1134" s="1" t="s">
        <v>34</v>
      </c>
      <c r="AV1134" s="1" t="s">
        <v>752</v>
      </c>
      <c r="AW1134" s="1">
        <v>134</v>
      </c>
      <c r="AX1134" s="1" t="s">
        <v>752</v>
      </c>
      <c r="AY1134" s="1" t="s">
        <v>482</v>
      </c>
      <c r="AZ1134" s="1" t="str">
        <f>VLOOKUP(AY1134,Legende!$A$5:$B$6,2,FALSE)</f>
        <v>Abfertigung innerhalb 90 Min</v>
      </c>
      <c r="BA1134" s="1" t="s">
        <v>35</v>
      </c>
      <c r="BB1134" s="1">
        <v>144</v>
      </c>
      <c r="BC1134" s="30" t="s">
        <v>41</v>
      </c>
      <c r="BD1134">
        <v>6</v>
      </c>
      <c r="BE1134" s="1" t="str">
        <f>VLOOKUP(BD1134,Legende!$A$10:$B$16,2,FALSE)</f>
        <v>Samstag</v>
      </c>
    </row>
    <row r="1135" spans="1:57" x14ac:dyDescent="0.25">
      <c r="A1135" s="1" t="s">
        <v>3621</v>
      </c>
      <c r="B1135" s="1" t="s">
        <v>3622</v>
      </c>
      <c r="C1135" s="1" t="s">
        <v>4420</v>
      </c>
      <c r="D1135" s="1" t="s">
        <v>3623</v>
      </c>
      <c r="E1135" s="1" t="s">
        <v>17</v>
      </c>
      <c r="F1135" s="1" t="s">
        <v>3052</v>
      </c>
      <c r="G1135" s="1" t="s">
        <v>592</v>
      </c>
      <c r="H1135" s="3">
        <v>248</v>
      </c>
      <c r="I1135" s="1" t="s">
        <v>945</v>
      </c>
      <c r="J1135" s="4">
        <v>359</v>
      </c>
      <c r="K1135" s="1" t="s">
        <v>23</v>
      </c>
      <c r="L1135" s="1" t="s">
        <v>17</v>
      </c>
      <c r="M1135" s="1" t="s">
        <v>17</v>
      </c>
      <c r="N1135" s="2">
        <v>45850</v>
      </c>
      <c r="O1135" s="5">
        <v>0.52083333333333004</v>
      </c>
      <c r="P1135" s="2">
        <v>45850</v>
      </c>
      <c r="Q1135" s="5">
        <v>0.51041666666666996</v>
      </c>
      <c r="R1135" s="2">
        <v>45850</v>
      </c>
      <c r="S1135" s="5">
        <v>0.50694444444443998</v>
      </c>
      <c r="T1135" s="1" t="s">
        <v>703</v>
      </c>
      <c r="U1135" s="1" t="s">
        <v>486</v>
      </c>
      <c r="V1135" s="1" t="str">
        <f>VLOOKUP(U1135,Flughäfen!A:F,6,FALSE)</f>
        <v>Madrid</v>
      </c>
      <c r="W1135" s="1" t="s">
        <v>44</v>
      </c>
      <c r="X1135" s="1" t="s">
        <v>35</v>
      </c>
      <c r="Y1135" s="1" t="s">
        <v>30</v>
      </c>
      <c r="Z1135" s="1">
        <v>332</v>
      </c>
      <c r="AA1135" s="1">
        <v>332</v>
      </c>
      <c r="AB1135" s="1">
        <v>332</v>
      </c>
      <c r="AC1135" s="1" t="s">
        <v>22</v>
      </c>
      <c r="AD1135" s="1" t="str">
        <f>VLOOKUP(AC1135,Legende!$A$5:$B$6,2,FALSE)</f>
        <v>getrennte Abfertigung, länger als 90 Min</v>
      </c>
      <c r="AE1135" s="1" t="s">
        <v>41</v>
      </c>
      <c r="AF1135" s="6">
        <v>6</v>
      </c>
      <c r="AG1135" s="6" t="str">
        <f>VLOOKUP(AF1135,Legende!$A$10:$B$16,2,FALSE)</f>
        <v>Samstag</v>
      </c>
      <c r="AH1135" s="2">
        <v>45850</v>
      </c>
      <c r="AI1135" s="5">
        <v>0.58333333333333004</v>
      </c>
      <c r="AJ1135" s="2">
        <v>45850</v>
      </c>
      <c r="AK1135" s="5">
        <v>0.59097222222222001</v>
      </c>
      <c r="AL1135" s="2">
        <v>45850</v>
      </c>
      <c r="AM1135" s="5">
        <v>0.59861111111110998</v>
      </c>
      <c r="AN1135" s="1" t="s">
        <v>703</v>
      </c>
      <c r="AO1135" s="1" t="str">
        <f>VLOOKUP(AN1135,Verkehrsarten!$A:$B,2,FALSE)</f>
        <v>Charterflug</v>
      </c>
      <c r="AP1135" s="1" t="s">
        <v>486</v>
      </c>
      <c r="AQ1135" s="1" t="s">
        <v>44</v>
      </c>
      <c r="AR1135" s="1" t="s">
        <v>35</v>
      </c>
      <c r="AS1135" s="1" t="s">
        <v>268</v>
      </c>
      <c r="AT1135" s="1" t="s">
        <v>254</v>
      </c>
      <c r="AU1135" s="1" t="s">
        <v>34</v>
      </c>
      <c r="AV1135" s="1" t="s">
        <v>3624</v>
      </c>
      <c r="AW1135" s="1">
        <v>322</v>
      </c>
      <c r="AX1135" s="1" t="s">
        <v>3624</v>
      </c>
      <c r="AY1135" s="1" t="s">
        <v>22</v>
      </c>
      <c r="AZ1135" s="1" t="str">
        <f>VLOOKUP(AY1135,Legende!$A$5:$B$6,2,FALSE)</f>
        <v>getrennte Abfertigung, länger als 90 Min</v>
      </c>
      <c r="BA1135" s="1" t="s">
        <v>41</v>
      </c>
      <c r="BB1135" s="1">
        <v>308</v>
      </c>
      <c r="BC1135" s="30" t="s">
        <v>41</v>
      </c>
      <c r="BD1135">
        <v>6</v>
      </c>
      <c r="BE1135" s="1" t="str">
        <f>VLOOKUP(BD1135,Legende!$A$10:$B$16,2,FALSE)</f>
        <v>Samstag</v>
      </c>
    </row>
    <row r="1136" spans="1:57" x14ac:dyDescent="0.25">
      <c r="A1136" s="1" t="s">
        <v>3625</v>
      </c>
      <c r="B1136" s="1" t="s">
        <v>3626</v>
      </c>
      <c r="C1136" s="1" t="s">
        <v>4420</v>
      </c>
      <c r="D1136" s="1" t="s">
        <v>3627</v>
      </c>
      <c r="E1136" s="1" t="s">
        <v>17</v>
      </c>
      <c r="F1136" s="1" t="s">
        <v>251</v>
      </c>
      <c r="G1136" s="1" t="s">
        <v>252</v>
      </c>
      <c r="H1136" s="3">
        <v>64</v>
      </c>
      <c r="I1136" s="1" t="s">
        <v>253</v>
      </c>
      <c r="J1136" s="4">
        <v>142</v>
      </c>
      <c r="K1136" s="1" t="s">
        <v>23</v>
      </c>
      <c r="L1136" s="1" t="s">
        <v>17</v>
      </c>
      <c r="M1136" s="1" t="s">
        <v>17</v>
      </c>
      <c r="N1136" s="2">
        <v>45850</v>
      </c>
      <c r="O1136" s="5">
        <v>0.49305555555556002</v>
      </c>
      <c r="P1136" s="2">
        <v>45850</v>
      </c>
      <c r="Q1136" s="5">
        <v>0.51249999999999996</v>
      </c>
      <c r="R1136" s="2">
        <v>45850</v>
      </c>
      <c r="S1136" s="5">
        <v>0.50902777777777997</v>
      </c>
      <c r="T1136" s="1" t="s">
        <v>237</v>
      </c>
      <c r="U1136" s="1" t="s">
        <v>370</v>
      </c>
      <c r="V1136" s="1" t="str">
        <f>VLOOKUP(U1136,Flughäfen!A:F,6,FALSE)</f>
        <v>Brüssel</v>
      </c>
      <c r="W1136" s="1" t="s">
        <v>44</v>
      </c>
      <c r="X1136" s="1" t="s">
        <v>371</v>
      </c>
      <c r="Y1136" s="1" t="s">
        <v>30</v>
      </c>
      <c r="Z1136" s="1">
        <v>102</v>
      </c>
      <c r="AA1136" s="1">
        <v>102</v>
      </c>
      <c r="AB1136" s="1">
        <v>102</v>
      </c>
      <c r="AC1136" s="1" t="s">
        <v>482</v>
      </c>
      <c r="AD1136" s="1" t="str">
        <f>VLOOKUP(AC1136,Legende!$A$5:$B$6,2,FALSE)</f>
        <v>Abfertigung innerhalb 90 Min</v>
      </c>
      <c r="AE1136" s="1" t="s">
        <v>63</v>
      </c>
      <c r="AF1136" s="6">
        <v>6</v>
      </c>
      <c r="AG1136" s="6" t="str">
        <f>VLOOKUP(AF1136,Legende!$A$10:$B$16,2,FALSE)</f>
        <v>Samstag</v>
      </c>
      <c r="AH1136" s="2">
        <v>45850</v>
      </c>
      <c r="AI1136" s="5">
        <v>0.52777777777778001</v>
      </c>
      <c r="AJ1136" s="2">
        <v>45850</v>
      </c>
      <c r="AK1136" s="5">
        <v>0.54305555555555995</v>
      </c>
      <c r="AL1136" s="2">
        <v>45850</v>
      </c>
      <c r="AM1136" s="5">
        <v>0.54652777777778005</v>
      </c>
      <c r="AN1136" s="1" t="s">
        <v>237</v>
      </c>
      <c r="AO1136" s="1" t="str">
        <f>VLOOKUP(AN1136,Verkehrsarten!$A:$B,2,FALSE)</f>
        <v>Linienflug</v>
      </c>
      <c r="AP1136" s="1" t="s">
        <v>370</v>
      </c>
      <c r="AQ1136" s="1" t="s">
        <v>44</v>
      </c>
      <c r="AR1136" s="1" t="s">
        <v>371</v>
      </c>
      <c r="AS1136" s="1" t="s">
        <v>373</v>
      </c>
      <c r="AT1136" s="1" t="s">
        <v>259</v>
      </c>
      <c r="AU1136" s="1" t="s">
        <v>34</v>
      </c>
      <c r="AV1136" s="1" t="s">
        <v>468</v>
      </c>
      <c r="AW1136" s="1">
        <v>133</v>
      </c>
      <c r="AX1136" s="1" t="s">
        <v>468</v>
      </c>
      <c r="AY1136" s="1" t="s">
        <v>482</v>
      </c>
      <c r="AZ1136" s="1" t="str">
        <f>VLOOKUP(AY1136,Legende!$A$5:$B$6,2,FALSE)</f>
        <v>Abfertigung innerhalb 90 Min</v>
      </c>
      <c r="BA1136" s="1" t="s">
        <v>63</v>
      </c>
      <c r="BB1136" s="1">
        <v>91</v>
      </c>
      <c r="BC1136" s="30" t="s">
        <v>63</v>
      </c>
      <c r="BD1136">
        <v>6</v>
      </c>
      <c r="BE1136" s="1" t="str">
        <f>VLOOKUP(BD1136,Legende!$A$10:$B$16,2,FALSE)</f>
        <v>Samstag</v>
      </c>
    </row>
    <row r="1137" spans="1:57" x14ac:dyDescent="0.25">
      <c r="A1137" s="1" t="s">
        <v>3628</v>
      </c>
      <c r="B1137" s="1" t="s">
        <v>2461</v>
      </c>
      <c r="C1137" s="1" t="s">
        <v>4420</v>
      </c>
      <c r="D1137" s="1" t="s">
        <v>3629</v>
      </c>
      <c r="E1137" s="1" t="s">
        <v>17</v>
      </c>
      <c r="F1137" s="1" t="s">
        <v>433</v>
      </c>
      <c r="G1137" s="1" t="s">
        <v>434</v>
      </c>
      <c r="H1137" s="3">
        <v>80</v>
      </c>
      <c r="I1137" s="1" t="s">
        <v>435</v>
      </c>
      <c r="J1137" s="4">
        <v>189</v>
      </c>
      <c r="K1137" s="1" t="s">
        <v>23</v>
      </c>
      <c r="L1137" s="1" t="s">
        <v>17</v>
      </c>
      <c r="M1137" s="1" t="s">
        <v>17</v>
      </c>
      <c r="N1137" s="2">
        <v>45850</v>
      </c>
      <c r="O1137" s="5">
        <v>0.53125</v>
      </c>
      <c r="P1137" s="2">
        <v>45850</v>
      </c>
      <c r="Q1137" s="5">
        <v>0.51458333333332995</v>
      </c>
      <c r="R1137" s="2">
        <v>45850</v>
      </c>
      <c r="S1137" s="5">
        <v>0.51180555555555995</v>
      </c>
      <c r="T1137" s="1" t="s">
        <v>703</v>
      </c>
      <c r="U1137" s="1" t="s">
        <v>1045</v>
      </c>
      <c r="V1137" s="1" t="str">
        <f>VLOOKUP(U1137,Flughäfen!A:F,6,FALSE)</f>
        <v>Bodrum</v>
      </c>
      <c r="W1137" s="1" t="s">
        <v>15</v>
      </c>
      <c r="X1137" s="1" t="s">
        <v>584</v>
      </c>
      <c r="Y1137" s="1" t="s">
        <v>30</v>
      </c>
      <c r="Z1137" s="1">
        <v>102</v>
      </c>
      <c r="AA1137" s="1">
        <v>102</v>
      </c>
      <c r="AB1137" s="1">
        <v>102</v>
      </c>
      <c r="AC1137" s="1" t="s">
        <v>22</v>
      </c>
      <c r="AD1137" s="1" t="str">
        <f>VLOOKUP(AC1137,Legende!$A$5:$B$6,2,FALSE)</f>
        <v>getrennte Abfertigung, länger als 90 Min</v>
      </c>
      <c r="AE1137" s="1" t="s">
        <v>63</v>
      </c>
      <c r="AF1137" s="6">
        <v>6</v>
      </c>
      <c r="AG1137" s="6" t="str">
        <f>VLOOKUP(AF1137,Legende!$A$10:$B$16,2,FALSE)</f>
        <v>Samstag</v>
      </c>
      <c r="AH1137" s="2">
        <v>45850</v>
      </c>
      <c r="AI1137" s="5">
        <v>0.57291666666666996</v>
      </c>
      <c r="AJ1137" s="2">
        <v>45850</v>
      </c>
      <c r="AK1137" s="5">
        <v>0.66527777777777997</v>
      </c>
      <c r="AL1137" s="2">
        <v>45850</v>
      </c>
      <c r="AM1137" s="5">
        <v>0.67013888888888995</v>
      </c>
      <c r="AN1137" s="1" t="s">
        <v>703</v>
      </c>
      <c r="AO1137" s="1" t="str">
        <f>VLOOKUP(AN1137,Verkehrsarten!$A:$B,2,FALSE)</f>
        <v>Charterflug</v>
      </c>
      <c r="AP1137" s="1" t="s">
        <v>1045</v>
      </c>
      <c r="AQ1137" s="1" t="s">
        <v>15</v>
      </c>
      <c r="AR1137" s="1" t="s">
        <v>584</v>
      </c>
      <c r="AS1137" s="1" t="s">
        <v>277</v>
      </c>
      <c r="AT1137" s="1" t="s">
        <v>1363</v>
      </c>
      <c r="AU1137" s="1" t="s">
        <v>34</v>
      </c>
      <c r="AV1137" s="1" t="s">
        <v>403</v>
      </c>
      <c r="AW1137" s="1">
        <v>183</v>
      </c>
      <c r="AX1137" s="1" t="s">
        <v>403</v>
      </c>
      <c r="AY1137" s="1" t="s">
        <v>22</v>
      </c>
      <c r="AZ1137" s="1" t="str">
        <f>VLOOKUP(AY1137,Legende!$A$5:$B$6,2,FALSE)</f>
        <v>getrennte Abfertigung, länger als 90 Min</v>
      </c>
      <c r="BA1137" s="1" t="s">
        <v>41</v>
      </c>
      <c r="BB1137" s="1">
        <v>172</v>
      </c>
      <c r="BC1137" s="30" t="s">
        <v>63</v>
      </c>
      <c r="BD1137">
        <v>6</v>
      </c>
      <c r="BE1137" s="1" t="str">
        <f>VLOOKUP(BD1137,Legende!$A$10:$B$16,2,FALSE)</f>
        <v>Samstag</v>
      </c>
    </row>
    <row r="1138" spans="1:57" x14ac:dyDescent="0.25">
      <c r="A1138" s="1" t="s">
        <v>3630</v>
      </c>
      <c r="B1138" s="1" t="s">
        <v>3281</v>
      </c>
      <c r="C1138" s="1" t="s">
        <v>4420</v>
      </c>
      <c r="D1138" s="1" t="s">
        <v>3631</v>
      </c>
      <c r="E1138" s="1" t="s">
        <v>17</v>
      </c>
      <c r="F1138" s="1" t="s">
        <v>284</v>
      </c>
      <c r="G1138" s="1" t="s">
        <v>285</v>
      </c>
      <c r="H1138" s="3">
        <v>74</v>
      </c>
      <c r="I1138" s="1" t="s">
        <v>286</v>
      </c>
      <c r="J1138" s="4">
        <v>180</v>
      </c>
      <c r="K1138" s="1" t="s">
        <v>23</v>
      </c>
      <c r="L1138" s="1" t="s">
        <v>17</v>
      </c>
      <c r="M1138" s="1" t="s">
        <v>17</v>
      </c>
      <c r="N1138" s="2">
        <v>45850</v>
      </c>
      <c r="O1138" s="5">
        <v>0.51388888888888995</v>
      </c>
      <c r="P1138" s="2">
        <v>45850</v>
      </c>
      <c r="Q1138" s="5">
        <v>0.51597222222221995</v>
      </c>
      <c r="R1138" s="2">
        <v>45850</v>
      </c>
      <c r="S1138" s="5">
        <v>0.51388888888888995</v>
      </c>
      <c r="T1138" s="1" t="s">
        <v>237</v>
      </c>
      <c r="U1138" s="1" t="s">
        <v>1506</v>
      </c>
      <c r="V1138" s="1" t="str">
        <f>VLOOKUP(U1138,Flughäfen!A:F,6,FALSE)</f>
        <v>Catania</v>
      </c>
      <c r="W1138" s="1" t="s">
        <v>44</v>
      </c>
      <c r="X1138" s="1" t="s">
        <v>495</v>
      </c>
      <c r="Y1138" s="1" t="s">
        <v>30</v>
      </c>
      <c r="Z1138" s="1">
        <v>96</v>
      </c>
      <c r="AA1138" s="1">
        <v>96</v>
      </c>
      <c r="AB1138" s="1">
        <v>96</v>
      </c>
      <c r="AC1138" s="1" t="s">
        <v>482</v>
      </c>
      <c r="AD1138" s="1" t="str">
        <f>VLOOKUP(AC1138,Legende!$A$5:$B$6,2,FALSE)</f>
        <v>Abfertigung innerhalb 90 Min</v>
      </c>
      <c r="AE1138" s="1" t="s">
        <v>41</v>
      </c>
      <c r="AF1138" s="6">
        <v>6</v>
      </c>
      <c r="AG1138" s="6" t="str">
        <f>VLOOKUP(AF1138,Legende!$A$10:$B$16,2,FALSE)</f>
        <v>Samstag</v>
      </c>
      <c r="AH1138" s="2">
        <v>45850</v>
      </c>
      <c r="AI1138" s="5">
        <v>0.54861111111111005</v>
      </c>
      <c r="AJ1138" s="2">
        <v>45850</v>
      </c>
      <c r="AK1138" s="5">
        <v>0.55138888888889004</v>
      </c>
      <c r="AL1138" s="2">
        <v>45850</v>
      </c>
      <c r="AM1138" s="5">
        <v>0.55694444444444002</v>
      </c>
      <c r="AN1138" s="1" t="s">
        <v>237</v>
      </c>
      <c r="AO1138" s="1" t="str">
        <f>VLOOKUP(AN1138,Verkehrsarten!$A:$B,2,FALSE)</f>
        <v>Linienflug</v>
      </c>
      <c r="AP1138" s="1" t="s">
        <v>1400</v>
      </c>
      <c r="AQ1138" s="1" t="s">
        <v>44</v>
      </c>
      <c r="AR1138" s="1" t="s">
        <v>495</v>
      </c>
      <c r="AS1138" s="1" t="s">
        <v>1942</v>
      </c>
      <c r="AT1138" s="1" t="s">
        <v>1401</v>
      </c>
      <c r="AU1138" s="1" t="s">
        <v>34</v>
      </c>
      <c r="AV1138" s="1" t="s">
        <v>792</v>
      </c>
      <c r="AW1138" s="1">
        <v>117</v>
      </c>
      <c r="AX1138" s="1" t="s">
        <v>792</v>
      </c>
      <c r="AY1138" s="1" t="s">
        <v>482</v>
      </c>
      <c r="AZ1138" s="1" t="str">
        <f>VLOOKUP(AY1138,Legende!$A$5:$B$6,2,FALSE)</f>
        <v>Abfertigung innerhalb 90 Min</v>
      </c>
      <c r="BA1138" s="1" t="s">
        <v>41</v>
      </c>
      <c r="BB1138" s="1">
        <v>109</v>
      </c>
      <c r="BC1138" s="30" t="s">
        <v>41</v>
      </c>
      <c r="BD1138">
        <v>6</v>
      </c>
      <c r="BE1138" s="1" t="str">
        <f>VLOOKUP(BD1138,Legende!$A$10:$B$16,2,FALSE)</f>
        <v>Samstag</v>
      </c>
    </row>
    <row r="1139" spans="1:57" x14ac:dyDescent="0.25">
      <c r="A1139" s="1" t="s">
        <v>3632</v>
      </c>
      <c r="B1139" s="1" t="s">
        <v>232</v>
      </c>
      <c r="C1139" s="1" t="s">
        <v>4420</v>
      </c>
      <c r="D1139" s="1" t="s">
        <v>3633</v>
      </c>
      <c r="E1139" s="1" t="s">
        <v>17</v>
      </c>
      <c r="F1139" s="1" t="s">
        <v>17</v>
      </c>
      <c r="G1139" s="1" t="s">
        <v>234</v>
      </c>
      <c r="H1139" s="3">
        <v>89</v>
      </c>
      <c r="I1139" s="1" t="s">
        <v>235</v>
      </c>
      <c r="J1139" s="4">
        <v>226</v>
      </c>
      <c r="K1139" s="1" t="s">
        <v>23</v>
      </c>
      <c r="L1139" s="1" t="s">
        <v>17</v>
      </c>
      <c r="M1139" s="32" t="s">
        <v>4421</v>
      </c>
      <c r="N1139" s="2">
        <v>45850</v>
      </c>
      <c r="O1139" s="5">
        <v>0.48611111111110999</v>
      </c>
      <c r="P1139" s="2">
        <v>45850</v>
      </c>
      <c r="Q1139" s="5">
        <v>0.51875000000000004</v>
      </c>
      <c r="R1139" s="2">
        <v>45850</v>
      </c>
      <c r="S1139" s="5">
        <v>0.51666666666667005</v>
      </c>
      <c r="T1139" s="1" t="s">
        <v>237</v>
      </c>
      <c r="U1139" s="1" t="s">
        <v>356</v>
      </c>
      <c r="V1139" s="1" t="str">
        <f>VLOOKUP(U1139,Flughäfen!A:F,6,FALSE)</f>
        <v>Neapel</v>
      </c>
      <c r="W1139" s="1" t="s">
        <v>44</v>
      </c>
      <c r="X1139" s="1" t="s">
        <v>337</v>
      </c>
      <c r="Y1139" s="1" t="s">
        <v>30</v>
      </c>
      <c r="Z1139" s="1">
        <v>99</v>
      </c>
      <c r="AA1139" s="1">
        <v>99</v>
      </c>
      <c r="AB1139" s="1">
        <v>99</v>
      </c>
      <c r="AC1139" s="1" t="s">
        <v>482</v>
      </c>
      <c r="AD1139" s="1" t="str">
        <f>VLOOKUP(AC1139,Legende!$A$5:$B$6,2,FALSE)</f>
        <v>Abfertigung innerhalb 90 Min</v>
      </c>
      <c r="AE1139" s="1" t="s">
        <v>41</v>
      </c>
      <c r="AF1139" s="6">
        <v>6</v>
      </c>
      <c r="AG1139" s="6" t="str">
        <f>VLOOKUP(AF1139,Legende!$A$10:$B$16,2,FALSE)</f>
        <v>Samstag</v>
      </c>
      <c r="AH1139" s="2">
        <v>45850</v>
      </c>
      <c r="AI1139" s="5">
        <v>0.5625</v>
      </c>
      <c r="AJ1139" s="2">
        <v>45850</v>
      </c>
      <c r="AK1139" s="5">
        <v>0.57430555555555995</v>
      </c>
      <c r="AL1139" s="2">
        <v>45850</v>
      </c>
      <c r="AM1139" s="5">
        <v>0.57986111111111005</v>
      </c>
      <c r="AN1139" s="1" t="s">
        <v>237</v>
      </c>
      <c r="AO1139" s="1" t="str">
        <f>VLOOKUP(AN1139,Verkehrsarten!$A:$B,2,FALSE)</f>
        <v>Linienflug</v>
      </c>
      <c r="AP1139" s="1" t="s">
        <v>420</v>
      </c>
      <c r="AQ1139" s="1" t="s">
        <v>44</v>
      </c>
      <c r="AR1139" s="1" t="s">
        <v>337</v>
      </c>
      <c r="AS1139" s="1" t="s">
        <v>339</v>
      </c>
      <c r="AT1139" s="1" t="s">
        <v>245</v>
      </c>
      <c r="AU1139" s="1" t="s">
        <v>34</v>
      </c>
      <c r="AV1139" s="1" t="s">
        <v>1608</v>
      </c>
      <c r="AW1139" s="1">
        <v>228</v>
      </c>
      <c r="AX1139" s="1" t="s">
        <v>1608</v>
      </c>
      <c r="AY1139" s="1" t="s">
        <v>482</v>
      </c>
      <c r="AZ1139" s="1" t="str">
        <f>VLOOKUP(AY1139,Legende!$A$5:$B$6,2,FALSE)</f>
        <v>Abfertigung innerhalb 90 Min</v>
      </c>
      <c r="BA1139" s="1" t="s">
        <v>41</v>
      </c>
      <c r="BB1139" s="1">
        <v>175</v>
      </c>
      <c r="BC1139" s="30" t="s">
        <v>41</v>
      </c>
      <c r="BD1139">
        <v>6</v>
      </c>
      <c r="BE1139" s="1" t="str">
        <f>VLOOKUP(BD1139,Legende!$A$10:$B$16,2,FALSE)</f>
        <v>Samstag</v>
      </c>
    </row>
    <row r="1140" spans="1:57" x14ac:dyDescent="0.25">
      <c r="A1140" s="1" t="s">
        <v>3634</v>
      </c>
      <c r="B1140" s="1" t="s">
        <v>465</v>
      </c>
      <c r="C1140" s="1" t="s">
        <v>4420</v>
      </c>
      <c r="D1140" s="1" t="s">
        <v>3635</v>
      </c>
      <c r="E1140" s="1" t="s">
        <v>17</v>
      </c>
      <c r="F1140" s="1" t="s">
        <v>251</v>
      </c>
      <c r="G1140" s="1" t="s">
        <v>252</v>
      </c>
      <c r="H1140" s="3">
        <v>68</v>
      </c>
      <c r="I1140" s="1" t="s">
        <v>253</v>
      </c>
      <c r="J1140" s="4">
        <v>150</v>
      </c>
      <c r="K1140" s="1" t="s">
        <v>23</v>
      </c>
      <c r="L1140" s="1" t="s">
        <v>17</v>
      </c>
      <c r="M1140" s="1" t="s">
        <v>17</v>
      </c>
      <c r="N1140" s="2">
        <v>45850</v>
      </c>
      <c r="O1140" s="5">
        <v>0.50694444444443998</v>
      </c>
      <c r="P1140" s="2">
        <v>45850</v>
      </c>
      <c r="Q1140" s="5">
        <v>0.52083333333333004</v>
      </c>
      <c r="R1140" s="2">
        <v>45850</v>
      </c>
      <c r="S1140" s="5">
        <v>0.51736111111111005</v>
      </c>
      <c r="T1140" s="1" t="s">
        <v>237</v>
      </c>
      <c r="U1140" s="1" t="s">
        <v>3291</v>
      </c>
      <c r="V1140" s="1" t="str">
        <f>VLOOKUP(U1140,Flughäfen!A:F,6,FALSE)</f>
        <v>Cagliari</v>
      </c>
      <c r="W1140" s="1" t="s">
        <v>44</v>
      </c>
      <c r="X1140" s="1" t="s">
        <v>354</v>
      </c>
      <c r="Y1140" s="1" t="s">
        <v>30</v>
      </c>
      <c r="Z1140" s="1">
        <v>108</v>
      </c>
      <c r="AA1140" s="1">
        <v>108</v>
      </c>
      <c r="AB1140" s="1">
        <v>108</v>
      </c>
      <c r="AC1140" s="1" t="s">
        <v>482</v>
      </c>
      <c r="AD1140" s="1" t="str">
        <f>VLOOKUP(AC1140,Legende!$A$5:$B$6,2,FALSE)</f>
        <v>Abfertigung innerhalb 90 Min</v>
      </c>
      <c r="AE1140" s="1" t="s">
        <v>41</v>
      </c>
      <c r="AF1140" s="6">
        <v>6</v>
      </c>
      <c r="AG1140" s="6" t="str">
        <f>VLOOKUP(AF1140,Legende!$A$10:$B$16,2,FALSE)</f>
        <v>Samstag</v>
      </c>
      <c r="AH1140" s="2">
        <v>45850</v>
      </c>
      <c r="AI1140" s="5">
        <v>0.55902777777778001</v>
      </c>
      <c r="AJ1140" s="2">
        <v>45850</v>
      </c>
      <c r="AK1140" s="5">
        <v>0.56736111111110998</v>
      </c>
      <c r="AL1140" s="2">
        <v>45850</v>
      </c>
      <c r="AM1140" s="5">
        <v>0.57291666666666996</v>
      </c>
      <c r="AN1140" s="1" t="s">
        <v>237</v>
      </c>
      <c r="AO1140" s="1" t="str">
        <f>VLOOKUP(AN1140,Verkehrsarten!$A:$B,2,FALSE)</f>
        <v>Linienflug</v>
      </c>
      <c r="AP1140" s="1" t="s">
        <v>206</v>
      </c>
      <c r="AQ1140" s="1" t="s">
        <v>44</v>
      </c>
      <c r="AR1140" s="1" t="s">
        <v>354</v>
      </c>
      <c r="AS1140" s="1" t="s">
        <v>462</v>
      </c>
      <c r="AT1140" s="1" t="s">
        <v>245</v>
      </c>
      <c r="AU1140" s="1" t="s">
        <v>34</v>
      </c>
      <c r="AV1140" s="1" t="s">
        <v>752</v>
      </c>
      <c r="AW1140" s="1">
        <v>134</v>
      </c>
      <c r="AX1140" s="1" t="s">
        <v>752</v>
      </c>
      <c r="AY1140" s="1" t="s">
        <v>482</v>
      </c>
      <c r="AZ1140" s="1" t="str">
        <f>VLOOKUP(AY1140,Legende!$A$5:$B$6,2,FALSE)</f>
        <v>Abfertigung innerhalb 90 Min</v>
      </c>
      <c r="BA1140" s="1" t="s">
        <v>41</v>
      </c>
      <c r="BB1140" s="1">
        <v>91</v>
      </c>
      <c r="BC1140" s="30" t="s">
        <v>41</v>
      </c>
      <c r="BD1140">
        <v>6</v>
      </c>
      <c r="BE1140" s="1" t="str">
        <f>VLOOKUP(BD1140,Legende!$A$10:$B$16,2,FALSE)</f>
        <v>Samstag</v>
      </c>
    </row>
    <row r="1141" spans="1:57" x14ac:dyDescent="0.25">
      <c r="A1141" s="1" t="s">
        <v>3636</v>
      </c>
      <c r="B1141" s="1" t="s">
        <v>3637</v>
      </c>
      <c r="C1141" s="1" t="s">
        <v>4420</v>
      </c>
      <c r="D1141" s="1" t="s">
        <v>3638</v>
      </c>
      <c r="E1141" s="1" t="s">
        <v>17</v>
      </c>
      <c r="F1141" s="1" t="s">
        <v>17</v>
      </c>
      <c r="G1141" s="1" t="s">
        <v>234</v>
      </c>
      <c r="H1141" s="3">
        <v>74</v>
      </c>
      <c r="I1141" s="1" t="s">
        <v>286</v>
      </c>
      <c r="J1141" s="4">
        <v>180</v>
      </c>
      <c r="K1141" s="1" t="s">
        <v>23</v>
      </c>
      <c r="L1141" s="1" t="s">
        <v>17</v>
      </c>
      <c r="M1141" s="32" t="s">
        <v>4421</v>
      </c>
      <c r="N1141" s="2">
        <v>45850</v>
      </c>
      <c r="O1141" s="5">
        <v>0.52430555555556002</v>
      </c>
      <c r="P1141" s="2">
        <v>45850</v>
      </c>
      <c r="Q1141" s="5">
        <v>0.52361111111111003</v>
      </c>
      <c r="R1141" s="2">
        <v>45850</v>
      </c>
      <c r="S1141" s="5">
        <v>0.52083333333333004</v>
      </c>
      <c r="T1141" s="1" t="s">
        <v>237</v>
      </c>
      <c r="U1141" s="1" t="s">
        <v>299</v>
      </c>
      <c r="V1141" s="1" t="str">
        <f>VLOOKUP(U1141,Flughäfen!A:F,6,FALSE)</f>
        <v>München</v>
      </c>
      <c r="W1141" s="1" t="s">
        <v>27</v>
      </c>
      <c r="X1141" s="1" t="s">
        <v>378</v>
      </c>
      <c r="Y1141" s="1" t="s">
        <v>30</v>
      </c>
      <c r="Z1141" s="1">
        <v>166</v>
      </c>
      <c r="AA1141" s="1">
        <v>166</v>
      </c>
      <c r="AB1141" s="1">
        <v>166</v>
      </c>
      <c r="AC1141" s="1" t="s">
        <v>482</v>
      </c>
      <c r="AD1141" s="1" t="str">
        <f>VLOOKUP(AC1141,Legende!$A$5:$B$6,2,FALSE)</f>
        <v>Abfertigung innerhalb 90 Min</v>
      </c>
      <c r="AE1141" s="1" t="s">
        <v>63</v>
      </c>
      <c r="AF1141" s="6">
        <v>6</v>
      </c>
      <c r="AG1141" s="6" t="str">
        <f>VLOOKUP(AF1141,Legende!$A$10:$B$16,2,FALSE)</f>
        <v>Samstag</v>
      </c>
      <c r="AH1141" s="2">
        <v>45850</v>
      </c>
      <c r="AI1141" s="5">
        <v>0.55208333333333004</v>
      </c>
      <c r="AJ1141" s="2">
        <v>45850</v>
      </c>
      <c r="AK1141" s="5">
        <v>0.55972222222222001</v>
      </c>
      <c r="AL1141" s="2">
        <v>45850</v>
      </c>
      <c r="AM1141" s="5">
        <v>0.56527777777777999</v>
      </c>
      <c r="AN1141" s="1" t="s">
        <v>237</v>
      </c>
      <c r="AO1141" s="1" t="str">
        <f>VLOOKUP(AN1141,Verkehrsarten!$A:$B,2,FALSE)</f>
        <v>Linienflug</v>
      </c>
      <c r="AP1141" s="1" t="s">
        <v>299</v>
      </c>
      <c r="AQ1141" s="1" t="s">
        <v>27</v>
      </c>
      <c r="AR1141" s="1" t="s">
        <v>378</v>
      </c>
      <c r="AS1141" s="1" t="s">
        <v>381</v>
      </c>
      <c r="AT1141" s="1" t="s">
        <v>259</v>
      </c>
      <c r="AU1141" s="1" t="s">
        <v>34</v>
      </c>
      <c r="AV1141" s="1" t="s">
        <v>241</v>
      </c>
      <c r="AW1141" s="1">
        <v>162</v>
      </c>
      <c r="AX1141" s="1" t="s">
        <v>241</v>
      </c>
      <c r="AY1141" s="1" t="s">
        <v>482</v>
      </c>
      <c r="AZ1141" s="1" t="str">
        <f>VLOOKUP(AY1141,Legende!$A$5:$B$6,2,FALSE)</f>
        <v>Abfertigung innerhalb 90 Min</v>
      </c>
      <c r="BA1141" s="1" t="s">
        <v>35</v>
      </c>
      <c r="BB1141" s="1">
        <v>107</v>
      </c>
      <c r="BC1141" s="30" t="s">
        <v>63</v>
      </c>
      <c r="BD1141">
        <v>6</v>
      </c>
      <c r="BE1141" s="1" t="str">
        <f>VLOOKUP(BD1141,Legende!$A$10:$B$16,2,FALSE)</f>
        <v>Samstag</v>
      </c>
    </row>
    <row r="1142" spans="1:57" x14ac:dyDescent="0.25">
      <c r="A1142" s="1" t="s">
        <v>3639</v>
      </c>
      <c r="B1142" s="1" t="s">
        <v>343</v>
      </c>
      <c r="C1142" s="1" t="s">
        <v>4420</v>
      </c>
      <c r="D1142" s="1" t="s">
        <v>3640</v>
      </c>
      <c r="E1142" s="1" t="s">
        <v>17</v>
      </c>
      <c r="F1142" s="1" t="s">
        <v>251</v>
      </c>
      <c r="G1142" s="1" t="s">
        <v>252</v>
      </c>
      <c r="H1142" s="3">
        <v>68</v>
      </c>
      <c r="I1142" s="1" t="s">
        <v>253</v>
      </c>
      <c r="J1142" s="4">
        <v>150</v>
      </c>
      <c r="K1142" s="1" t="s">
        <v>23</v>
      </c>
      <c r="L1142" s="1" t="s">
        <v>17</v>
      </c>
      <c r="M1142" s="1" t="s">
        <v>17</v>
      </c>
      <c r="N1142" s="2">
        <v>45850</v>
      </c>
      <c r="O1142" s="5">
        <v>0.52777777777778001</v>
      </c>
      <c r="P1142" s="2">
        <v>45850</v>
      </c>
      <c r="Q1142" s="5">
        <v>0.52638888888889002</v>
      </c>
      <c r="R1142" s="2">
        <v>45850</v>
      </c>
      <c r="S1142" s="5">
        <v>0.52222222222222003</v>
      </c>
      <c r="T1142" s="1" t="s">
        <v>237</v>
      </c>
      <c r="U1142" s="1" t="s">
        <v>1706</v>
      </c>
      <c r="V1142" s="1" t="str">
        <f>VLOOKUP(U1142,Flughäfen!A:F,6,FALSE)</f>
        <v>Alicante</v>
      </c>
      <c r="W1142" s="1" t="s">
        <v>44</v>
      </c>
      <c r="X1142" s="1" t="s">
        <v>290</v>
      </c>
      <c r="Y1142" s="1" t="s">
        <v>30</v>
      </c>
      <c r="Z1142" s="1">
        <v>139</v>
      </c>
      <c r="AA1142" s="1">
        <v>139</v>
      </c>
      <c r="AB1142" s="1">
        <v>139</v>
      </c>
      <c r="AC1142" s="1" t="s">
        <v>482</v>
      </c>
      <c r="AD1142" s="1" t="str">
        <f>VLOOKUP(AC1142,Legende!$A$5:$B$6,2,FALSE)</f>
        <v>Abfertigung innerhalb 90 Min</v>
      </c>
      <c r="AE1142" s="1" t="s">
        <v>41</v>
      </c>
      <c r="AF1142" s="6">
        <v>6</v>
      </c>
      <c r="AG1142" s="6" t="str">
        <f>VLOOKUP(AF1142,Legende!$A$10:$B$16,2,FALSE)</f>
        <v>Samstag</v>
      </c>
      <c r="AH1142" s="2">
        <v>45850</v>
      </c>
      <c r="AI1142" s="5">
        <v>0.5625</v>
      </c>
      <c r="AJ1142" s="2">
        <v>45850</v>
      </c>
      <c r="AK1142" s="5">
        <v>0.56458333333333</v>
      </c>
      <c r="AL1142" s="2">
        <v>45850</v>
      </c>
      <c r="AM1142" s="5">
        <v>0.57013888888888997</v>
      </c>
      <c r="AN1142" s="1" t="s">
        <v>237</v>
      </c>
      <c r="AO1142" s="1" t="str">
        <f>VLOOKUP(AN1142,Verkehrsarten!$A:$B,2,FALSE)</f>
        <v>Linienflug</v>
      </c>
      <c r="AP1142" s="1" t="s">
        <v>467</v>
      </c>
      <c r="AQ1142" s="1" t="s">
        <v>44</v>
      </c>
      <c r="AR1142" s="1" t="s">
        <v>290</v>
      </c>
      <c r="AS1142" s="1" t="s">
        <v>291</v>
      </c>
      <c r="AT1142" s="1" t="s">
        <v>469</v>
      </c>
      <c r="AU1142" s="1" t="s">
        <v>34</v>
      </c>
      <c r="AV1142" s="1" t="s">
        <v>256</v>
      </c>
      <c r="AW1142" s="1">
        <v>119</v>
      </c>
      <c r="AX1142" s="1" t="s">
        <v>256</v>
      </c>
      <c r="AY1142" s="1" t="s">
        <v>482</v>
      </c>
      <c r="AZ1142" s="1" t="str">
        <f>VLOOKUP(AY1142,Legende!$A$5:$B$6,2,FALSE)</f>
        <v>Abfertigung innerhalb 90 Min</v>
      </c>
      <c r="BA1142" s="1" t="s">
        <v>63</v>
      </c>
      <c r="BB1142" s="1">
        <v>85</v>
      </c>
      <c r="BC1142" s="30" t="s">
        <v>41</v>
      </c>
      <c r="BD1142">
        <v>6</v>
      </c>
      <c r="BE1142" s="1" t="str">
        <f>VLOOKUP(BD1142,Legende!$A$10:$B$16,2,FALSE)</f>
        <v>Samstag</v>
      </c>
    </row>
    <row r="1143" spans="1:57" x14ac:dyDescent="0.25">
      <c r="A1143" s="1" t="s">
        <v>3641</v>
      </c>
      <c r="B1143" s="1" t="s">
        <v>3642</v>
      </c>
      <c r="C1143" s="1" t="s">
        <v>4420</v>
      </c>
      <c r="D1143" s="1" t="s">
        <v>3643</v>
      </c>
      <c r="E1143" s="1" t="s">
        <v>17</v>
      </c>
      <c r="F1143" s="1" t="s">
        <v>835</v>
      </c>
      <c r="G1143" s="1" t="s">
        <v>33</v>
      </c>
      <c r="H1143" s="3">
        <v>29</v>
      </c>
      <c r="I1143" s="1" t="s">
        <v>836</v>
      </c>
      <c r="J1143" s="4">
        <v>78</v>
      </c>
      <c r="K1143" s="1" t="s">
        <v>23</v>
      </c>
      <c r="L1143" s="1" t="s">
        <v>17</v>
      </c>
      <c r="M1143" s="1" t="s">
        <v>17</v>
      </c>
      <c r="N1143" s="2">
        <v>45850</v>
      </c>
      <c r="O1143" s="5">
        <v>0.52777777777778001</v>
      </c>
      <c r="P1143" s="2">
        <v>45850</v>
      </c>
      <c r="Q1143" s="5">
        <v>0.52847222222222001</v>
      </c>
      <c r="R1143" s="2">
        <v>45850</v>
      </c>
      <c r="S1143" s="5">
        <v>0.52569444444444002</v>
      </c>
      <c r="T1143" s="1" t="s">
        <v>237</v>
      </c>
      <c r="U1143" s="1" t="s">
        <v>1449</v>
      </c>
      <c r="V1143" s="1" t="str">
        <f>VLOOKUP(U1143,Flughäfen!A:F,6,FALSE)</f>
        <v>Bergen</v>
      </c>
      <c r="W1143" s="1" t="s">
        <v>44</v>
      </c>
      <c r="X1143" s="1" t="s">
        <v>1156</v>
      </c>
      <c r="Y1143" s="1" t="s">
        <v>30</v>
      </c>
      <c r="Z1143" s="1">
        <v>72</v>
      </c>
      <c r="AA1143" s="1">
        <v>72</v>
      </c>
      <c r="AB1143" s="1">
        <v>72</v>
      </c>
      <c r="AC1143" s="1" t="s">
        <v>482</v>
      </c>
      <c r="AD1143" s="1" t="str">
        <f>VLOOKUP(AC1143,Legende!$A$5:$B$6,2,FALSE)</f>
        <v>Abfertigung innerhalb 90 Min</v>
      </c>
      <c r="AE1143" s="1" t="s">
        <v>41</v>
      </c>
      <c r="AF1143" s="6">
        <v>6</v>
      </c>
      <c r="AG1143" s="6" t="str">
        <f>VLOOKUP(AF1143,Legende!$A$10:$B$16,2,FALSE)</f>
        <v>Samstag</v>
      </c>
      <c r="AH1143" s="2">
        <v>45850</v>
      </c>
      <c r="AI1143" s="5">
        <v>0.55555555555556002</v>
      </c>
      <c r="AJ1143" s="2">
        <v>45850</v>
      </c>
      <c r="AK1143" s="5">
        <v>0.56458333333333</v>
      </c>
      <c r="AL1143" s="2">
        <v>45850</v>
      </c>
      <c r="AM1143" s="5">
        <v>0.56736111111110998</v>
      </c>
      <c r="AN1143" s="1" t="s">
        <v>237</v>
      </c>
      <c r="AO1143" s="1" t="str">
        <f>VLOOKUP(AN1143,Verkehrsarten!$A:$B,2,FALSE)</f>
        <v>Linienflug</v>
      </c>
      <c r="AP1143" s="1" t="s">
        <v>1449</v>
      </c>
      <c r="AQ1143" s="1" t="s">
        <v>44</v>
      </c>
      <c r="AR1143" s="1" t="s">
        <v>1156</v>
      </c>
      <c r="AS1143" s="1" t="s">
        <v>2500</v>
      </c>
      <c r="AT1143" s="1" t="s">
        <v>1520</v>
      </c>
      <c r="AU1143" s="1" t="s">
        <v>34</v>
      </c>
      <c r="AV1143" s="1" t="s">
        <v>743</v>
      </c>
      <c r="AW1143" s="1">
        <v>72</v>
      </c>
      <c r="AX1143" s="1" t="s">
        <v>743</v>
      </c>
      <c r="AY1143" s="1" t="s">
        <v>482</v>
      </c>
      <c r="AZ1143" s="1" t="str">
        <f>VLOOKUP(AY1143,Legende!$A$5:$B$6,2,FALSE)</f>
        <v>Abfertigung innerhalb 90 Min</v>
      </c>
      <c r="BA1143" s="1" t="s">
        <v>63</v>
      </c>
      <c r="BB1143" s="1">
        <v>43</v>
      </c>
      <c r="BC1143" s="30" t="s">
        <v>41</v>
      </c>
      <c r="BD1143">
        <v>6</v>
      </c>
      <c r="BE1143" s="1" t="str">
        <f>VLOOKUP(BD1143,Legende!$A$10:$B$16,2,FALSE)</f>
        <v>Samstag</v>
      </c>
    </row>
    <row r="1144" spans="1:57" x14ac:dyDescent="0.25">
      <c r="A1144" s="1" t="s">
        <v>3644</v>
      </c>
      <c r="B1144" s="1" t="s">
        <v>3645</v>
      </c>
      <c r="C1144" s="1" t="s">
        <v>4420</v>
      </c>
      <c r="D1144" s="1" t="s">
        <v>3646</v>
      </c>
      <c r="E1144" s="1" t="s">
        <v>17</v>
      </c>
      <c r="F1144" s="1" t="s">
        <v>284</v>
      </c>
      <c r="G1144" s="1" t="s">
        <v>285</v>
      </c>
      <c r="H1144" s="3">
        <v>74</v>
      </c>
      <c r="I1144" s="1" t="s">
        <v>286</v>
      </c>
      <c r="J1144" s="4">
        <v>174</v>
      </c>
      <c r="K1144" s="1" t="s">
        <v>23</v>
      </c>
      <c r="L1144" s="1" t="s">
        <v>17</v>
      </c>
      <c r="M1144" s="1" t="s">
        <v>17</v>
      </c>
      <c r="N1144" s="2">
        <v>45850</v>
      </c>
      <c r="O1144" s="5">
        <v>0.53819444444443998</v>
      </c>
      <c r="P1144" s="2">
        <v>45850</v>
      </c>
      <c r="Q1144" s="5">
        <v>0.53402777777777999</v>
      </c>
      <c r="R1144" s="2">
        <v>45850</v>
      </c>
      <c r="S1144" s="5">
        <v>0.53194444444444</v>
      </c>
      <c r="T1144" s="1" t="s">
        <v>237</v>
      </c>
      <c r="U1144" s="1" t="s">
        <v>847</v>
      </c>
      <c r="V1144" s="1" t="str">
        <f>VLOOKUP(U1144,Flughäfen!A:F,6,FALSE)</f>
        <v>Dublin</v>
      </c>
      <c r="W1144" s="1" t="s">
        <v>44</v>
      </c>
      <c r="X1144" s="1" t="s">
        <v>357</v>
      </c>
      <c r="Y1144" s="1" t="s">
        <v>30</v>
      </c>
      <c r="Z1144" s="1">
        <v>166</v>
      </c>
      <c r="AA1144" s="1">
        <v>166</v>
      </c>
      <c r="AB1144" s="1">
        <v>166</v>
      </c>
      <c r="AC1144" s="1" t="s">
        <v>482</v>
      </c>
      <c r="AD1144" s="1" t="str">
        <f>VLOOKUP(AC1144,Legende!$A$5:$B$6,2,FALSE)</f>
        <v>Abfertigung innerhalb 90 Min</v>
      </c>
      <c r="AE1144" s="1" t="s">
        <v>63</v>
      </c>
      <c r="AF1144" s="6">
        <v>6</v>
      </c>
      <c r="AG1144" s="6" t="str">
        <f>VLOOKUP(AF1144,Legende!$A$10:$B$16,2,FALSE)</f>
        <v>Samstag</v>
      </c>
      <c r="AH1144" s="2">
        <v>45850</v>
      </c>
      <c r="AI1144" s="5">
        <v>0.56597222222221999</v>
      </c>
      <c r="AJ1144" s="2">
        <v>45850</v>
      </c>
      <c r="AK1144" s="5">
        <v>0.56805555555555998</v>
      </c>
      <c r="AL1144" s="2">
        <v>45850</v>
      </c>
      <c r="AM1144" s="5">
        <v>0.57430555555555995</v>
      </c>
      <c r="AN1144" s="1" t="s">
        <v>237</v>
      </c>
      <c r="AO1144" s="1" t="str">
        <f>VLOOKUP(AN1144,Verkehrsarten!$A:$B,2,FALSE)</f>
        <v>Linienflug</v>
      </c>
      <c r="AP1144" s="1" t="s">
        <v>847</v>
      </c>
      <c r="AQ1144" s="1" t="s">
        <v>44</v>
      </c>
      <c r="AR1144" s="1" t="s">
        <v>357</v>
      </c>
      <c r="AS1144" s="1" t="s">
        <v>358</v>
      </c>
      <c r="AT1144" s="1" t="s">
        <v>172</v>
      </c>
      <c r="AU1144" s="1" t="s">
        <v>34</v>
      </c>
      <c r="AV1144" s="1" t="s">
        <v>389</v>
      </c>
      <c r="AW1144" s="1">
        <v>170</v>
      </c>
      <c r="AX1144" s="1" t="s">
        <v>389</v>
      </c>
      <c r="AY1144" s="1" t="s">
        <v>482</v>
      </c>
      <c r="AZ1144" s="1" t="str">
        <f>VLOOKUP(AY1144,Legende!$A$5:$B$6,2,FALSE)</f>
        <v>Abfertigung innerhalb 90 Min</v>
      </c>
      <c r="BA1144" s="1" t="s">
        <v>41</v>
      </c>
      <c r="BB1144" s="1">
        <v>164</v>
      </c>
      <c r="BC1144" s="30" t="s">
        <v>63</v>
      </c>
      <c r="BD1144">
        <v>6</v>
      </c>
      <c r="BE1144" s="1" t="str">
        <f>VLOOKUP(BD1144,Legende!$A$10:$B$16,2,FALSE)</f>
        <v>Samstag</v>
      </c>
    </row>
    <row r="1145" spans="1:57" x14ac:dyDescent="0.25">
      <c r="A1145" s="1" t="s">
        <v>3647</v>
      </c>
      <c r="B1145" s="1" t="s">
        <v>821</v>
      </c>
      <c r="C1145" s="1" t="s">
        <v>4420</v>
      </c>
      <c r="D1145" s="1" t="s">
        <v>3648</v>
      </c>
      <c r="E1145" s="1" t="s">
        <v>17</v>
      </c>
      <c r="F1145" s="1" t="s">
        <v>433</v>
      </c>
      <c r="G1145" s="1" t="s">
        <v>434</v>
      </c>
      <c r="H1145" s="3">
        <v>80</v>
      </c>
      <c r="I1145" s="1" t="s">
        <v>435</v>
      </c>
      <c r="J1145" s="4">
        <v>189</v>
      </c>
      <c r="K1145" s="1" t="s">
        <v>23</v>
      </c>
      <c r="L1145" s="1" t="s">
        <v>17</v>
      </c>
      <c r="M1145" s="1" t="s">
        <v>17</v>
      </c>
      <c r="N1145" s="2">
        <v>45850</v>
      </c>
      <c r="O1145" s="5">
        <v>0.53472222222221999</v>
      </c>
      <c r="P1145" s="2">
        <v>45850</v>
      </c>
      <c r="Q1145" s="5">
        <v>0.53541666666666998</v>
      </c>
      <c r="R1145" s="2">
        <v>45850</v>
      </c>
      <c r="S1145" s="5">
        <v>0.53333333333333</v>
      </c>
      <c r="T1145" s="1" t="s">
        <v>237</v>
      </c>
      <c r="U1145" s="1" t="s">
        <v>667</v>
      </c>
      <c r="V1145" s="1" t="str">
        <f>VLOOKUP(U1145,Flughäfen!A:F,6,FALSE)</f>
        <v>Antalya</v>
      </c>
      <c r="W1145" s="1" t="s">
        <v>15</v>
      </c>
      <c r="X1145" s="1" t="s">
        <v>243</v>
      </c>
      <c r="Y1145" s="1" t="s">
        <v>30</v>
      </c>
      <c r="Z1145" s="1">
        <v>140</v>
      </c>
      <c r="AA1145" s="1">
        <v>140</v>
      </c>
      <c r="AB1145" s="1">
        <v>140</v>
      </c>
      <c r="AC1145" s="1" t="s">
        <v>482</v>
      </c>
      <c r="AD1145" s="1" t="str">
        <f>VLOOKUP(AC1145,Legende!$A$5:$B$6,2,FALSE)</f>
        <v>Abfertigung innerhalb 90 Min</v>
      </c>
      <c r="AE1145" s="1" t="s">
        <v>41</v>
      </c>
      <c r="AF1145" s="6">
        <v>6</v>
      </c>
      <c r="AG1145" s="6" t="str">
        <f>VLOOKUP(AF1145,Legende!$A$10:$B$16,2,FALSE)</f>
        <v>Samstag</v>
      </c>
      <c r="AH1145" s="2">
        <v>45850</v>
      </c>
      <c r="AI1145" s="5">
        <v>0.56944444444443998</v>
      </c>
      <c r="AJ1145" s="2">
        <v>45850</v>
      </c>
      <c r="AK1145" s="5">
        <v>0.57777777777778005</v>
      </c>
      <c r="AL1145" s="2">
        <v>45850</v>
      </c>
      <c r="AM1145" s="5">
        <v>0.58472222222222003</v>
      </c>
      <c r="AN1145" s="1" t="s">
        <v>237</v>
      </c>
      <c r="AO1145" s="1" t="str">
        <f>VLOOKUP(AN1145,Verkehrsarten!$A:$B,2,FALSE)</f>
        <v>Linienflug</v>
      </c>
      <c r="AP1145" s="1" t="s">
        <v>667</v>
      </c>
      <c r="AQ1145" s="1" t="s">
        <v>15</v>
      </c>
      <c r="AR1145" s="1" t="s">
        <v>243</v>
      </c>
      <c r="AS1145" s="1" t="s">
        <v>244</v>
      </c>
      <c r="AT1145" s="1" t="s">
        <v>578</v>
      </c>
      <c r="AU1145" s="1" t="s">
        <v>34</v>
      </c>
      <c r="AV1145" s="1" t="s">
        <v>1377</v>
      </c>
      <c r="AW1145" s="1">
        <v>188</v>
      </c>
      <c r="AX1145" s="1" t="s">
        <v>1377</v>
      </c>
      <c r="AY1145" s="1" t="s">
        <v>482</v>
      </c>
      <c r="AZ1145" s="1" t="str">
        <f>VLOOKUP(AY1145,Legende!$A$5:$B$6,2,FALSE)</f>
        <v>Abfertigung innerhalb 90 Min</v>
      </c>
      <c r="BA1145" s="1" t="s">
        <v>41</v>
      </c>
      <c r="BB1145" s="1">
        <v>171</v>
      </c>
      <c r="BC1145" s="30" t="s">
        <v>41</v>
      </c>
      <c r="BD1145">
        <v>6</v>
      </c>
      <c r="BE1145" s="1" t="str">
        <f>VLOOKUP(BD1145,Legende!$A$10:$B$16,2,FALSE)</f>
        <v>Samstag</v>
      </c>
    </row>
    <row r="1146" spans="1:57" x14ac:dyDescent="0.25">
      <c r="A1146" s="1" t="s">
        <v>3649</v>
      </c>
      <c r="B1146" s="1" t="s">
        <v>714</v>
      </c>
      <c r="C1146" s="1" t="s">
        <v>4420</v>
      </c>
      <c r="D1146" s="1" t="s">
        <v>3650</v>
      </c>
      <c r="E1146" s="1" t="s">
        <v>17</v>
      </c>
      <c r="F1146" s="1" t="s">
        <v>284</v>
      </c>
      <c r="G1146" s="1" t="s">
        <v>285</v>
      </c>
      <c r="H1146" s="3">
        <v>77</v>
      </c>
      <c r="I1146" s="1" t="s">
        <v>286</v>
      </c>
      <c r="J1146" s="4">
        <v>180</v>
      </c>
      <c r="K1146" s="1" t="s">
        <v>23</v>
      </c>
      <c r="L1146" s="1" t="s">
        <v>17</v>
      </c>
      <c r="M1146" s="32" t="s">
        <v>4421</v>
      </c>
      <c r="N1146" s="2">
        <v>45850</v>
      </c>
      <c r="O1146" s="5">
        <v>0.53819444444443998</v>
      </c>
      <c r="P1146" s="2">
        <v>45850</v>
      </c>
      <c r="Q1146" s="5">
        <v>0.53819444444443998</v>
      </c>
      <c r="R1146" s="2">
        <v>45850</v>
      </c>
      <c r="S1146" s="5">
        <v>0.53541666666666998</v>
      </c>
      <c r="T1146" s="1" t="s">
        <v>237</v>
      </c>
      <c r="U1146" s="1" t="s">
        <v>206</v>
      </c>
      <c r="V1146" s="1" t="str">
        <f>VLOOKUP(U1146,Flughäfen!A:F,6,FALSE)</f>
        <v>Palma de Mallorca</v>
      </c>
      <c r="W1146" s="1" t="s">
        <v>44</v>
      </c>
      <c r="X1146" s="1" t="s">
        <v>123</v>
      </c>
      <c r="Y1146" s="1" t="s">
        <v>30</v>
      </c>
      <c r="Z1146" s="1">
        <v>172</v>
      </c>
      <c r="AA1146" s="1">
        <v>172</v>
      </c>
      <c r="AB1146" s="1">
        <v>172</v>
      </c>
      <c r="AC1146" s="1" t="s">
        <v>22</v>
      </c>
      <c r="AD1146" s="1" t="str">
        <f>VLOOKUP(AC1146,Legende!$A$5:$B$6,2,FALSE)</f>
        <v>getrennte Abfertigung, länger als 90 Min</v>
      </c>
      <c r="AE1146" s="1" t="s">
        <v>41</v>
      </c>
      <c r="AF1146" s="6">
        <v>6</v>
      </c>
      <c r="AG1146" s="6" t="str">
        <f>VLOOKUP(AF1146,Legende!$A$10:$B$16,2,FALSE)</f>
        <v>Samstag</v>
      </c>
      <c r="AH1146" s="2">
        <v>45850</v>
      </c>
      <c r="AI1146" s="5">
        <v>0.60416666666666996</v>
      </c>
      <c r="AJ1146" s="2">
        <v>45850</v>
      </c>
      <c r="AK1146" s="5">
        <v>0.61458333333333004</v>
      </c>
      <c r="AL1146" s="2">
        <v>45850</v>
      </c>
      <c r="AM1146" s="5">
        <v>0.62152777777778001</v>
      </c>
      <c r="AN1146" s="1" t="s">
        <v>237</v>
      </c>
      <c r="AO1146" s="1" t="str">
        <f>VLOOKUP(AN1146,Verkehrsarten!$A:$B,2,FALSE)</f>
        <v>Linienflug</v>
      </c>
      <c r="AP1146" s="1" t="s">
        <v>206</v>
      </c>
      <c r="AQ1146" s="1" t="s">
        <v>44</v>
      </c>
      <c r="AR1146" s="1" t="s">
        <v>123</v>
      </c>
      <c r="AS1146" s="1" t="s">
        <v>443</v>
      </c>
      <c r="AT1146" s="1" t="s">
        <v>405</v>
      </c>
      <c r="AU1146" s="1" t="s">
        <v>34</v>
      </c>
      <c r="AV1146" s="1" t="s">
        <v>389</v>
      </c>
      <c r="AW1146" s="1">
        <v>170</v>
      </c>
      <c r="AX1146" s="1" t="s">
        <v>389</v>
      </c>
      <c r="AY1146" s="1" t="s">
        <v>22</v>
      </c>
      <c r="AZ1146" s="1" t="str">
        <f>VLOOKUP(AY1146,Legende!$A$5:$B$6,2,FALSE)</f>
        <v>getrennte Abfertigung, länger als 90 Min</v>
      </c>
      <c r="BA1146" s="1" t="s">
        <v>41</v>
      </c>
      <c r="BB1146" s="1">
        <v>156</v>
      </c>
      <c r="BC1146" s="30" t="s">
        <v>41</v>
      </c>
      <c r="BD1146">
        <v>6</v>
      </c>
      <c r="BE1146" s="1" t="str">
        <f>VLOOKUP(BD1146,Legende!$A$10:$B$16,2,FALSE)</f>
        <v>Samstag</v>
      </c>
    </row>
    <row r="1147" spans="1:57" x14ac:dyDescent="0.25">
      <c r="A1147" s="1" t="s">
        <v>3651</v>
      </c>
      <c r="B1147" s="1" t="s">
        <v>3652</v>
      </c>
      <c r="C1147" s="1" t="s">
        <v>4420</v>
      </c>
      <c r="D1147" s="1" t="s">
        <v>3653</v>
      </c>
      <c r="E1147" s="1" t="s">
        <v>17</v>
      </c>
      <c r="F1147" s="1" t="s">
        <v>818</v>
      </c>
      <c r="G1147" s="1" t="s">
        <v>17</v>
      </c>
      <c r="H1147" s="3">
        <v>51</v>
      </c>
      <c r="I1147" s="1" t="s">
        <v>818</v>
      </c>
      <c r="J1147" s="4">
        <v>118</v>
      </c>
      <c r="K1147" s="1" t="s">
        <v>23</v>
      </c>
      <c r="L1147" s="1" t="s">
        <v>17</v>
      </c>
      <c r="M1147" s="1" t="s">
        <v>17</v>
      </c>
      <c r="N1147" s="2">
        <v>45850</v>
      </c>
      <c r="O1147" s="5">
        <v>0.52777777777778001</v>
      </c>
      <c r="P1147" s="2">
        <v>45850</v>
      </c>
      <c r="Q1147" s="5">
        <v>0.53958333333332997</v>
      </c>
      <c r="R1147" s="2">
        <v>45850</v>
      </c>
      <c r="S1147" s="5">
        <v>0.53680555555555998</v>
      </c>
      <c r="T1147" s="1" t="s">
        <v>237</v>
      </c>
      <c r="U1147" s="1" t="s">
        <v>420</v>
      </c>
      <c r="V1147" s="1" t="str">
        <f>VLOOKUP(U1147,Flughäfen!A:F,6,FALSE)</f>
        <v>Lissabon</v>
      </c>
      <c r="W1147" s="1" t="s">
        <v>44</v>
      </c>
      <c r="X1147" s="1" t="s">
        <v>287</v>
      </c>
      <c r="Y1147" s="1" t="s">
        <v>30</v>
      </c>
      <c r="Z1147" s="1">
        <v>94</v>
      </c>
      <c r="AA1147" s="1">
        <v>94</v>
      </c>
      <c r="AB1147" s="1">
        <v>94</v>
      </c>
      <c r="AC1147" s="1" t="s">
        <v>482</v>
      </c>
      <c r="AD1147" s="1" t="str">
        <f>VLOOKUP(AC1147,Legende!$A$5:$B$6,2,FALSE)</f>
        <v>Abfertigung innerhalb 90 Min</v>
      </c>
      <c r="AE1147" s="1" t="s">
        <v>63</v>
      </c>
      <c r="AF1147" s="6">
        <v>6</v>
      </c>
      <c r="AG1147" s="6" t="str">
        <f>VLOOKUP(AF1147,Legende!$A$10:$B$16,2,FALSE)</f>
        <v>Samstag</v>
      </c>
      <c r="AH1147" s="2">
        <v>45850</v>
      </c>
      <c r="AI1147" s="5">
        <v>0.5625</v>
      </c>
      <c r="AJ1147" s="2">
        <v>45850</v>
      </c>
      <c r="AK1147" s="5">
        <v>0.58958333333333002</v>
      </c>
      <c r="AL1147" s="2">
        <v>45850</v>
      </c>
      <c r="AM1147" s="5">
        <v>0.59513888888888999</v>
      </c>
      <c r="AN1147" s="1" t="s">
        <v>237</v>
      </c>
      <c r="AO1147" s="1" t="str">
        <f>VLOOKUP(AN1147,Verkehrsarten!$A:$B,2,FALSE)</f>
        <v>Linienflug</v>
      </c>
      <c r="AP1147" s="1" t="s">
        <v>420</v>
      </c>
      <c r="AQ1147" s="1" t="s">
        <v>44</v>
      </c>
      <c r="AR1147" s="1" t="s">
        <v>287</v>
      </c>
      <c r="AS1147" s="1" t="s">
        <v>414</v>
      </c>
      <c r="AT1147" s="1" t="s">
        <v>1575</v>
      </c>
      <c r="AU1147" s="1" t="s">
        <v>34</v>
      </c>
      <c r="AV1147" s="1" t="s">
        <v>1100</v>
      </c>
      <c r="AW1147" s="1">
        <v>114</v>
      </c>
      <c r="AX1147" s="1" t="s">
        <v>1100</v>
      </c>
      <c r="AY1147" s="1" t="s">
        <v>482</v>
      </c>
      <c r="AZ1147" s="1" t="str">
        <f>VLOOKUP(AY1147,Legende!$A$5:$B$6,2,FALSE)</f>
        <v>Abfertigung innerhalb 90 Min</v>
      </c>
      <c r="BA1147" s="1" t="s">
        <v>35</v>
      </c>
      <c r="BB1147" s="1">
        <v>103</v>
      </c>
      <c r="BC1147" s="30" t="s">
        <v>63</v>
      </c>
      <c r="BD1147">
        <v>6</v>
      </c>
      <c r="BE1147" s="1" t="str">
        <f>VLOOKUP(BD1147,Legende!$A$10:$B$16,2,FALSE)</f>
        <v>Samstag</v>
      </c>
    </row>
    <row r="1148" spans="1:57" x14ac:dyDescent="0.25">
      <c r="A1148" s="1" t="s">
        <v>3654</v>
      </c>
      <c r="B1148" s="1" t="s">
        <v>3042</v>
      </c>
      <c r="C1148" s="1" t="s">
        <v>4419</v>
      </c>
      <c r="D1148" s="1" t="s">
        <v>3655</v>
      </c>
      <c r="E1148" s="1" t="s">
        <v>17</v>
      </c>
      <c r="F1148" s="1" t="s">
        <v>39</v>
      </c>
      <c r="G1148" s="1" t="s">
        <v>17</v>
      </c>
      <c r="H1148" s="3">
        <v>5.7</v>
      </c>
      <c r="I1148" s="1" t="s">
        <v>39</v>
      </c>
      <c r="J1148" s="4">
        <v>6</v>
      </c>
      <c r="K1148" s="1" t="s">
        <v>23</v>
      </c>
      <c r="L1148" s="1" t="s">
        <v>17</v>
      </c>
      <c r="M1148" s="1" t="s">
        <v>17</v>
      </c>
      <c r="N1148" s="2">
        <v>45850</v>
      </c>
      <c r="O1148" s="5">
        <v>0.55277777777778003</v>
      </c>
      <c r="P1148" s="2">
        <v>45850</v>
      </c>
      <c r="Q1148" s="5">
        <v>0.54236111111110996</v>
      </c>
      <c r="R1148" s="2">
        <v>45850</v>
      </c>
      <c r="S1148" s="5">
        <v>0.53819444444443998</v>
      </c>
      <c r="T1148" s="1" t="s">
        <v>107</v>
      </c>
      <c r="U1148" s="1" t="s">
        <v>3008</v>
      </c>
      <c r="V1148" s="1" t="str">
        <f>VLOOKUP(U1148,Flughäfen!A:F,6,FALSE)</f>
        <v>Dresden</v>
      </c>
      <c r="W1148" s="1" t="s">
        <v>27</v>
      </c>
      <c r="X1148" s="1" t="s">
        <v>205</v>
      </c>
      <c r="Y1148" s="1" t="s">
        <v>30</v>
      </c>
      <c r="Z1148" s="1">
        <v>0</v>
      </c>
      <c r="AA1148" s="1">
        <v>0</v>
      </c>
      <c r="AB1148" s="1">
        <v>0</v>
      </c>
      <c r="AC1148" s="1" t="s">
        <v>482</v>
      </c>
      <c r="AD1148" s="1" t="str">
        <f>VLOOKUP(AC1148,Legende!$A$5:$B$6,2,FALSE)</f>
        <v>Abfertigung innerhalb 90 Min</v>
      </c>
      <c r="AE1148" s="1" t="s">
        <v>17</v>
      </c>
      <c r="AF1148" s="6">
        <v>6</v>
      </c>
      <c r="AG1148" s="6" t="str">
        <f>VLOOKUP(AF1148,Legende!$A$10:$B$16,2,FALSE)</f>
        <v>Samstag</v>
      </c>
      <c r="AH1148" s="2">
        <v>45850</v>
      </c>
      <c r="AI1148" s="5">
        <v>0.57291666666666996</v>
      </c>
      <c r="AJ1148" s="2">
        <v>45850</v>
      </c>
      <c r="AK1148" s="5">
        <v>0.56527777777777999</v>
      </c>
      <c r="AL1148" s="2">
        <v>45850</v>
      </c>
      <c r="AM1148" s="5">
        <v>0.56874999999999998</v>
      </c>
      <c r="AN1148" s="1" t="s">
        <v>107</v>
      </c>
      <c r="AO1148" s="1" t="str">
        <f>VLOOKUP(AN1148,Verkehrsarten!$A:$B,2,FALSE)</f>
        <v>sonstiger nichtgewerblicher Verkehr</v>
      </c>
      <c r="AP1148" s="1" t="s">
        <v>2459</v>
      </c>
      <c r="AQ1148" s="1" t="s">
        <v>27</v>
      </c>
      <c r="AR1148" s="1" t="s">
        <v>205</v>
      </c>
      <c r="AS1148" s="1" t="s">
        <v>17</v>
      </c>
      <c r="AT1148" s="1" t="s">
        <v>17</v>
      </c>
      <c r="AU1148" s="1" t="s">
        <v>34</v>
      </c>
      <c r="AV1148" s="1" t="s">
        <v>23</v>
      </c>
      <c r="AW1148" s="1">
        <v>0</v>
      </c>
      <c r="AX1148" s="1" t="s">
        <v>23</v>
      </c>
      <c r="AY1148" s="1" t="s">
        <v>482</v>
      </c>
      <c r="AZ1148" s="1" t="str">
        <f>VLOOKUP(AY1148,Legende!$A$5:$B$6,2,FALSE)</f>
        <v>Abfertigung innerhalb 90 Min</v>
      </c>
      <c r="BA1148" s="1" t="s">
        <v>17</v>
      </c>
      <c r="BB1148" s="1">
        <v>0</v>
      </c>
      <c r="BC1148" s="30" t="s">
        <v>17</v>
      </c>
      <c r="BD1148">
        <v>6</v>
      </c>
      <c r="BE1148" s="1" t="str">
        <f>VLOOKUP(BD1148,Legende!$A$10:$B$16,2,FALSE)</f>
        <v>Samstag</v>
      </c>
    </row>
    <row r="1149" spans="1:57" x14ac:dyDescent="0.25">
      <c r="A1149" s="1" t="s">
        <v>3656</v>
      </c>
      <c r="B1149" s="1" t="s">
        <v>3657</v>
      </c>
      <c r="C1149" s="1" t="s">
        <v>4420</v>
      </c>
      <c r="D1149" s="1" t="s">
        <v>3658</v>
      </c>
      <c r="E1149" s="1" t="s">
        <v>17</v>
      </c>
      <c r="F1149" s="1" t="s">
        <v>399</v>
      </c>
      <c r="G1149" s="1" t="s">
        <v>285</v>
      </c>
      <c r="H1149" s="3">
        <v>83</v>
      </c>
      <c r="I1149" s="1" t="s">
        <v>235</v>
      </c>
      <c r="J1149" s="4">
        <v>212</v>
      </c>
      <c r="K1149" s="1" t="s">
        <v>23</v>
      </c>
      <c r="L1149" s="1" t="s">
        <v>17</v>
      </c>
      <c r="M1149" s="1" t="s">
        <v>4421</v>
      </c>
      <c r="N1149" s="2">
        <v>45850</v>
      </c>
      <c r="O1149" s="5">
        <v>0.54166666666666996</v>
      </c>
      <c r="P1149" s="2">
        <v>45850</v>
      </c>
      <c r="Q1149" s="5">
        <v>0.54444444444443996</v>
      </c>
      <c r="R1149" s="2">
        <v>45850</v>
      </c>
      <c r="S1149" s="5">
        <v>0.54236111111110996</v>
      </c>
      <c r="T1149" s="1" t="s">
        <v>703</v>
      </c>
      <c r="U1149" s="1" t="s">
        <v>486</v>
      </c>
      <c r="V1149" s="1" t="str">
        <f>VLOOKUP(U1149,Flughäfen!A:F,6,FALSE)</f>
        <v>Madrid</v>
      </c>
      <c r="W1149" s="1" t="s">
        <v>44</v>
      </c>
      <c r="X1149" s="1" t="s">
        <v>386</v>
      </c>
      <c r="Y1149" s="1" t="s">
        <v>30</v>
      </c>
      <c r="Z1149" s="1">
        <v>187</v>
      </c>
      <c r="AA1149" s="1">
        <v>187</v>
      </c>
      <c r="AB1149" s="1">
        <v>187</v>
      </c>
      <c r="AC1149" s="1" t="s">
        <v>482</v>
      </c>
      <c r="AD1149" s="1" t="str">
        <f>VLOOKUP(AC1149,Legende!$A$5:$B$6,2,FALSE)</f>
        <v>Abfertigung innerhalb 90 Min</v>
      </c>
      <c r="AE1149" s="1" t="s">
        <v>63</v>
      </c>
      <c r="AF1149" s="6">
        <v>6</v>
      </c>
      <c r="AG1149" s="6" t="str">
        <f>VLOOKUP(AF1149,Legende!$A$10:$B$16,2,FALSE)</f>
        <v>Samstag</v>
      </c>
      <c r="AH1149" s="2">
        <v>45850</v>
      </c>
      <c r="AI1149" s="5">
        <v>0.58333333333333004</v>
      </c>
      <c r="AJ1149" s="2">
        <v>45850</v>
      </c>
      <c r="AK1149" s="5">
        <v>0.58611111111111003</v>
      </c>
      <c r="AL1149" s="2">
        <v>45850</v>
      </c>
      <c r="AM1149" s="5">
        <v>0.59305555555556</v>
      </c>
      <c r="AN1149" s="1" t="s">
        <v>703</v>
      </c>
      <c r="AO1149" s="1" t="str">
        <f>VLOOKUP(AN1149,Verkehrsarten!$A:$B,2,FALSE)</f>
        <v>Charterflug</v>
      </c>
      <c r="AP1149" s="1" t="s">
        <v>486</v>
      </c>
      <c r="AQ1149" s="1" t="s">
        <v>44</v>
      </c>
      <c r="AR1149" s="1" t="s">
        <v>386</v>
      </c>
      <c r="AS1149" s="1" t="s">
        <v>502</v>
      </c>
      <c r="AT1149" s="1" t="s">
        <v>489</v>
      </c>
      <c r="AU1149" s="1" t="s">
        <v>34</v>
      </c>
      <c r="AV1149" s="1" t="s">
        <v>935</v>
      </c>
      <c r="AW1149" s="1">
        <v>198</v>
      </c>
      <c r="AX1149" s="1" t="s">
        <v>935</v>
      </c>
      <c r="AY1149" s="1" t="s">
        <v>482</v>
      </c>
      <c r="AZ1149" s="1" t="str">
        <f>VLOOKUP(AY1149,Legende!$A$5:$B$6,2,FALSE)</f>
        <v>Abfertigung innerhalb 90 Min</v>
      </c>
      <c r="BA1149" s="1" t="s">
        <v>35</v>
      </c>
      <c r="BB1149" s="1">
        <v>222</v>
      </c>
      <c r="BC1149" s="30" t="s">
        <v>63</v>
      </c>
      <c r="BD1149">
        <v>6</v>
      </c>
      <c r="BE1149" s="1" t="str">
        <f>VLOOKUP(BD1149,Legende!$A$10:$B$16,2,FALSE)</f>
        <v>Samstag</v>
      </c>
    </row>
    <row r="1150" spans="1:57" x14ac:dyDescent="0.25">
      <c r="A1150" s="1" t="s">
        <v>3659</v>
      </c>
      <c r="B1150" s="1" t="s">
        <v>3660</v>
      </c>
      <c r="C1150" s="1" t="s">
        <v>4420</v>
      </c>
      <c r="D1150" s="1" t="s">
        <v>3661</v>
      </c>
      <c r="E1150" s="1" t="s">
        <v>17</v>
      </c>
      <c r="F1150" s="1" t="s">
        <v>433</v>
      </c>
      <c r="G1150" s="1" t="s">
        <v>434</v>
      </c>
      <c r="H1150" s="3">
        <v>79</v>
      </c>
      <c r="I1150" s="1" t="s">
        <v>435</v>
      </c>
      <c r="J1150" s="4">
        <v>189</v>
      </c>
      <c r="K1150" s="1" t="s">
        <v>23</v>
      </c>
      <c r="L1150" s="1" t="s">
        <v>17</v>
      </c>
      <c r="M1150" s="1" t="s">
        <v>17</v>
      </c>
      <c r="N1150" s="2">
        <v>45850</v>
      </c>
      <c r="O1150" s="5">
        <v>0.53125</v>
      </c>
      <c r="P1150" s="2">
        <v>45850</v>
      </c>
      <c r="Q1150" s="5">
        <v>0.54930555555556004</v>
      </c>
      <c r="R1150" s="2">
        <v>45850</v>
      </c>
      <c r="S1150" s="5">
        <v>0.54652777777778005</v>
      </c>
      <c r="T1150" s="1" t="s">
        <v>237</v>
      </c>
      <c r="U1150" s="1" t="s">
        <v>730</v>
      </c>
      <c r="V1150" s="1" t="str">
        <f>VLOOKUP(U1150,Flughäfen!A:F,6,FALSE)</f>
        <v>Istanbul/S.Gokcen</v>
      </c>
      <c r="W1150" s="1" t="s">
        <v>15</v>
      </c>
      <c r="X1150" s="1" t="s">
        <v>240</v>
      </c>
      <c r="Y1150" s="1" t="s">
        <v>30</v>
      </c>
      <c r="Z1150" s="1">
        <v>159</v>
      </c>
      <c r="AA1150" s="1">
        <v>159</v>
      </c>
      <c r="AB1150" s="1">
        <v>159</v>
      </c>
      <c r="AC1150" s="1" t="s">
        <v>482</v>
      </c>
      <c r="AD1150" s="1" t="str">
        <f>VLOOKUP(AC1150,Legende!$A$5:$B$6,2,FALSE)</f>
        <v>Abfertigung innerhalb 90 Min</v>
      </c>
      <c r="AE1150" s="1" t="s">
        <v>63</v>
      </c>
      <c r="AF1150" s="6">
        <v>6</v>
      </c>
      <c r="AG1150" s="6" t="str">
        <f>VLOOKUP(AF1150,Legende!$A$10:$B$16,2,FALSE)</f>
        <v>Samstag</v>
      </c>
      <c r="AH1150" s="2">
        <v>45850</v>
      </c>
      <c r="AI1150" s="5">
        <v>0.57638888888888995</v>
      </c>
      <c r="AJ1150" s="2">
        <v>45850</v>
      </c>
      <c r="AK1150" s="5">
        <v>0.60555555555555995</v>
      </c>
      <c r="AL1150" s="2">
        <v>45850</v>
      </c>
      <c r="AM1150" s="5">
        <v>0.61319444444444005</v>
      </c>
      <c r="AN1150" s="1" t="s">
        <v>237</v>
      </c>
      <c r="AO1150" s="1" t="str">
        <f>VLOOKUP(AN1150,Verkehrsarten!$A:$B,2,FALSE)</f>
        <v>Linienflug</v>
      </c>
      <c r="AP1150" s="1" t="s">
        <v>730</v>
      </c>
      <c r="AQ1150" s="1" t="s">
        <v>15</v>
      </c>
      <c r="AR1150" s="1" t="s">
        <v>240</v>
      </c>
      <c r="AS1150" s="1" t="s">
        <v>848</v>
      </c>
      <c r="AT1150" s="1" t="s">
        <v>570</v>
      </c>
      <c r="AU1150" s="1" t="s">
        <v>34</v>
      </c>
      <c r="AV1150" s="1" t="s">
        <v>733</v>
      </c>
      <c r="AW1150" s="1">
        <v>184</v>
      </c>
      <c r="AX1150" s="1" t="s">
        <v>733</v>
      </c>
      <c r="AY1150" s="1" t="s">
        <v>482</v>
      </c>
      <c r="AZ1150" s="1" t="str">
        <f>VLOOKUP(AY1150,Legende!$A$5:$B$6,2,FALSE)</f>
        <v>Abfertigung innerhalb 90 Min</v>
      </c>
      <c r="BA1150" s="1" t="s">
        <v>63</v>
      </c>
      <c r="BB1150" s="1">
        <v>135</v>
      </c>
      <c r="BC1150" s="30" t="s">
        <v>63</v>
      </c>
      <c r="BD1150">
        <v>6</v>
      </c>
      <c r="BE1150" s="1" t="str">
        <f>VLOOKUP(BD1150,Legende!$A$10:$B$16,2,FALSE)</f>
        <v>Samstag</v>
      </c>
    </row>
    <row r="1151" spans="1:57" x14ac:dyDescent="0.25">
      <c r="A1151" s="1" t="s">
        <v>3662</v>
      </c>
      <c r="B1151" s="1" t="s">
        <v>3663</v>
      </c>
      <c r="C1151" s="1" t="s">
        <v>4420</v>
      </c>
      <c r="D1151" s="1" t="s">
        <v>3664</v>
      </c>
      <c r="E1151" s="1" t="s">
        <v>17</v>
      </c>
      <c r="F1151" s="1" t="s">
        <v>17</v>
      </c>
      <c r="G1151" s="1" t="s">
        <v>394</v>
      </c>
      <c r="H1151" s="3">
        <v>341</v>
      </c>
      <c r="I1151" s="1" t="s">
        <v>881</v>
      </c>
      <c r="J1151" s="4">
        <v>360</v>
      </c>
      <c r="K1151" s="1" t="s">
        <v>23</v>
      </c>
      <c r="L1151" s="1" t="s">
        <v>17</v>
      </c>
      <c r="M1151" s="32" t="s">
        <v>4421</v>
      </c>
      <c r="N1151" s="2">
        <v>45850</v>
      </c>
      <c r="O1151" s="5">
        <v>0.56597222222221999</v>
      </c>
      <c r="P1151" s="2">
        <v>45850</v>
      </c>
      <c r="Q1151" s="5">
        <v>0.55208333333333004</v>
      </c>
      <c r="R1151" s="2">
        <v>45850</v>
      </c>
      <c r="S1151" s="5">
        <v>0.54861111111111005</v>
      </c>
      <c r="T1151" s="1" t="s">
        <v>237</v>
      </c>
      <c r="U1151" s="1" t="s">
        <v>882</v>
      </c>
      <c r="V1151" s="1" t="str">
        <f>VLOOKUP(U1151,Flughäfen!A:F,6,FALSE)</f>
        <v>Dubai</v>
      </c>
      <c r="W1151" s="1" t="s">
        <v>15</v>
      </c>
      <c r="X1151" s="1" t="s">
        <v>57</v>
      </c>
      <c r="Y1151" s="1" t="s">
        <v>30</v>
      </c>
      <c r="Z1151" s="1">
        <v>273</v>
      </c>
      <c r="AA1151" s="1">
        <v>273</v>
      </c>
      <c r="AB1151" s="1">
        <v>273</v>
      </c>
      <c r="AC1151" s="1" t="s">
        <v>22</v>
      </c>
      <c r="AD1151" s="1" t="str">
        <f>VLOOKUP(AC1151,Legende!$A$5:$B$6,2,FALSE)</f>
        <v>getrennte Abfertigung, länger als 90 Min</v>
      </c>
      <c r="AE1151" s="1" t="s">
        <v>41</v>
      </c>
      <c r="AF1151" s="6">
        <v>6</v>
      </c>
      <c r="AG1151" s="6" t="str">
        <f>VLOOKUP(AF1151,Legende!$A$10:$B$16,2,FALSE)</f>
        <v>Samstag</v>
      </c>
      <c r="AH1151" s="2">
        <v>45850</v>
      </c>
      <c r="AI1151" s="5">
        <v>0.64583333333333004</v>
      </c>
      <c r="AJ1151" s="2">
        <v>45850</v>
      </c>
      <c r="AK1151" s="5">
        <v>0.64305555555556004</v>
      </c>
      <c r="AL1151" s="2">
        <v>45850</v>
      </c>
      <c r="AM1151" s="5">
        <v>0.65</v>
      </c>
      <c r="AN1151" s="1" t="s">
        <v>237</v>
      </c>
      <c r="AO1151" s="1" t="str">
        <f>VLOOKUP(AN1151,Verkehrsarten!$A:$B,2,FALSE)</f>
        <v>Linienflug</v>
      </c>
      <c r="AP1151" s="1" t="s">
        <v>882</v>
      </c>
      <c r="AQ1151" s="1" t="s">
        <v>15</v>
      </c>
      <c r="AR1151" s="1" t="s">
        <v>57</v>
      </c>
      <c r="AS1151" s="1" t="s">
        <v>514</v>
      </c>
      <c r="AT1151" s="1" t="s">
        <v>884</v>
      </c>
      <c r="AU1151" s="1" t="s">
        <v>34</v>
      </c>
      <c r="AV1151" s="1" t="s">
        <v>3665</v>
      </c>
      <c r="AW1151" s="1">
        <v>340</v>
      </c>
      <c r="AX1151" s="1" t="s">
        <v>3665</v>
      </c>
      <c r="AY1151" s="1" t="s">
        <v>22</v>
      </c>
      <c r="AZ1151" s="1" t="str">
        <f>VLOOKUP(AY1151,Legende!$A$5:$B$6,2,FALSE)</f>
        <v>getrennte Abfertigung, länger als 90 Min</v>
      </c>
      <c r="BA1151" s="1" t="s">
        <v>35</v>
      </c>
      <c r="BB1151" s="1">
        <v>379</v>
      </c>
      <c r="BC1151" s="30" t="s">
        <v>41</v>
      </c>
      <c r="BD1151">
        <v>6</v>
      </c>
      <c r="BE1151" s="1" t="str">
        <f>VLOOKUP(BD1151,Legende!$A$10:$B$16,2,FALSE)</f>
        <v>Samstag</v>
      </c>
    </row>
    <row r="1152" spans="1:57" x14ac:dyDescent="0.25">
      <c r="A1152" s="1" t="s">
        <v>3666</v>
      </c>
      <c r="B1152" s="1" t="s">
        <v>2098</v>
      </c>
      <c r="C1152" s="1" t="s">
        <v>4420</v>
      </c>
      <c r="D1152" s="1" t="s">
        <v>3667</v>
      </c>
      <c r="E1152" s="1" t="s">
        <v>17</v>
      </c>
      <c r="F1152" s="1" t="s">
        <v>251</v>
      </c>
      <c r="G1152" s="1" t="s">
        <v>252</v>
      </c>
      <c r="H1152" s="3">
        <v>68</v>
      </c>
      <c r="I1152" s="1" t="s">
        <v>253</v>
      </c>
      <c r="J1152" s="4">
        <v>138</v>
      </c>
      <c r="K1152" s="1" t="s">
        <v>23</v>
      </c>
      <c r="L1152" s="1" t="s">
        <v>17</v>
      </c>
      <c r="M1152" s="1" t="s">
        <v>17</v>
      </c>
      <c r="N1152" s="2">
        <v>45850</v>
      </c>
      <c r="O1152" s="5">
        <v>0.54513888888888995</v>
      </c>
      <c r="P1152" s="2">
        <v>45850</v>
      </c>
      <c r="Q1152" s="5">
        <v>0.55486111111111003</v>
      </c>
      <c r="R1152" s="2">
        <v>45850</v>
      </c>
      <c r="S1152" s="5">
        <v>0.55208333333333004</v>
      </c>
      <c r="T1152" s="1" t="s">
        <v>237</v>
      </c>
      <c r="U1152" s="1" t="s">
        <v>51</v>
      </c>
      <c r="V1152" s="1" t="str">
        <f>VLOOKUP(U1152,Flughäfen!A:F,6,FALSE)</f>
        <v>Frankfurt</v>
      </c>
      <c r="W1152" s="1" t="s">
        <v>27</v>
      </c>
      <c r="X1152" s="1" t="s">
        <v>255</v>
      </c>
      <c r="Y1152" s="1" t="s">
        <v>30</v>
      </c>
      <c r="Z1152" s="1">
        <v>124</v>
      </c>
      <c r="AA1152" s="1">
        <v>124</v>
      </c>
      <c r="AB1152" s="1">
        <v>124</v>
      </c>
      <c r="AC1152" s="1" t="s">
        <v>482</v>
      </c>
      <c r="AD1152" s="1" t="str">
        <f>VLOOKUP(AC1152,Legende!$A$5:$B$6,2,FALSE)</f>
        <v>Abfertigung innerhalb 90 Min</v>
      </c>
      <c r="AE1152" s="1" t="s">
        <v>63</v>
      </c>
      <c r="AF1152" s="6">
        <v>6</v>
      </c>
      <c r="AG1152" s="6" t="str">
        <f>VLOOKUP(AF1152,Legende!$A$10:$B$16,2,FALSE)</f>
        <v>Samstag</v>
      </c>
      <c r="AH1152" s="2">
        <v>45850</v>
      </c>
      <c r="AI1152" s="5">
        <v>0.58333333333333004</v>
      </c>
      <c r="AJ1152" s="2">
        <v>45850</v>
      </c>
      <c r="AK1152" s="5">
        <v>0.59652777777777999</v>
      </c>
      <c r="AL1152" s="2">
        <v>45850</v>
      </c>
      <c r="AM1152" s="5">
        <v>0.60277777777777997</v>
      </c>
      <c r="AN1152" s="1" t="s">
        <v>237</v>
      </c>
      <c r="AO1152" s="1" t="str">
        <f>VLOOKUP(AN1152,Verkehrsarten!$A:$B,2,FALSE)</f>
        <v>Linienflug</v>
      </c>
      <c r="AP1152" s="1" t="s">
        <v>51</v>
      </c>
      <c r="AQ1152" s="1" t="s">
        <v>27</v>
      </c>
      <c r="AR1152" s="1" t="s">
        <v>255</v>
      </c>
      <c r="AS1152" s="1" t="s">
        <v>306</v>
      </c>
      <c r="AT1152" s="1" t="s">
        <v>259</v>
      </c>
      <c r="AU1152" s="1" t="s">
        <v>34</v>
      </c>
      <c r="AV1152" s="1" t="s">
        <v>606</v>
      </c>
      <c r="AW1152" s="1">
        <v>127</v>
      </c>
      <c r="AX1152" s="1" t="s">
        <v>606</v>
      </c>
      <c r="AY1152" s="1" t="s">
        <v>482</v>
      </c>
      <c r="AZ1152" s="1" t="str">
        <f>VLOOKUP(AY1152,Legende!$A$5:$B$6,2,FALSE)</f>
        <v>Abfertigung innerhalb 90 Min</v>
      </c>
      <c r="BA1152" s="1" t="s">
        <v>35</v>
      </c>
      <c r="BB1152" s="1">
        <v>99</v>
      </c>
      <c r="BC1152" s="30" t="s">
        <v>63</v>
      </c>
      <c r="BD1152">
        <v>6</v>
      </c>
      <c r="BE1152" s="1" t="str">
        <f>VLOOKUP(BD1152,Legende!$A$10:$B$16,2,FALSE)</f>
        <v>Samstag</v>
      </c>
    </row>
    <row r="1153" spans="1:57" x14ac:dyDescent="0.25">
      <c r="A1153" s="1" t="s">
        <v>3668</v>
      </c>
      <c r="B1153" s="1" t="s">
        <v>1592</v>
      </c>
      <c r="C1153" s="1" t="s">
        <v>4420</v>
      </c>
      <c r="D1153" s="1" t="s">
        <v>3669</v>
      </c>
      <c r="E1153" s="1" t="s">
        <v>17</v>
      </c>
      <c r="F1153" s="1" t="s">
        <v>251</v>
      </c>
      <c r="G1153" s="1" t="s">
        <v>252</v>
      </c>
      <c r="H1153" s="3">
        <v>68</v>
      </c>
      <c r="I1153" s="1" t="s">
        <v>253</v>
      </c>
      <c r="J1153" s="4">
        <v>150</v>
      </c>
      <c r="K1153" s="1" t="s">
        <v>23</v>
      </c>
      <c r="L1153" s="1" t="s">
        <v>17</v>
      </c>
      <c r="M1153" s="1" t="s">
        <v>17</v>
      </c>
      <c r="N1153" s="2">
        <v>45850</v>
      </c>
      <c r="O1153" s="5">
        <v>0.54166666666666996</v>
      </c>
      <c r="P1153" s="2">
        <v>45850</v>
      </c>
      <c r="Q1153" s="5">
        <v>0.55625000000000002</v>
      </c>
      <c r="R1153" s="2">
        <v>45850</v>
      </c>
      <c r="S1153" s="5">
        <v>0.55416666666667003</v>
      </c>
      <c r="T1153" s="1" t="s">
        <v>237</v>
      </c>
      <c r="U1153" s="1" t="s">
        <v>206</v>
      </c>
      <c r="V1153" s="1" t="str">
        <f>VLOOKUP(U1153,Flughäfen!A:F,6,FALSE)</f>
        <v>Palma de Mallorca</v>
      </c>
      <c r="W1153" s="1" t="s">
        <v>44</v>
      </c>
      <c r="X1153" s="1" t="s">
        <v>964</v>
      </c>
      <c r="Y1153" s="1" t="s">
        <v>30</v>
      </c>
      <c r="Z1153" s="1">
        <v>124</v>
      </c>
      <c r="AA1153" s="1">
        <v>124</v>
      </c>
      <c r="AB1153" s="1">
        <v>124</v>
      </c>
      <c r="AC1153" s="1" t="s">
        <v>22</v>
      </c>
      <c r="AD1153" s="1" t="str">
        <f>VLOOKUP(AC1153,Legende!$A$5:$B$6,2,FALSE)</f>
        <v>getrennte Abfertigung, länger als 90 Min</v>
      </c>
      <c r="AE1153" s="1" t="s">
        <v>41</v>
      </c>
      <c r="AF1153" s="6">
        <v>6</v>
      </c>
      <c r="AG1153" s="6" t="str">
        <f>VLOOKUP(AF1153,Legende!$A$10:$B$16,2,FALSE)</f>
        <v>Samstag</v>
      </c>
      <c r="AH1153" s="2">
        <v>45850</v>
      </c>
      <c r="AI1153" s="5">
        <v>0.61111111111111005</v>
      </c>
      <c r="AJ1153" s="2">
        <v>45850</v>
      </c>
      <c r="AK1153" s="5">
        <v>0.62013888888889002</v>
      </c>
      <c r="AL1153" s="2">
        <v>45850</v>
      </c>
      <c r="AM1153" s="5">
        <v>0.62638888888888999</v>
      </c>
      <c r="AN1153" s="1" t="s">
        <v>237</v>
      </c>
      <c r="AO1153" s="1" t="str">
        <f>VLOOKUP(AN1153,Verkehrsarten!$A:$B,2,FALSE)</f>
        <v>Linienflug</v>
      </c>
      <c r="AP1153" s="1" t="s">
        <v>894</v>
      </c>
      <c r="AQ1153" s="1" t="s">
        <v>44</v>
      </c>
      <c r="AR1153" s="1" t="s">
        <v>964</v>
      </c>
      <c r="AS1153" s="1" t="s">
        <v>365</v>
      </c>
      <c r="AT1153" s="1" t="s">
        <v>245</v>
      </c>
      <c r="AU1153" s="1" t="s">
        <v>34</v>
      </c>
      <c r="AV1153" s="1" t="s">
        <v>341</v>
      </c>
      <c r="AW1153" s="1">
        <v>150</v>
      </c>
      <c r="AX1153" s="1" t="s">
        <v>341</v>
      </c>
      <c r="AY1153" s="1" t="s">
        <v>22</v>
      </c>
      <c r="AZ1153" s="1" t="str">
        <f>VLOOKUP(AY1153,Legende!$A$5:$B$6,2,FALSE)</f>
        <v>getrennte Abfertigung, länger als 90 Min</v>
      </c>
      <c r="BA1153" s="1" t="s">
        <v>41</v>
      </c>
      <c r="BB1153" s="1">
        <v>127</v>
      </c>
      <c r="BC1153" s="30" t="s">
        <v>41</v>
      </c>
      <c r="BD1153">
        <v>6</v>
      </c>
      <c r="BE1153" s="1" t="str">
        <f>VLOOKUP(BD1153,Legende!$A$10:$B$16,2,FALSE)</f>
        <v>Samstag</v>
      </c>
    </row>
    <row r="1154" spans="1:57" x14ac:dyDescent="0.25">
      <c r="A1154" s="1" t="s">
        <v>3670</v>
      </c>
      <c r="B1154" s="1" t="s">
        <v>2442</v>
      </c>
      <c r="C1154" s="1" t="s">
        <v>4420</v>
      </c>
      <c r="D1154" s="1" t="s">
        <v>3671</v>
      </c>
      <c r="E1154" s="1" t="s">
        <v>17</v>
      </c>
      <c r="F1154" s="1" t="s">
        <v>2444</v>
      </c>
      <c r="G1154" s="1" t="s">
        <v>394</v>
      </c>
      <c r="H1154" s="3">
        <v>67</v>
      </c>
      <c r="I1154" s="1" t="s">
        <v>435</v>
      </c>
      <c r="J1154" s="4">
        <v>148</v>
      </c>
      <c r="K1154" s="1" t="s">
        <v>23</v>
      </c>
      <c r="L1154" s="1" t="s">
        <v>17</v>
      </c>
      <c r="M1154" s="1" t="s">
        <v>17</v>
      </c>
      <c r="N1154" s="2">
        <v>45850</v>
      </c>
      <c r="O1154" s="5">
        <v>0.47916666666667002</v>
      </c>
      <c r="P1154" s="2">
        <v>45850</v>
      </c>
      <c r="Q1154" s="5">
        <v>0.55833333333333002</v>
      </c>
      <c r="R1154" s="2">
        <v>45850</v>
      </c>
      <c r="S1154" s="5">
        <v>0.55555555555556002</v>
      </c>
      <c r="T1154" s="1" t="s">
        <v>703</v>
      </c>
      <c r="U1154" s="1" t="s">
        <v>1758</v>
      </c>
      <c r="V1154" s="1" t="str">
        <f>VLOOKUP(U1154,Flughäfen!A:F,6,FALSE)</f>
        <v>Pristina</v>
      </c>
      <c r="W1154" s="1" t="s">
        <v>15</v>
      </c>
      <c r="X1154" s="1" t="s">
        <v>421</v>
      </c>
      <c r="Y1154" s="1" t="s">
        <v>30</v>
      </c>
      <c r="Z1154" s="1">
        <v>88</v>
      </c>
      <c r="AA1154" s="1">
        <v>88</v>
      </c>
      <c r="AB1154" s="1">
        <v>88</v>
      </c>
      <c r="AC1154" s="1" t="s">
        <v>482</v>
      </c>
      <c r="AD1154" s="1" t="str">
        <f>VLOOKUP(AC1154,Legende!$A$5:$B$6,2,FALSE)</f>
        <v>Abfertigung innerhalb 90 Min</v>
      </c>
      <c r="AE1154" s="1" t="s">
        <v>63</v>
      </c>
      <c r="AF1154" s="6">
        <v>6</v>
      </c>
      <c r="AG1154" s="6" t="str">
        <f>VLOOKUP(AF1154,Legende!$A$10:$B$16,2,FALSE)</f>
        <v>Samstag</v>
      </c>
      <c r="AH1154" s="2">
        <v>45850</v>
      </c>
      <c r="AI1154" s="5">
        <v>0.52083333333333004</v>
      </c>
      <c r="AJ1154" s="2">
        <v>45850</v>
      </c>
      <c r="AK1154" s="5">
        <v>0.61180555555556004</v>
      </c>
      <c r="AL1154" s="2">
        <v>45850</v>
      </c>
      <c r="AM1154" s="5">
        <v>0.61805555555556002</v>
      </c>
      <c r="AN1154" s="1" t="s">
        <v>703</v>
      </c>
      <c r="AO1154" s="1" t="str">
        <f>VLOOKUP(AN1154,Verkehrsarten!$A:$B,2,FALSE)</f>
        <v>Charterflug</v>
      </c>
      <c r="AP1154" s="1" t="s">
        <v>1758</v>
      </c>
      <c r="AQ1154" s="1" t="s">
        <v>15</v>
      </c>
      <c r="AR1154" s="1" t="s">
        <v>421</v>
      </c>
      <c r="AS1154" s="1" t="s">
        <v>731</v>
      </c>
      <c r="AT1154" s="1" t="s">
        <v>331</v>
      </c>
      <c r="AU1154" s="1" t="s">
        <v>34</v>
      </c>
      <c r="AV1154" s="1" t="s">
        <v>341</v>
      </c>
      <c r="AW1154" s="1">
        <v>150</v>
      </c>
      <c r="AX1154" s="1" t="s">
        <v>341</v>
      </c>
      <c r="AY1154" s="1" t="s">
        <v>482</v>
      </c>
      <c r="AZ1154" s="1" t="str">
        <f>VLOOKUP(AY1154,Legende!$A$5:$B$6,2,FALSE)</f>
        <v>Abfertigung innerhalb 90 Min</v>
      </c>
      <c r="BA1154" s="1" t="s">
        <v>41</v>
      </c>
      <c r="BB1154" s="1">
        <v>134</v>
      </c>
      <c r="BC1154" s="30" t="s">
        <v>63</v>
      </c>
      <c r="BD1154">
        <v>6</v>
      </c>
      <c r="BE1154" s="1" t="str">
        <f>VLOOKUP(BD1154,Legende!$A$10:$B$16,2,FALSE)</f>
        <v>Samstag</v>
      </c>
    </row>
    <row r="1155" spans="1:57" x14ac:dyDescent="0.25">
      <c r="A1155" s="1" t="s">
        <v>3672</v>
      </c>
      <c r="B1155" s="1" t="s">
        <v>3673</v>
      </c>
      <c r="C1155" s="1" t="s">
        <v>4420</v>
      </c>
      <c r="D1155" s="1" t="s">
        <v>3674</v>
      </c>
      <c r="E1155" s="1" t="s">
        <v>17</v>
      </c>
      <c r="F1155" s="1" t="s">
        <v>284</v>
      </c>
      <c r="G1155" s="1" t="s">
        <v>234</v>
      </c>
      <c r="H1155" s="3">
        <v>78</v>
      </c>
      <c r="I1155" s="1" t="s">
        <v>286</v>
      </c>
      <c r="J1155" s="4">
        <v>194</v>
      </c>
      <c r="K1155" s="1" t="s">
        <v>23</v>
      </c>
      <c r="L1155" s="1" t="s">
        <v>17</v>
      </c>
      <c r="M1155" s="1" t="s">
        <v>17</v>
      </c>
      <c r="N1155" s="2">
        <v>45850</v>
      </c>
      <c r="O1155" s="5">
        <v>0.5625</v>
      </c>
      <c r="P1155" s="2">
        <v>45850</v>
      </c>
      <c r="Q1155" s="5">
        <v>0.55972222222222001</v>
      </c>
      <c r="R1155" s="2">
        <v>45850</v>
      </c>
      <c r="S1155" s="5">
        <v>0.55763888888889002</v>
      </c>
      <c r="T1155" s="1" t="s">
        <v>703</v>
      </c>
      <c r="U1155" s="1" t="s">
        <v>400</v>
      </c>
      <c r="V1155" s="1" t="str">
        <f>VLOOKUP(U1155,Flughäfen!A:F,6,FALSE)</f>
        <v>Hurghada</v>
      </c>
      <c r="W1155" s="1" t="s">
        <v>15</v>
      </c>
      <c r="X1155" s="1" t="s">
        <v>315</v>
      </c>
      <c r="Y1155" s="1" t="s">
        <v>30</v>
      </c>
      <c r="Z1155" s="1">
        <v>172</v>
      </c>
      <c r="AA1155" s="1">
        <v>172</v>
      </c>
      <c r="AB1155" s="1">
        <v>172</v>
      </c>
      <c r="AC1155" s="1" t="s">
        <v>22</v>
      </c>
      <c r="AD1155" s="1" t="str">
        <f>VLOOKUP(AC1155,Legende!$A$5:$B$6,2,FALSE)</f>
        <v>getrennte Abfertigung, länger als 90 Min</v>
      </c>
      <c r="AE1155" s="1" t="s">
        <v>63</v>
      </c>
      <c r="AF1155" s="6">
        <v>6</v>
      </c>
      <c r="AG1155" s="6" t="str">
        <f>VLOOKUP(AF1155,Legende!$A$10:$B$16,2,FALSE)</f>
        <v>Samstag</v>
      </c>
      <c r="AH1155" s="2">
        <v>45850</v>
      </c>
      <c r="AI1155" s="5">
        <v>0.60416666666666996</v>
      </c>
      <c r="AJ1155" s="2">
        <v>45850</v>
      </c>
      <c r="AK1155" s="5">
        <v>0.63541666666666996</v>
      </c>
      <c r="AL1155" s="2">
        <v>45850</v>
      </c>
      <c r="AM1155" s="5">
        <v>0.64097222222221995</v>
      </c>
      <c r="AN1155" s="1" t="s">
        <v>703</v>
      </c>
      <c r="AO1155" s="1" t="str">
        <f>VLOOKUP(AN1155,Verkehrsarten!$A:$B,2,FALSE)</f>
        <v>Charterflug</v>
      </c>
      <c r="AP1155" s="1" t="s">
        <v>400</v>
      </c>
      <c r="AQ1155" s="1" t="s">
        <v>15</v>
      </c>
      <c r="AR1155" s="1" t="s">
        <v>315</v>
      </c>
      <c r="AS1155" s="1" t="s">
        <v>918</v>
      </c>
      <c r="AT1155" s="1" t="s">
        <v>849</v>
      </c>
      <c r="AU1155" s="1" t="s">
        <v>34</v>
      </c>
      <c r="AV1155" s="1" t="s">
        <v>598</v>
      </c>
      <c r="AW1155" s="1">
        <v>169</v>
      </c>
      <c r="AX1155" s="1" t="s">
        <v>598</v>
      </c>
      <c r="AY1155" s="1" t="s">
        <v>22</v>
      </c>
      <c r="AZ1155" s="1" t="str">
        <f>VLOOKUP(AY1155,Legende!$A$5:$B$6,2,FALSE)</f>
        <v>getrennte Abfertigung, länger als 90 Min</v>
      </c>
      <c r="BA1155" s="1" t="s">
        <v>41</v>
      </c>
      <c r="BB1155" s="1">
        <v>158</v>
      </c>
      <c r="BC1155" s="30" t="s">
        <v>63</v>
      </c>
      <c r="BD1155">
        <v>6</v>
      </c>
      <c r="BE1155" s="1" t="str">
        <f>VLOOKUP(BD1155,Legende!$A$10:$B$16,2,FALSE)</f>
        <v>Samstag</v>
      </c>
    </row>
    <row r="1156" spans="1:57" x14ac:dyDescent="0.25">
      <c r="A1156" s="1" t="s">
        <v>3675</v>
      </c>
      <c r="B1156" s="1" t="s">
        <v>3676</v>
      </c>
      <c r="C1156" s="1" t="s">
        <v>4420</v>
      </c>
      <c r="D1156" s="1" t="s">
        <v>3677</v>
      </c>
      <c r="E1156" s="1" t="s">
        <v>17</v>
      </c>
      <c r="F1156" s="1" t="s">
        <v>17</v>
      </c>
      <c r="G1156" s="1" t="s">
        <v>597</v>
      </c>
      <c r="H1156" s="3">
        <v>83</v>
      </c>
      <c r="I1156" s="1" t="s">
        <v>435</v>
      </c>
      <c r="J1156" s="4">
        <v>210</v>
      </c>
      <c r="K1156" s="1" t="s">
        <v>23</v>
      </c>
      <c r="L1156" s="1" t="s">
        <v>17</v>
      </c>
      <c r="M1156" s="1" t="s">
        <v>17</v>
      </c>
      <c r="N1156" s="2">
        <v>45850</v>
      </c>
      <c r="O1156" s="5">
        <v>0.54861111111111005</v>
      </c>
      <c r="P1156" s="2">
        <v>45850</v>
      </c>
      <c r="Q1156" s="5">
        <v>0.56180555555556</v>
      </c>
      <c r="R1156" s="2">
        <v>45850</v>
      </c>
      <c r="S1156" s="5">
        <v>0.55902777777778001</v>
      </c>
      <c r="T1156" s="1" t="s">
        <v>703</v>
      </c>
      <c r="U1156" s="1" t="s">
        <v>441</v>
      </c>
      <c r="V1156" s="1" t="str">
        <f>VLOOKUP(U1156,Flughäfen!A:F,6,FALSE)</f>
        <v>Mailand/Malpensa</v>
      </c>
      <c r="W1156" s="1" t="s">
        <v>44</v>
      </c>
      <c r="X1156" s="1" t="s">
        <v>364</v>
      </c>
      <c r="Y1156" s="1" t="s">
        <v>30</v>
      </c>
      <c r="Z1156" s="1">
        <v>184</v>
      </c>
      <c r="AA1156" s="1">
        <v>184</v>
      </c>
      <c r="AB1156" s="1">
        <v>184</v>
      </c>
      <c r="AC1156" s="1" t="s">
        <v>482</v>
      </c>
      <c r="AD1156" s="1" t="str">
        <f>VLOOKUP(AC1156,Legende!$A$5:$B$6,2,FALSE)</f>
        <v>Abfertigung innerhalb 90 Min</v>
      </c>
      <c r="AE1156" s="1" t="s">
        <v>41</v>
      </c>
      <c r="AF1156" s="6">
        <v>6</v>
      </c>
      <c r="AG1156" s="6" t="str">
        <f>VLOOKUP(AF1156,Legende!$A$10:$B$16,2,FALSE)</f>
        <v>Samstag</v>
      </c>
      <c r="AH1156" s="2">
        <v>45850</v>
      </c>
      <c r="AI1156" s="5">
        <v>0.58333333333333004</v>
      </c>
      <c r="AJ1156" s="2">
        <v>45850</v>
      </c>
      <c r="AK1156" s="5">
        <v>0.60555555555555995</v>
      </c>
      <c r="AL1156" s="2">
        <v>45850</v>
      </c>
      <c r="AM1156" s="5">
        <v>0.61458333333333004</v>
      </c>
      <c r="AN1156" s="1" t="s">
        <v>703</v>
      </c>
      <c r="AO1156" s="1" t="str">
        <f>VLOOKUP(AN1156,Verkehrsarten!$A:$B,2,FALSE)</f>
        <v>Charterflug</v>
      </c>
      <c r="AP1156" s="1" t="s">
        <v>441</v>
      </c>
      <c r="AQ1156" s="1" t="s">
        <v>44</v>
      </c>
      <c r="AR1156" s="1" t="s">
        <v>364</v>
      </c>
      <c r="AS1156" s="1" t="s">
        <v>2676</v>
      </c>
      <c r="AT1156" s="1" t="s">
        <v>970</v>
      </c>
      <c r="AU1156" s="1" t="s">
        <v>34</v>
      </c>
      <c r="AV1156" s="1" t="s">
        <v>403</v>
      </c>
      <c r="AW1156" s="1">
        <v>183</v>
      </c>
      <c r="AX1156" s="1" t="s">
        <v>403</v>
      </c>
      <c r="AY1156" s="1" t="s">
        <v>482</v>
      </c>
      <c r="AZ1156" s="1" t="str">
        <f>VLOOKUP(AY1156,Legende!$A$5:$B$6,2,FALSE)</f>
        <v>Abfertigung innerhalb 90 Min</v>
      </c>
      <c r="BA1156" s="1" t="s">
        <v>41</v>
      </c>
      <c r="BB1156" s="1">
        <v>178</v>
      </c>
      <c r="BC1156" s="30" t="s">
        <v>41</v>
      </c>
      <c r="BD1156">
        <v>6</v>
      </c>
      <c r="BE1156" s="1" t="str">
        <f>VLOOKUP(BD1156,Legende!$A$10:$B$16,2,FALSE)</f>
        <v>Samstag</v>
      </c>
    </row>
    <row r="1157" spans="1:57" x14ac:dyDescent="0.25">
      <c r="A1157" s="1" t="s">
        <v>3678</v>
      </c>
      <c r="B1157" s="1" t="s">
        <v>3133</v>
      </c>
      <c r="C1157" s="1" t="s">
        <v>4420</v>
      </c>
      <c r="D1157" s="1" t="s">
        <v>3679</v>
      </c>
      <c r="E1157" s="1" t="s">
        <v>17</v>
      </c>
      <c r="F1157" s="1" t="s">
        <v>284</v>
      </c>
      <c r="G1157" s="1" t="s">
        <v>285</v>
      </c>
      <c r="H1157" s="3">
        <v>74</v>
      </c>
      <c r="I1157" s="1" t="s">
        <v>286</v>
      </c>
      <c r="J1157" s="4">
        <v>171</v>
      </c>
      <c r="K1157" s="1" t="s">
        <v>23</v>
      </c>
      <c r="L1157" s="1" t="s">
        <v>17</v>
      </c>
      <c r="M1157" s="1" t="s">
        <v>17</v>
      </c>
      <c r="N1157" s="2">
        <v>45850</v>
      </c>
      <c r="O1157" s="5">
        <v>0.56597222222221999</v>
      </c>
      <c r="P1157" s="2">
        <v>45850</v>
      </c>
      <c r="Q1157" s="5">
        <v>0.5625</v>
      </c>
      <c r="R1157" s="2">
        <v>45850</v>
      </c>
      <c r="S1157" s="5">
        <v>0.56041666666667</v>
      </c>
      <c r="T1157" s="1" t="s">
        <v>703</v>
      </c>
      <c r="U1157" s="1" t="s">
        <v>267</v>
      </c>
      <c r="V1157" s="1" t="str">
        <f>VLOOKUP(U1157,Flughäfen!A:F,6,FALSE)</f>
        <v>Rom/Fiumicino</v>
      </c>
      <c r="W1157" s="1" t="s">
        <v>44</v>
      </c>
      <c r="X1157" s="1" t="s">
        <v>360</v>
      </c>
      <c r="Y1157" s="1" t="s">
        <v>30</v>
      </c>
      <c r="Z1157" s="1">
        <v>164</v>
      </c>
      <c r="AA1157" s="1">
        <v>164</v>
      </c>
      <c r="AB1157" s="1">
        <v>164</v>
      </c>
      <c r="AC1157" s="1" t="s">
        <v>482</v>
      </c>
      <c r="AD1157" s="1" t="str">
        <f>VLOOKUP(AC1157,Legende!$A$5:$B$6,2,FALSE)</f>
        <v>Abfertigung innerhalb 90 Min</v>
      </c>
      <c r="AE1157" s="1" t="s">
        <v>63</v>
      </c>
      <c r="AF1157" s="6">
        <v>6</v>
      </c>
      <c r="AG1157" s="6" t="str">
        <f>VLOOKUP(AF1157,Legende!$A$10:$B$16,2,FALSE)</f>
        <v>Samstag</v>
      </c>
      <c r="AH1157" s="2">
        <v>45850</v>
      </c>
      <c r="AI1157" s="5">
        <v>0.60416666666666996</v>
      </c>
      <c r="AJ1157" s="2">
        <v>45850</v>
      </c>
      <c r="AK1157" s="5">
        <v>0.60624999999999996</v>
      </c>
      <c r="AL1157" s="2">
        <v>45850</v>
      </c>
      <c r="AM1157" s="5">
        <v>0.61250000000000004</v>
      </c>
      <c r="AN1157" s="1" t="s">
        <v>703</v>
      </c>
      <c r="AO1157" s="1" t="str">
        <f>VLOOKUP(AN1157,Verkehrsarten!$A:$B,2,FALSE)</f>
        <v>Charterflug</v>
      </c>
      <c r="AP1157" s="1" t="s">
        <v>267</v>
      </c>
      <c r="AQ1157" s="1" t="s">
        <v>44</v>
      </c>
      <c r="AR1157" s="1" t="s">
        <v>360</v>
      </c>
      <c r="AS1157" s="1" t="s">
        <v>423</v>
      </c>
      <c r="AT1157" s="1" t="s">
        <v>122</v>
      </c>
      <c r="AU1157" s="1" t="s">
        <v>34</v>
      </c>
      <c r="AV1157" s="1" t="s">
        <v>387</v>
      </c>
      <c r="AW1157" s="1">
        <v>167</v>
      </c>
      <c r="AX1157" s="1" t="s">
        <v>387</v>
      </c>
      <c r="AY1157" s="1" t="s">
        <v>482</v>
      </c>
      <c r="AZ1157" s="1" t="str">
        <f>VLOOKUP(AY1157,Legende!$A$5:$B$6,2,FALSE)</f>
        <v>Abfertigung innerhalb 90 Min</v>
      </c>
      <c r="BA1157" s="1" t="s">
        <v>63</v>
      </c>
      <c r="BB1157" s="1">
        <v>198</v>
      </c>
      <c r="BC1157" s="30" t="s">
        <v>63</v>
      </c>
      <c r="BD1157">
        <v>6</v>
      </c>
      <c r="BE1157" s="1" t="str">
        <f>VLOOKUP(BD1157,Legende!$A$10:$B$16,2,FALSE)</f>
        <v>Samstag</v>
      </c>
    </row>
    <row r="1158" spans="1:57" x14ac:dyDescent="0.25">
      <c r="A1158" s="1" t="s">
        <v>3680</v>
      </c>
      <c r="B1158" s="1" t="s">
        <v>871</v>
      </c>
      <c r="C1158" s="1" t="s">
        <v>4420</v>
      </c>
      <c r="D1158" s="1" t="s">
        <v>3681</v>
      </c>
      <c r="E1158" s="1" t="s">
        <v>17</v>
      </c>
      <c r="F1158" s="1" t="s">
        <v>433</v>
      </c>
      <c r="G1158" s="1" t="s">
        <v>434</v>
      </c>
      <c r="H1158" s="3">
        <v>77</v>
      </c>
      <c r="I1158" s="1" t="s">
        <v>435</v>
      </c>
      <c r="J1158" s="4">
        <v>189</v>
      </c>
      <c r="K1158" s="1" t="s">
        <v>23</v>
      </c>
      <c r="L1158" s="1" t="s">
        <v>17</v>
      </c>
      <c r="M1158" s="1" t="s">
        <v>17</v>
      </c>
      <c r="N1158" s="2">
        <v>45850</v>
      </c>
      <c r="O1158" s="5">
        <v>0.57986111111111005</v>
      </c>
      <c r="P1158" s="2">
        <v>45850</v>
      </c>
      <c r="Q1158" s="5">
        <v>0.56736111111110998</v>
      </c>
      <c r="R1158" s="2">
        <v>45850</v>
      </c>
      <c r="S1158" s="5">
        <v>0.56388888888888999</v>
      </c>
      <c r="T1158" s="1" t="s">
        <v>237</v>
      </c>
      <c r="U1158" s="1" t="s">
        <v>873</v>
      </c>
      <c r="V1158" s="1" t="str">
        <f>VLOOKUP(U1158,Flughäfen!A:F,6,FALSE)</f>
        <v>Izmir</v>
      </c>
      <c r="W1158" s="1" t="s">
        <v>15</v>
      </c>
      <c r="X1158" s="1" t="s">
        <v>487</v>
      </c>
      <c r="Y1158" s="1" t="s">
        <v>30</v>
      </c>
      <c r="Z1158" s="1">
        <v>138</v>
      </c>
      <c r="AA1158" s="1">
        <v>138</v>
      </c>
      <c r="AB1158" s="1">
        <v>138</v>
      </c>
      <c r="AC1158" s="1" t="s">
        <v>482</v>
      </c>
      <c r="AD1158" s="1" t="str">
        <f>VLOOKUP(AC1158,Legende!$A$5:$B$6,2,FALSE)</f>
        <v>Abfertigung innerhalb 90 Min</v>
      </c>
      <c r="AE1158" s="1" t="s">
        <v>41</v>
      </c>
      <c r="AF1158" s="6">
        <v>6</v>
      </c>
      <c r="AG1158" s="6" t="str">
        <f>VLOOKUP(AF1158,Legende!$A$10:$B$16,2,FALSE)</f>
        <v>Samstag</v>
      </c>
      <c r="AH1158" s="2">
        <v>45850</v>
      </c>
      <c r="AI1158" s="5">
        <v>0.61805555555556002</v>
      </c>
      <c r="AJ1158" s="2">
        <v>45850</v>
      </c>
      <c r="AK1158" s="5">
        <v>0.62708333333333</v>
      </c>
      <c r="AL1158" s="2">
        <v>45850</v>
      </c>
      <c r="AM1158" s="5">
        <v>0.63611111111110996</v>
      </c>
      <c r="AN1158" s="1" t="s">
        <v>237</v>
      </c>
      <c r="AO1158" s="1" t="str">
        <f>VLOOKUP(AN1158,Verkehrsarten!$A:$B,2,FALSE)</f>
        <v>Linienflug</v>
      </c>
      <c r="AP1158" s="1" t="s">
        <v>873</v>
      </c>
      <c r="AQ1158" s="1" t="s">
        <v>15</v>
      </c>
      <c r="AR1158" s="1" t="s">
        <v>487</v>
      </c>
      <c r="AS1158" s="1" t="s">
        <v>488</v>
      </c>
      <c r="AT1158" s="1" t="s">
        <v>668</v>
      </c>
      <c r="AU1158" s="1" t="s">
        <v>34</v>
      </c>
      <c r="AV1158" s="1" t="s">
        <v>246</v>
      </c>
      <c r="AW1158" s="1">
        <v>186</v>
      </c>
      <c r="AX1158" s="1" t="s">
        <v>246</v>
      </c>
      <c r="AY1158" s="1" t="s">
        <v>482</v>
      </c>
      <c r="AZ1158" s="1" t="str">
        <f>VLOOKUP(AY1158,Legende!$A$5:$B$6,2,FALSE)</f>
        <v>Abfertigung innerhalb 90 Min</v>
      </c>
      <c r="BA1158" s="1" t="s">
        <v>41</v>
      </c>
      <c r="BB1158" s="1">
        <v>196</v>
      </c>
      <c r="BC1158" s="30" t="s">
        <v>41</v>
      </c>
      <c r="BD1158">
        <v>6</v>
      </c>
      <c r="BE1158" s="1" t="str">
        <f>VLOOKUP(BD1158,Legende!$A$10:$B$16,2,FALSE)</f>
        <v>Samstag</v>
      </c>
    </row>
    <row r="1159" spans="1:57" x14ac:dyDescent="0.25">
      <c r="A1159" s="1" t="s">
        <v>3682</v>
      </c>
      <c r="B1159" s="1" t="s">
        <v>3683</v>
      </c>
      <c r="C1159" s="1" t="s">
        <v>4420</v>
      </c>
      <c r="D1159" s="1" t="s">
        <v>3684</v>
      </c>
      <c r="E1159" s="1" t="s">
        <v>17</v>
      </c>
      <c r="F1159" s="1" t="s">
        <v>433</v>
      </c>
      <c r="G1159" s="1" t="s">
        <v>434</v>
      </c>
      <c r="H1159" s="3">
        <v>80</v>
      </c>
      <c r="I1159" s="1" t="s">
        <v>435</v>
      </c>
      <c r="J1159" s="4">
        <v>189</v>
      </c>
      <c r="K1159" s="1" t="s">
        <v>23</v>
      </c>
      <c r="L1159" s="1" t="s">
        <v>17</v>
      </c>
      <c r="M1159" s="1" t="s">
        <v>17</v>
      </c>
      <c r="N1159" s="2">
        <v>45850</v>
      </c>
      <c r="O1159" s="5">
        <v>0.54166666666666996</v>
      </c>
      <c r="P1159" s="2">
        <v>45850</v>
      </c>
      <c r="Q1159" s="5">
        <v>0.56874999999999998</v>
      </c>
      <c r="R1159" s="2">
        <v>45850</v>
      </c>
      <c r="S1159" s="5">
        <v>0.56597222222221999</v>
      </c>
      <c r="T1159" s="1" t="s">
        <v>703</v>
      </c>
      <c r="U1159" s="1" t="s">
        <v>1153</v>
      </c>
      <c r="V1159" s="1" t="str">
        <f>VLOOKUP(U1159,Flughäfen!A:F,6,FALSE)</f>
        <v>Valencia</v>
      </c>
      <c r="W1159" s="1" t="s">
        <v>44</v>
      </c>
      <c r="X1159" s="1" t="s">
        <v>305</v>
      </c>
      <c r="Y1159" s="1" t="s">
        <v>30</v>
      </c>
      <c r="Z1159" s="1">
        <v>188</v>
      </c>
      <c r="AA1159" s="1">
        <v>188</v>
      </c>
      <c r="AB1159" s="1">
        <v>188</v>
      </c>
      <c r="AC1159" s="1" t="s">
        <v>482</v>
      </c>
      <c r="AD1159" s="1" t="str">
        <f>VLOOKUP(AC1159,Legende!$A$5:$B$6,2,FALSE)</f>
        <v>Abfertigung innerhalb 90 Min</v>
      </c>
      <c r="AE1159" s="1" t="s">
        <v>41</v>
      </c>
      <c r="AF1159" s="6">
        <v>6</v>
      </c>
      <c r="AG1159" s="6" t="str">
        <f>VLOOKUP(AF1159,Legende!$A$10:$B$16,2,FALSE)</f>
        <v>Samstag</v>
      </c>
      <c r="AH1159" s="2">
        <v>45850</v>
      </c>
      <c r="AI1159" s="5">
        <v>0.58333333333333004</v>
      </c>
      <c r="AJ1159" s="2">
        <v>45850</v>
      </c>
      <c r="AK1159" s="5">
        <v>0.61875000000000002</v>
      </c>
      <c r="AL1159" s="2">
        <v>45850</v>
      </c>
      <c r="AM1159" s="5">
        <v>0.625</v>
      </c>
      <c r="AN1159" s="1" t="s">
        <v>703</v>
      </c>
      <c r="AO1159" s="1" t="str">
        <f>VLOOKUP(AN1159,Verkehrsarten!$A:$B,2,FALSE)</f>
        <v>Charterflug</v>
      </c>
      <c r="AP1159" s="1" t="s">
        <v>1153</v>
      </c>
      <c r="AQ1159" s="1" t="s">
        <v>44</v>
      </c>
      <c r="AR1159" s="1" t="s">
        <v>305</v>
      </c>
      <c r="AS1159" s="1" t="s">
        <v>830</v>
      </c>
      <c r="AT1159" s="1" t="s">
        <v>1486</v>
      </c>
      <c r="AU1159" s="1" t="s">
        <v>34</v>
      </c>
      <c r="AV1159" s="1" t="s">
        <v>1377</v>
      </c>
      <c r="AW1159" s="1">
        <v>188</v>
      </c>
      <c r="AX1159" s="1" t="s">
        <v>1377</v>
      </c>
      <c r="AY1159" s="1" t="s">
        <v>482</v>
      </c>
      <c r="AZ1159" s="1" t="str">
        <f>VLOOKUP(AY1159,Legende!$A$5:$B$6,2,FALSE)</f>
        <v>Abfertigung innerhalb 90 Min</v>
      </c>
      <c r="BA1159" s="1" t="s">
        <v>41</v>
      </c>
      <c r="BB1159" s="1">
        <v>211</v>
      </c>
      <c r="BC1159" s="30" t="s">
        <v>41</v>
      </c>
      <c r="BD1159">
        <v>6</v>
      </c>
      <c r="BE1159" s="1" t="str">
        <f>VLOOKUP(BD1159,Legende!$A$10:$B$16,2,FALSE)</f>
        <v>Samstag</v>
      </c>
    </row>
    <row r="1160" spans="1:57" x14ac:dyDescent="0.25">
      <c r="A1160" s="1" t="s">
        <v>3685</v>
      </c>
      <c r="B1160" s="1" t="s">
        <v>452</v>
      </c>
      <c r="C1160" s="1" t="s">
        <v>4420</v>
      </c>
      <c r="D1160" s="1" t="s">
        <v>3686</v>
      </c>
      <c r="E1160" s="1" t="s">
        <v>17</v>
      </c>
      <c r="F1160" s="1" t="s">
        <v>284</v>
      </c>
      <c r="G1160" s="1" t="s">
        <v>285</v>
      </c>
      <c r="H1160" s="3">
        <v>77</v>
      </c>
      <c r="I1160" s="1" t="s">
        <v>286</v>
      </c>
      <c r="J1160" s="4">
        <v>180</v>
      </c>
      <c r="K1160" s="1" t="s">
        <v>23</v>
      </c>
      <c r="L1160" s="1" t="s">
        <v>17</v>
      </c>
      <c r="M1160" s="1" t="s">
        <v>17</v>
      </c>
      <c r="N1160" s="2">
        <v>45850</v>
      </c>
      <c r="O1160" s="5">
        <v>0.57291666666666996</v>
      </c>
      <c r="P1160" s="2">
        <v>45850</v>
      </c>
      <c r="Q1160" s="5">
        <v>0.57083333333332997</v>
      </c>
      <c r="R1160" s="2">
        <v>45850</v>
      </c>
      <c r="S1160" s="5">
        <v>0.56736111111110998</v>
      </c>
      <c r="T1160" s="1" t="s">
        <v>237</v>
      </c>
      <c r="U1160" s="1" t="s">
        <v>449</v>
      </c>
      <c r="V1160" s="1" t="str">
        <f>VLOOKUP(U1160,Flughäfen!A:F,6,FALSE)</f>
        <v>Jerez de la Frontera</v>
      </c>
      <c r="W1160" s="1" t="s">
        <v>44</v>
      </c>
      <c r="X1160" s="1" t="s">
        <v>371</v>
      </c>
      <c r="Y1160" s="1" t="s">
        <v>30</v>
      </c>
      <c r="Z1160" s="1">
        <v>160</v>
      </c>
      <c r="AA1160" s="1">
        <v>160</v>
      </c>
      <c r="AB1160" s="1">
        <v>160</v>
      </c>
      <c r="AC1160" s="1" t="s">
        <v>22</v>
      </c>
      <c r="AD1160" s="1" t="str">
        <f>VLOOKUP(AC1160,Legende!$A$5:$B$6,2,FALSE)</f>
        <v>getrennte Abfertigung, länger als 90 Min</v>
      </c>
      <c r="AE1160" s="1" t="s">
        <v>41</v>
      </c>
      <c r="AF1160" s="6">
        <v>6</v>
      </c>
      <c r="AG1160" s="6" t="str">
        <f>VLOOKUP(AF1160,Legende!$A$10:$B$16,2,FALSE)</f>
        <v>Samstag</v>
      </c>
      <c r="AH1160" s="2">
        <v>45850</v>
      </c>
      <c r="AI1160" s="5">
        <v>0.60763888888888995</v>
      </c>
      <c r="AJ1160" s="2">
        <v>45850</v>
      </c>
      <c r="AK1160" s="5">
        <v>0.63402777777777997</v>
      </c>
      <c r="AL1160" s="2">
        <v>45850</v>
      </c>
      <c r="AM1160" s="5">
        <v>0.63888888888888995</v>
      </c>
      <c r="AN1160" s="1" t="s">
        <v>237</v>
      </c>
      <c r="AO1160" s="1" t="str">
        <f>VLOOKUP(AN1160,Verkehrsarten!$A:$B,2,FALSE)</f>
        <v>Linienflug</v>
      </c>
      <c r="AP1160" s="1" t="s">
        <v>869</v>
      </c>
      <c r="AQ1160" s="1" t="s">
        <v>44</v>
      </c>
      <c r="AR1160" s="1" t="s">
        <v>371</v>
      </c>
      <c r="AS1160" s="1" t="s">
        <v>373</v>
      </c>
      <c r="AT1160" s="1" t="s">
        <v>245</v>
      </c>
      <c r="AU1160" s="1" t="s">
        <v>34</v>
      </c>
      <c r="AV1160" s="1" t="s">
        <v>314</v>
      </c>
      <c r="AW1160" s="1">
        <v>144</v>
      </c>
      <c r="AX1160" s="1" t="s">
        <v>314</v>
      </c>
      <c r="AY1160" s="1" t="s">
        <v>22</v>
      </c>
      <c r="AZ1160" s="1" t="str">
        <f>VLOOKUP(AY1160,Legende!$A$5:$B$6,2,FALSE)</f>
        <v>getrennte Abfertigung, länger als 90 Min</v>
      </c>
      <c r="BA1160" s="1" t="s">
        <v>41</v>
      </c>
      <c r="BB1160" s="1">
        <v>104</v>
      </c>
      <c r="BC1160" s="30" t="s">
        <v>41</v>
      </c>
      <c r="BD1160">
        <v>6</v>
      </c>
      <c r="BE1160" s="1" t="str">
        <f>VLOOKUP(BD1160,Legende!$A$10:$B$16,2,FALSE)</f>
        <v>Samstag</v>
      </c>
    </row>
    <row r="1161" spans="1:57" x14ac:dyDescent="0.25">
      <c r="A1161" s="1" t="s">
        <v>3687</v>
      </c>
      <c r="B1161" s="1" t="s">
        <v>3688</v>
      </c>
      <c r="C1161" s="1" t="s">
        <v>4420</v>
      </c>
      <c r="D1161" s="1" t="s">
        <v>3689</v>
      </c>
      <c r="E1161" s="1" t="s">
        <v>17</v>
      </c>
      <c r="F1161" s="1" t="s">
        <v>284</v>
      </c>
      <c r="G1161" s="1" t="s">
        <v>234</v>
      </c>
      <c r="H1161" s="3">
        <v>75</v>
      </c>
      <c r="I1161" s="1" t="s">
        <v>286</v>
      </c>
      <c r="J1161" s="4">
        <v>180</v>
      </c>
      <c r="K1161" s="1" t="s">
        <v>23</v>
      </c>
      <c r="L1161" s="1" t="s">
        <v>17</v>
      </c>
      <c r="M1161" s="32" t="s">
        <v>4421</v>
      </c>
      <c r="N1161" s="2">
        <v>45850</v>
      </c>
      <c r="O1161" s="5">
        <v>0.57291666666666996</v>
      </c>
      <c r="P1161" s="2">
        <v>45850</v>
      </c>
      <c r="Q1161" s="5">
        <v>0.57361111111110996</v>
      </c>
      <c r="R1161" s="2">
        <v>45850</v>
      </c>
      <c r="S1161" s="5">
        <v>0.57083333333332997</v>
      </c>
      <c r="T1161" s="1" t="s">
        <v>237</v>
      </c>
      <c r="U1161" s="1" t="s">
        <v>467</v>
      </c>
      <c r="V1161" s="1" t="str">
        <f>VLOOKUP(U1161,Flughäfen!A:F,6,FALSE)</f>
        <v>London/Heathrow</v>
      </c>
      <c r="W1161" s="1" t="s">
        <v>44</v>
      </c>
      <c r="X1161" s="1" t="s">
        <v>290</v>
      </c>
      <c r="Y1161" s="1" t="s">
        <v>30</v>
      </c>
      <c r="Z1161" s="1">
        <v>133</v>
      </c>
      <c r="AA1161" s="1">
        <v>133</v>
      </c>
      <c r="AB1161" s="1">
        <v>133</v>
      </c>
      <c r="AC1161" s="1" t="s">
        <v>482</v>
      </c>
      <c r="AD1161" s="1" t="str">
        <f>VLOOKUP(AC1161,Legende!$A$5:$B$6,2,FALSE)</f>
        <v>Abfertigung innerhalb 90 Min</v>
      </c>
      <c r="AE1161" s="1" t="s">
        <v>63</v>
      </c>
      <c r="AF1161" s="6">
        <v>6</v>
      </c>
      <c r="AG1161" s="6" t="str">
        <f>VLOOKUP(AF1161,Legende!$A$10:$B$16,2,FALSE)</f>
        <v>Samstag</v>
      </c>
      <c r="AH1161" s="2">
        <v>45850</v>
      </c>
      <c r="AI1161" s="5">
        <v>0.60416666666666996</v>
      </c>
      <c r="AJ1161" s="2">
        <v>45850</v>
      </c>
      <c r="AK1161" s="5">
        <v>0.60972222222221995</v>
      </c>
      <c r="AL1161" s="2">
        <v>45850</v>
      </c>
      <c r="AM1161" s="5">
        <v>0.61736111111111003</v>
      </c>
      <c r="AN1161" s="1" t="s">
        <v>237</v>
      </c>
      <c r="AO1161" s="1" t="str">
        <f>VLOOKUP(AN1161,Verkehrsarten!$A:$B,2,FALSE)</f>
        <v>Linienflug</v>
      </c>
      <c r="AP1161" s="1" t="s">
        <v>467</v>
      </c>
      <c r="AQ1161" s="1" t="s">
        <v>44</v>
      </c>
      <c r="AR1161" s="1" t="s">
        <v>290</v>
      </c>
      <c r="AS1161" s="1" t="s">
        <v>291</v>
      </c>
      <c r="AT1161" s="1" t="s">
        <v>1733</v>
      </c>
      <c r="AU1161" s="1" t="s">
        <v>34</v>
      </c>
      <c r="AV1161" s="1" t="s">
        <v>540</v>
      </c>
      <c r="AW1161" s="1">
        <v>161</v>
      </c>
      <c r="AX1161" s="1" t="s">
        <v>540</v>
      </c>
      <c r="AY1161" s="1" t="s">
        <v>482</v>
      </c>
      <c r="AZ1161" s="1" t="str">
        <f>VLOOKUP(AY1161,Legende!$A$5:$B$6,2,FALSE)</f>
        <v>Abfertigung innerhalb 90 Min</v>
      </c>
      <c r="BA1161" s="1" t="s">
        <v>63</v>
      </c>
      <c r="BB1161" s="1">
        <v>134</v>
      </c>
      <c r="BC1161" s="30" t="s">
        <v>63</v>
      </c>
      <c r="BD1161">
        <v>6</v>
      </c>
      <c r="BE1161" s="1" t="str">
        <f>VLOOKUP(BD1161,Legende!$A$10:$B$16,2,FALSE)</f>
        <v>Samstag</v>
      </c>
    </row>
    <row r="1162" spans="1:57" x14ac:dyDescent="0.25">
      <c r="A1162" s="1" t="s">
        <v>3690</v>
      </c>
      <c r="B1162" s="1" t="s">
        <v>1970</v>
      </c>
      <c r="C1162" s="1" t="s">
        <v>4420</v>
      </c>
      <c r="D1162" s="1" t="s">
        <v>3691</v>
      </c>
      <c r="E1162" s="1" t="s">
        <v>17</v>
      </c>
      <c r="F1162" s="1" t="s">
        <v>17</v>
      </c>
      <c r="G1162" s="1" t="s">
        <v>234</v>
      </c>
      <c r="H1162" s="3">
        <v>89</v>
      </c>
      <c r="I1162" s="1" t="s">
        <v>235</v>
      </c>
      <c r="J1162" s="4">
        <v>226</v>
      </c>
      <c r="K1162" s="1" t="s">
        <v>23</v>
      </c>
      <c r="L1162" s="1" t="s">
        <v>17</v>
      </c>
      <c r="M1162" s="32" t="s">
        <v>4421</v>
      </c>
      <c r="N1162" s="2">
        <v>45850</v>
      </c>
      <c r="O1162" s="5">
        <v>0.55208333333333004</v>
      </c>
      <c r="P1162" s="2">
        <v>45850</v>
      </c>
      <c r="Q1162" s="5">
        <v>0.57499999999999996</v>
      </c>
      <c r="R1162" s="2">
        <v>45850</v>
      </c>
      <c r="S1162" s="5">
        <v>0.57291666666666996</v>
      </c>
      <c r="T1162" s="1" t="s">
        <v>237</v>
      </c>
      <c r="U1162" s="1" t="s">
        <v>206</v>
      </c>
      <c r="V1162" s="1" t="str">
        <f>VLOOKUP(U1162,Flughäfen!A:F,6,FALSE)</f>
        <v>Palma de Mallorca</v>
      </c>
      <c r="W1162" s="1" t="s">
        <v>44</v>
      </c>
      <c r="X1162" s="1" t="s">
        <v>378</v>
      </c>
      <c r="Y1162" s="1" t="s">
        <v>30</v>
      </c>
      <c r="Z1162" s="1">
        <v>157</v>
      </c>
      <c r="AA1162" s="1">
        <v>157</v>
      </c>
      <c r="AB1162" s="1">
        <v>157</v>
      </c>
      <c r="AC1162" s="1" t="s">
        <v>482</v>
      </c>
      <c r="AD1162" s="1" t="str">
        <f>VLOOKUP(AC1162,Legende!$A$5:$B$6,2,FALSE)</f>
        <v>Abfertigung innerhalb 90 Min</v>
      </c>
      <c r="AE1162" s="1" t="s">
        <v>41</v>
      </c>
      <c r="AF1162" s="6">
        <v>6</v>
      </c>
      <c r="AG1162" s="6" t="str">
        <f>VLOOKUP(AF1162,Legende!$A$10:$B$16,2,FALSE)</f>
        <v>Samstag</v>
      </c>
      <c r="AH1162" s="2">
        <v>45850</v>
      </c>
      <c r="AI1162" s="5">
        <v>0.61111111111111005</v>
      </c>
      <c r="AJ1162" s="2">
        <v>45850</v>
      </c>
      <c r="AK1162" s="5">
        <v>0.62361111111111001</v>
      </c>
      <c r="AL1162" s="2">
        <v>45850</v>
      </c>
      <c r="AM1162" s="5">
        <v>0.63194444444443998</v>
      </c>
      <c r="AN1162" s="1" t="s">
        <v>237</v>
      </c>
      <c r="AO1162" s="1" t="str">
        <f>VLOOKUP(AN1162,Verkehrsarten!$A:$B,2,FALSE)</f>
        <v>Linienflug</v>
      </c>
      <c r="AP1162" s="1" t="s">
        <v>206</v>
      </c>
      <c r="AQ1162" s="1" t="s">
        <v>44</v>
      </c>
      <c r="AR1162" s="1" t="s">
        <v>378</v>
      </c>
      <c r="AS1162" s="1" t="s">
        <v>381</v>
      </c>
      <c r="AT1162" s="1" t="s">
        <v>245</v>
      </c>
      <c r="AU1162" s="1" t="s">
        <v>34</v>
      </c>
      <c r="AV1162" s="1" t="s">
        <v>810</v>
      </c>
      <c r="AW1162" s="1">
        <v>220</v>
      </c>
      <c r="AX1162" s="1" t="s">
        <v>810</v>
      </c>
      <c r="AY1162" s="1" t="s">
        <v>482</v>
      </c>
      <c r="AZ1162" s="1" t="str">
        <f>VLOOKUP(AY1162,Legende!$A$5:$B$6,2,FALSE)</f>
        <v>Abfertigung innerhalb 90 Min</v>
      </c>
      <c r="BA1162" s="1" t="s">
        <v>41</v>
      </c>
      <c r="BB1162" s="1">
        <v>162</v>
      </c>
      <c r="BC1162" s="30" t="s">
        <v>41</v>
      </c>
      <c r="BD1162">
        <v>6</v>
      </c>
      <c r="BE1162" s="1" t="str">
        <f>VLOOKUP(BD1162,Legende!$A$10:$B$16,2,FALSE)</f>
        <v>Samstag</v>
      </c>
    </row>
    <row r="1163" spans="1:57" x14ac:dyDescent="0.25">
      <c r="A1163" s="1" t="s">
        <v>3692</v>
      </c>
      <c r="B1163" s="1" t="s">
        <v>1129</v>
      </c>
      <c r="C1163" s="1" t="s">
        <v>4420</v>
      </c>
      <c r="D1163" s="1" t="s">
        <v>3693</v>
      </c>
      <c r="E1163" s="1" t="s">
        <v>17</v>
      </c>
      <c r="F1163" s="1" t="s">
        <v>284</v>
      </c>
      <c r="G1163" s="1" t="s">
        <v>285</v>
      </c>
      <c r="H1163" s="3">
        <v>70</v>
      </c>
      <c r="I1163" s="1" t="s">
        <v>286</v>
      </c>
      <c r="J1163" s="4">
        <v>180</v>
      </c>
      <c r="K1163" s="1" t="s">
        <v>23</v>
      </c>
      <c r="L1163" s="1" t="s">
        <v>17</v>
      </c>
      <c r="M1163" s="1" t="s">
        <v>17</v>
      </c>
      <c r="N1163" s="2">
        <v>45850</v>
      </c>
      <c r="O1163" s="5">
        <v>0.57291666666666996</v>
      </c>
      <c r="P1163" s="2">
        <v>45850</v>
      </c>
      <c r="Q1163" s="5">
        <v>0.57847222222221995</v>
      </c>
      <c r="R1163" s="2">
        <v>45850</v>
      </c>
      <c r="S1163" s="5">
        <v>0.57569444444443996</v>
      </c>
      <c r="T1163" s="1" t="s">
        <v>237</v>
      </c>
      <c r="U1163" s="1" t="s">
        <v>1334</v>
      </c>
      <c r="V1163" s="1" t="str">
        <f>VLOOKUP(U1163,Flughäfen!A:F,6,FALSE)</f>
        <v>Varna</v>
      </c>
      <c r="W1163" s="1" t="s">
        <v>44</v>
      </c>
      <c r="X1163" s="1" t="s">
        <v>507</v>
      </c>
      <c r="Y1163" s="1" t="s">
        <v>30</v>
      </c>
      <c r="Z1163" s="1">
        <v>160</v>
      </c>
      <c r="AA1163" s="1">
        <v>160</v>
      </c>
      <c r="AB1163" s="1">
        <v>160</v>
      </c>
      <c r="AC1163" s="1" t="s">
        <v>482</v>
      </c>
      <c r="AD1163" s="1" t="str">
        <f>VLOOKUP(AC1163,Legende!$A$5:$B$6,2,FALSE)</f>
        <v>Abfertigung innerhalb 90 Min</v>
      </c>
      <c r="AE1163" s="1" t="s">
        <v>63</v>
      </c>
      <c r="AF1163" s="6">
        <v>6</v>
      </c>
      <c r="AG1163" s="6" t="str">
        <f>VLOOKUP(AF1163,Legende!$A$10:$B$16,2,FALSE)</f>
        <v>Samstag</v>
      </c>
      <c r="AH1163" s="2">
        <v>45850</v>
      </c>
      <c r="AI1163" s="5">
        <v>0.59375</v>
      </c>
      <c r="AJ1163" s="2">
        <v>45850</v>
      </c>
      <c r="AK1163" s="5">
        <v>0.62638888888888999</v>
      </c>
      <c r="AL1163" s="2">
        <v>45850</v>
      </c>
      <c r="AM1163" s="5">
        <v>0.63333333333332997</v>
      </c>
      <c r="AN1163" s="1" t="s">
        <v>237</v>
      </c>
      <c r="AO1163" s="1" t="str">
        <f>VLOOKUP(AN1163,Verkehrsarten!$A:$B,2,FALSE)</f>
        <v>Linienflug</v>
      </c>
      <c r="AP1163" s="1" t="s">
        <v>1334</v>
      </c>
      <c r="AQ1163" s="1" t="s">
        <v>44</v>
      </c>
      <c r="AR1163" s="1" t="s">
        <v>507</v>
      </c>
      <c r="AS1163" s="1" t="s">
        <v>951</v>
      </c>
      <c r="AT1163" s="1" t="s">
        <v>331</v>
      </c>
      <c r="AU1163" s="1" t="s">
        <v>34</v>
      </c>
      <c r="AV1163" s="1" t="s">
        <v>340</v>
      </c>
      <c r="AW1163" s="1">
        <v>180</v>
      </c>
      <c r="AX1163" s="1" t="s">
        <v>340</v>
      </c>
      <c r="AY1163" s="1" t="s">
        <v>482</v>
      </c>
      <c r="AZ1163" s="1" t="str">
        <f>VLOOKUP(AY1163,Legende!$A$5:$B$6,2,FALSE)</f>
        <v>Abfertigung innerhalb 90 Min</v>
      </c>
      <c r="BA1163" s="1" t="s">
        <v>41</v>
      </c>
      <c r="BB1163" s="1">
        <v>60</v>
      </c>
      <c r="BC1163" s="30" t="s">
        <v>63</v>
      </c>
      <c r="BD1163">
        <v>6</v>
      </c>
      <c r="BE1163" s="1" t="str">
        <f>VLOOKUP(BD1163,Legende!$A$10:$B$16,2,FALSE)</f>
        <v>Samstag</v>
      </c>
    </row>
    <row r="1164" spans="1:57" x14ac:dyDescent="0.25">
      <c r="A1164" s="1" t="s">
        <v>3694</v>
      </c>
      <c r="B1164" s="1" t="s">
        <v>351</v>
      </c>
      <c r="C1164" s="1" t="s">
        <v>4420</v>
      </c>
      <c r="D1164" s="1" t="s">
        <v>3695</v>
      </c>
      <c r="E1164" s="1" t="s">
        <v>17</v>
      </c>
      <c r="F1164" s="1" t="s">
        <v>284</v>
      </c>
      <c r="G1164" s="1" t="s">
        <v>234</v>
      </c>
      <c r="H1164" s="3">
        <v>77</v>
      </c>
      <c r="I1164" s="1" t="s">
        <v>286</v>
      </c>
      <c r="J1164" s="4">
        <v>180</v>
      </c>
      <c r="K1164" s="1" t="s">
        <v>23</v>
      </c>
      <c r="L1164" s="1" t="s">
        <v>17</v>
      </c>
      <c r="M1164" s="1" t="s">
        <v>17</v>
      </c>
      <c r="N1164" s="2">
        <v>45850</v>
      </c>
      <c r="O1164" s="5">
        <v>0.57986111111111005</v>
      </c>
      <c r="P1164" s="2">
        <v>45850</v>
      </c>
      <c r="Q1164" s="5">
        <v>0.58333333333333004</v>
      </c>
      <c r="R1164" s="2">
        <v>45850</v>
      </c>
      <c r="S1164" s="5">
        <v>0.58055555555556004</v>
      </c>
      <c r="T1164" s="1" t="s">
        <v>237</v>
      </c>
      <c r="U1164" s="1" t="s">
        <v>809</v>
      </c>
      <c r="V1164" s="1" t="str">
        <f>VLOOKUP(U1164,Flughäfen!A:F,6,FALSE)</f>
        <v>Faro</v>
      </c>
      <c r="W1164" s="1" t="s">
        <v>44</v>
      </c>
      <c r="X1164" s="1" t="s">
        <v>312</v>
      </c>
      <c r="Y1164" s="1" t="s">
        <v>30</v>
      </c>
      <c r="Z1164" s="1">
        <v>176</v>
      </c>
      <c r="AA1164" s="1">
        <v>176</v>
      </c>
      <c r="AB1164" s="1">
        <v>176</v>
      </c>
      <c r="AC1164" s="1" t="s">
        <v>22</v>
      </c>
      <c r="AD1164" s="1" t="str">
        <f>VLOOKUP(AC1164,Legende!$A$5:$B$6,2,FALSE)</f>
        <v>getrennte Abfertigung, länger als 90 Min</v>
      </c>
      <c r="AE1164" s="1" t="s">
        <v>41</v>
      </c>
      <c r="AF1164" s="6">
        <v>6</v>
      </c>
      <c r="AG1164" s="6" t="str">
        <f>VLOOKUP(AF1164,Legende!$A$10:$B$16,2,FALSE)</f>
        <v>Samstag</v>
      </c>
      <c r="AH1164" s="2">
        <v>45850</v>
      </c>
      <c r="AI1164" s="5">
        <v>0.63888888888888995</v>
      </c>
      <c r="AJ1164" s="2">
        <v>45850</v>
      </c>
      <c r="AK1164" s="5">
        <v>0.65902777777777999</v>
      </c>
      <c r="AL1164" s="2">
        <v>45850</v>
      </c>
      <c r="AM1164" s="5">
        <v>0.66527777777777997</v>
      </c>
      <c r="AN1164" s="1" t="s">
        <v>703</v>
      </c>
      <c r="AO1164" s="1" t="str">
        <f>VLOOKUP(AN1164,Verkehrsarten!$A:$B,2,FALSE)</f>
        <v>Charterflug</v>
      </c>
      <c r="AP1164" s="1" t="s">
        <v>206</v>
      </c>
      <c r="AQ1164" s="1" t="s">
        <v>44</v>
      </c>
      <c r="AR1164" s="1" t="s">
        <v>312</v>
      </c>
      <c r="AS1164" s="1" t="s">
        <v>313</v>
      </c>
      <c r="AT1164" s="1" t="s">
        <v>245</v>
      </c>
      <c r="AU1164" s="1" t="s">
        <v>34</v>
      </c>
      <c r="AV1164" s="1" t="s">
        <v>616</v>
      </c>
      <c r="AW1164" s="1">
        <v>176</v>
      </c>
      <c r="AX1164" s="1" t="s">
        <v>616</v>
      </c>
      <c r="AY1164" s="1" t="s">
        <v>22</v>
      </c>
      <c r="AZ1164" s="1" t="str">
        <f>VLOOKUP(AY1164,Legende!$A$5:$B$6,2,FALSE)</f>
        <v>getrennte Abfertigung, länger als 90 Min</v>
      </c>
      <c r="BA1164" s="1" t="s">
        <v>41</v>
      </c>
      <c r="BB1164" s="1">
        <v>156</v>
      </c>
      <c r="BC1164" s="30" t="s">
        <v>41</v>
      </c>
      <c r="BD1164">
        <v>6</v>
      </c>
      <c r="BE1164" s="1" t="str">
        <f>VLOOKUP(BD1164,Legende!$A$10:$B$16,2,FALSE)</f>
        <v>Samstag</v>
      </c>
    </row>
    <row r="1165" spans="1:57" x14ac:dyDescent="0.25">
      <c r="A1165" s="1" t="s">
        <v>3696</v>
      </c>
      <c r="B1165" s="1" t="s">
        <v>924</v>
      </c>
      <c r="C1165" s="1" t="s">
        <v>4420</v>
      </c>
      <c r="D1165" s="1" t="s">
        <v>3697</v>
      </c>
      <c r="E1165" s="1" t="s">
        <v>17</v>
      </c>
      <c r="F1165" s="1" t="s">
        <v>251</v>
      </c>
      <c r="G1165" s="1" t="s">
        <v>252</v>
      </c>
      <c r="H1165" s="3">
        <v>68</v>
      </c>
      <c r="I1165" s="1" t="s">
        <v>253</v>
      </c>
      <c r="J1165" s="4">
        <v>138</v>
      </c>
      <c r="K1165" s="1" t="s">
        <v>23</v>
      </c>
      <c r="L1165" s="1" t="s">
        <v>17</v>
      </c>
      <c r="M1165" s="1" t="s">
        <v>17</v>
      </c>
      <c r="N1165" s="2">
        <v>45850</v>
      </c>
      <c r="O1165" s="5">
        <v>0.58680555555556002</v>
      </c>
      <c r="P1165" s="2">
        <v>45850</v>
      </c>
      <c r="Q1165" s="5">
        <v>0.58611111111111003</v>
      </c>
      <c r="R1165" s="2">
        <v>45850</v>
      </c>
      <c r="S1165" s="5">
        <v>0.58333333333333004</v>
      </c>
      <c r="T1165" s="1" t="s">
        <v>237</v>
      </c>
      <c r="U1165" s="1" t="s">
        <v>51</v>
      </c>
      <c r="V1165" s="1" t="str">
        <f>VLOOKUP(U1165,Flughäfen!A:F,6,FALSE)</f>
        <v>Frankfurt</v>
      </c>
      <c r="W1165" s="1" t="s">
        <v>27</v>
      </c>
      <c r="X1165" s="1" t="s">
        <v>337</v>
      </c>
      <c r="Y1165" s="1" t="s">
        <v>30</v>
      </c>
      <c r="Z1165" s="1">
        <v>105</v>
      </c>
      <c r="AA1165" s="1">
        <v>105</v>
      </c>
      <c r="AB1165" s="1">
        <v>105</v>
      </c>
      <c r="AC1165" s="1" t="s">
        <v>482</v>
      </c>
      <c r="AD1165" s="1" t="str">
        <f>VLOOKUP(AC1165,Legende!$A$5:$B$6,2,FALSE)</f>
        <v>Abfertigung innerhalb 90 Min</v>
      </c>
      <c r="AE1165" s="1" t="s">
        <v>63</v>
      </c>
      <c r="AF1165" s="6">
        <v>6</v>
      </c>
      <c r="AG1165" s="6" t="str">
        <f>VLOOKUP(AF1165,Legende!$A$10:$B$16,2,FALSE)</f>
        <v>Samstag</v>
      </c>
      <c r="AH1165" s="2">
        <v>45850</v>
      </c>
      <c r="AI1165" s="5">
        <v>0.625</v>
      </c>
      <c r="AJ1165" s="2">
        <v>45850</v>
      </c>
      <c r="AK1165" s="5">
        <v>0.62708333333333</v>
      </c>
      <c r="AL1165" s="2">
        <v>45850</v>
      </c>
      <c r="AM1165" s="5">
        <v>0.63472222222221997</v>
      </c>
      <c r="AN1165" s="1" t="s">
        <v>237</v>
      </c>
      <c r="AO1165" s="1" t="str">
        <f>VLOOKUP(AN1165,Verkehrsarten!$A:$B,2,FALSE)</f>
        <v>Linienflug</v>
      </c>
      <c r="AP1165" s="1" t="s">
        <v>51</v>
      </c>
      <c r="AQ1165" s="1" t="s">
        <v>27</v>
      </c>
      <c r="AR1165" s="1" t="s">
        <v>337</v>
      </c>
      <c r="AS1165" s="1" t="s">
        <v>339</v>
      </c>
      <c r="AT1165" s="1" t="s">
        <v>259</v>
      </c>
      <c r="AU1165" s="1" t="s">
        <v>34</v>
      </c>
      <c r="AV1165" s="1" t="s">
        <v>266</v>
      </c>
      <c r="AW1165" s="1">
        <v>125</v>
      </c>
      <c r="AX1165" s="1" t="s">
        <v>266</v>
      </c>
      <c r="AY1165" s="1" t="s">
        <v>482</v>
      </c>
      <c r="AZ1165" s="1" t="str">
        <f>VLOOKUP(AY1165,Legende!$A$5:$B$6,2,FALSE)</f>
        <v>Abfertigung innerhalb 90 Min</v>
      </c>
      <c r="BA1165" s="1" t="s">
        <v>35</v>
      </c>
      <c r="BB1165" s="1">
        <v>89</v>
      </c>
      <c r="BC1165" s="30" t="s">
        <v>63</v>
      </c>
      <c r="BD1165">
        <v>6</v>
      </c>
      <c r="BE1165" s="1" t="str">
        <f>VLOOKUP(BD1165,Legende!$A$10:$B$16,2,FALSE)</f>
        <v>Samstag</v>
      </c>
    </row>
    <row r="1166" spans="1:57" x14ac:dyDescent="0.25">
      <c r="A1166" s="1" t="s">
        <v>3698</v>
      </c>
      <c r="B1166" s="1" t="s">
        <v>3699</v>
      </c>
      <c r="C1166" s="1" t="s">
        <v>4420</v>
      </c>
      <c r="D1166" s="1" t="s">
        <v>3700</v>
      </c>
      <c r="E1166" s="1" t="s">
        <v>17</v>
      </c>
      <c r="F1166" s="1" t="s">
        <v>399</v>
      </c>
      <c r="G1166" s="1" t="s">
        <v>285</v>
      </c>
      <c r="H1166" s="3">
        <v>89</v>
      </c>
      <c r="I1166" s="1" t="s">
        <v>235</v>
      </c>
      <c r="J1166" s="4">
        <v>212</v>
      </c>
      <c r="K1166" s="1" t="s">
        <v>23</v>
      </c>
      <c r="L1166" s="1" t="s">
        <v>17</v>
      </c>
      <c r="M1166" s="1" t="s">
        <v>4421</v>
      </c>
      <c r="N1166" s="2">
        <v>45850</v>
      </c>
      <c r="O1166" s="5">
        <v>0.57291666666666996</v>
      </c>
      <c r="P1166" s="2">
        <v>45850</v>
      </c>
      <c r="Q1166" s="5">
        <v>0.58750000000000002</v>
      </c>
      <c r="R1166" s="2">
        <v>45850</v>
      </c>
      <c r="S1166" s="5">
        <v>0.58541666666667003</v>
      </c>
      <c r="T1166" s="1" t="s">
        <v>237</v>
      </c>
      <c r="U1166" s="1" t="s">
        <v>274</v>
      </c>
      <c r="V1166" s="1" t="str">
        <f>VLOOKUP(U1166,Flughäfen!A:F,6,FALSE)</f>
        <v>Istanbul Airport</v>
      </c>
      <c r="W1166" s="1" t="s">
        <v>15</v>
      </c>
      <c r="X1166" s="1" t="s">
        <v>357</v>
      </c>
      <c r="Y1166" s="1" t="s">
        <v>30</v>
      </c>
      <c r="Z1166" s="1">
        <v>104</v>
      </c>
      <c r="AA1166" s="1">
        <v>104</v>
      </c>
      <c r="AB1166" s="1">
        <v>104</v>
      </c>
      <c r="AC1166" s="1" t="s">
        <v>482</v>
      </c>
      <c r="AD1166" s="1" t="str">
        <f>VLOOKUP(AC1166,Legende!$A$5:$B$6,2,FALSE)</f>
        <v>Abfertigung innerhalb 90 Min</v>
      </c>
      <c r="AE1166" s="1" t="s">
        <v>41</v>
      </c>
      <c r="AF1166" s="6">
        <v>6</v>
      </c>
      <c r="AG1166" s="6" t="str">
        <f>VLOOKUP(AF1166,Legende!$A$10:$B$16,2,FALSE)</f>
        <v>Samstag</v>
      </c>
      <c r="AH1166" s="2">
        <v>45850</v>
      </c>
      <c r="AI1166" s="5">
        <v>0.61805555555556002</v>
      </c>
      <c r="AJ1166" s="2">
        <v>45850</v>
      </c>
      <c r="AK1166" s="5">
        <v>0.63124999999999998</v>
      </c>
      <c r="AL1166" s="2">
        <v>45850</v>
      </c>
      <c r="AM1166" s="5">
        <v>0.64027777777778005</v>
      </c>
      <c r="AN1166" s="1" t="s">
        <v>237</v>
      </c>
      <c r="AO1166" s="1" t="str">
        <f>VLOOKUP(AN1166,Verkehrsarten!$A:$B,2,FALSE)</f>
        <v>Linienflug</v>
      </c>
      <c r="AP1166" s="1" t="s">
        <v>274</v>
      </c>
      <c r="AQ1166" s="1" t="s">
        <v>15</v>
      </c>
      <c r="AR1166" s="1" t="s">
        <v>357</v>
      </c>
      <c r="AS1166" s="1" t="s">
        <v>358</v>
      </c>
      <c r="AT1166" s="1" t="s">
        <v>278</v>
      </c>
      <c r="AU1166" s="1" t="s">
        <v>34</v>
      </c>
      <c r="AV1166" s="1" t="s">
        <v>503</v>
      </c>
      <c r="AW1166" s="1">
        <v>163</v>
      </c>
      <c r="AX1166" s="1" t="s">
        <v>503</v>
      </c>
      <c r="AY1166" s="1" t="s">
        <v>482</v>
      </c>
      <c r="AZ1166" s="1" t="str">
        <f>VLOOKUP(AY1166,Legende!$A$5:$B$6,2,FALSE)</f>
        <v>Abfertigung innerhalb 90 Min</v>
      </c>
      <c r="BA1166" s="1" t="s">
        <v>35</v>
      </c>
      <c r="BB1166" s="1">
        <v>191</v>
      </c>
      <c r="BC1166" s="30" t="s">
        <v>41</v>
      </c>
      <c r="BD1166">
        <v>6</v>
      </c>
      <c r="BE1166" s="1" t="str">
        <f>VLOOKUP(BD1166,Legende!$A$10:$B$16,2,FALSE)</f>
        <v>Samstag</v>
      </c>
    </row>
    <row r="1167" spans="1:57" x14ac:dyDescent="0.25">
      <c r="A1167" s="1" t="s">
        <v>3701</v>
      </c>
      <c r="B1167" s="1" t="s">
        <v>308</v>
      </c>
      <c r="C1167" s="1" t="s">
        <v>4420</v>
      </c>
      <c r="D1167" s="1" t="s">
        <v>3702</v>
      </c>
      <c r="E1167" s="1" t="s">
        <v>17</v>
      </c>
      <c r="F1167" s="1" t="s">
        <v>284</v>
      </c>
      <c r="G1167" s="1" t="s">
        <v>285</v>
      </c>
      <c r="H1167" s="3">
        <v>77</v>
      </c>
      <c r="I1167" s="1" t="s">
        <v>286</v>
      </c>
      <c r="J1167" s="4">
        <v>180</v>
      </c>
      <c r="K1167" s="1" t="s">
        <v>23</v>
      </c>
      <c r="L1167" s="1" t="s">
        <v>17</v>
      </c>
      <c r="M1167" s="32" t="s">
        <v>4421</v>
      </c>
      <c r="N1167" s="2">
        <v>45850</v>
      </c>
      <c r="O1167" s="5">
        <v>0.57638888888888995</v>
      </c>
      <c r="P1167" s="2">
        <v>45850</v>
      </c>
      <c r="Q1167" s="5">
        <v>0.58958333333333002</v>
      </c>
      <c r="R1167" s="2">
        <v>45850</v>
      </c>
      <c r="S1167" s="5">
        <v>0.58680555555556002</v>
      </c>
      <c r="T1167" s="1" t="s">
        <v>237</v>
      </c>
      <c r="U1167" s="1" t="s">
        <v>413</v>
      </c>
      <c r="V1167" s="1" t="str">
        <f>VLOOKUP(U1167,Flughäfen!A:F,6,FALSE)</f>
        <v>Heraklion</v>
      </c>
      <c r="W1167" s="1" t="s">
        <v>44</v>
      </c>
      <c r="X1167" s="1" t="s">
        <v>354</v>
      </c>
      <c r="Y1167" s="1" t="s">
        <v>30</v>
      </c>
      <c r="Z1167" s="1">
        <v>170</v>
      </c>
      <c r="AA1167" s="1">
        <v>170</v>
      </c>
      <c r="AB1167" s="1">
        <v>170</v>
      </c>
      <c r="AC1167" s="1" t="s">
        <v>482</v>
      </c>
      <c r="AD1167" s="1" t="str">
        <f>VLOOKUP(AC1167,Legende!$A$5:$B$6,2,FALSE)</f>
        <v>Abfertigung innerhalb 90 Min</v>
      </c>
      <c r="AE1167" s="1" t="s">
        <v>41</v>
      </c>
      <c r="AF1167" s="6">
        <v>6</v>
      </c>
      <c r="AG1167" s="6" t="str">
        <f>VLOOKUP(AF1167,Legende!$A$10:$B$16,2,FALSE)</f>
        <v>Samstag</v>
      </c>
      <c r="AH1167" s="2">
        <v>45850</v>
      </c>
      <c r="AI1167" s="5">
        <v>0.63888888888888995</v>
      </c>
      <c r="AJ1167" s="2">
        <v>45850</v>
      </c>
      <c r="AK1167" s="5">
        <v>0.64583333333333004</v>
      </c>
      <c r="AL1167" s="2">
        <v>45850</v>
      </c>
      <c r="AM1167" s="5">
        <v>0.65138888888889002</v>
      </c>
      <c r="AN1167" s="1" t="s">
        <v>237</v>
      </c>
      <c r="AO1167" s="1" t="str">
        <f>VLOOKUP(AN1167,Verkehrsarten!$A:$B,2,FALSE)</f>
        <v>Linienflug</v>
      </c>
      <c r="AP1167" s="1" t="s">
        <v>353</v>
      </c>
      <c r="AQ1167" s="1" t="s">
        <v>44</v>
      </c>
      <c r="AR1167" s="1" t="s">
        <v>354</v>
      </c>
      <c r="AS1167" s="1" t="s">
        <v>462</v>
      </c>
      <c r="AT1167" s="1" t="s">
        <v>245</v>
      </c>
      <c r="AU1167" s="1" t="s">
        <v>34</v>
      </c>
      <c r="AV1167" s="1" t="s">
        <v>650</v>
      </c>
      <c r="AW1167" s="1">
        <v>111</v>
      </c>
      <c r="AX1167" s="1" t="s">
        <v>650</v>
      </c>
      <c r="AY1167" s="1" t="s">
        <v>482</v>
      </c>
      <c r="AZ1167" s="1" t="str">
        <f>VLOOKUP(AY1167,Legende!$A$5:$B$6,2,FALSE)</f>
        <v>Abfertigung innerhalb 90 Min</v>
      </c>
      <c r="BA1167" s="1" t="s">
        <v>41</v>
      </c>
      <c r="BB1167" s="1">
        <v>85</v>
      </c>
      <c r="BC1167" s="30" t="s">
        <v>41</v>
      </c>
      <c r="BD1167">
        <v>6</v>
      </c>
      <c r="BE1167" s="1" t="str">
        <f>VLOOKUP(BD1167,Legende!$A$10:$B$16,2,FALSE)</f>
        <v>Samstag</v>
      </c>
    </row>
    <row r="1168" spans="1:57" x14ac:dyDescent="0.25">
      <c r="A1168" s="1" t="s">
        <v>3703</v>
      </c>
      <c r="B1168" s="1" t="s">
        <v>1488</v>
      </c>
      <c r="C1168" s="1" t="s">
        <v>4420</v>
      </c>
      <c r="D1168" s="1" t="s">
        <v>3704</v>
      </c>
      <c r="E1168" s="1" t="s">
        <v>17</v>
      </c>
      <c r="F1168" s="1" t="s">
        <v>284</v>
      </c>
      <c r="G1168" s="1" t="s">
        <v>285</v>
      </c>
      <c r="H1168" s="3">
        <v>74</v>
      </c>
      <c r="I1168" s="1" t="s">
        <v>286</v>
      </c>
      <c r="J1168" s="4">
        <v>174</v>
      </c>
      <c r="K1168" s="1" t="s">
        <v>23</v>
      </c>
      <c r="L1168" s="1" t="s">
        <v>17</v>
      </c>
      <c r="M1168" s="1" t="s">
        <v>17</v>
      </c>
      <c r="N1168" s="2">
        <v>45850</v>
      </c>
      <c r="O1168" s="5">
        <v>0.57291666666666996</v>
      </c>
      <c r="P1168" s="2">
        <v>45850</v>
      </c>
      <c r="Q1168" s="5">
        <v>0.59027777777778001</v>
      </c>
      <c r="R1168" s="2">
        <v>45850</v>
      </c>
      <c r="S1168" s="5">
        <v>0.58819444444444002</v>
      </c>
      <c r="T1168" s="1" t="s">
        <v>237</v>
      </c>
      <c r="U1168" s="1" t="s">
        <v>862</v>
      </c>
      <c r="V1168" s="1" t="str">
        <f>VLOOKUP(U1168,Flughäfen!A:F,6,FALSE)</f>
        <v>Mailand/Linate</v>
      </c>
      <c r="W1168" s="1" t="s">
        <v>44</v>
      </c>
      <c r="X1168" s="1" t="s">
        <v>386</v>
      </c>
      <c r="Y1168" s="1" t="s">
        <v>30</v>
      </c>
      <c r="Z1168" s="1">
        <v>165</v>
      </c>
      <c r="AA1168" s="1">
        <v>165</v>
      </c>
      <c r="AB1168" s="1">
        <v>165</v>
      </c>
      <c r="AC1168" s="1" t="s">
        <v>482</v>
      </c>
      <c r="AD1168" s="1" t="str">
        <f>VLOOKUP(AC1168,Legende!$A$5:$B$6,2,FALSE)</f>
        <v>Abfertigung innerhalb 90 Min</v>
      </c>
      <c r="AE1168" s="1" t="s">
        <v>63</v>
      </c>
      <c r="AF1168" s="6">
        <v>6</v>
      </c>
      <c r="AG1168" s="6" t="str">
        <f>VLOOKUP(AF1168,Legende!$A$10:$B$16,2,FALSE)</f>
        <v>Samstag</v>
      </c>
      <c r="AH1168" s="2">
        <v>45850</v>
      </c>
      <c r="AI1168" s="5">
        <v>0.61458333333333004</v>
      </c>
      <c r="AJ1168" s="2">
        <v>45850</v>
      </c>
      <c r="AK1168" s="5">
        <v>0.63958333333332995</v>
      </c>
      <c r="AL1168" s="2">
        <v>45850</v>
      </c>
      <c r="AM1168" s="5">
        <v>0.64583333333333004</v>
      </c>
      <c r="AN1168" s="1" t="s">
        <v>237</v>
      </c>
      <c r="AO1168" s="1" t="str">
        <f>VLOOKUP(AN1168,Verkehrsarten!$A:$B,2,FALSE)</f>
        <v>Linienflug</v>
      </c>
      <c r="AP1168" s="1" t="s">
        <v>862</v>
      </c>
      <c r="AQ1168" s="1" t="s">
        <v>44</v>
      </c>
      <c r="AR1168" s="1" t="s">
        <v>386</v>
      </c>
      <c r="AS1168" s="1" t="s">
        <v>502</v>
      </c>
      <c r="AT1168" s="1" t="s">
        <v>3705</v>
      </c>
      <c r="AU1168" s="1" t="s">
        <v>34</v>
      </c>
      <c r="AV1168" s="1" t="s">
        <v>598</v>
      </c>
      <c r="AW1168" s="1">
        <v>169</v>
      </c>
      <c r="AX1168" s="1" t="s">
        <v>598</v>
      </c>
      <c r="AY1168" s="1" t="s">
        <v>482</v>
      </c>
      <c r="AZ1168" s="1" t="str">
        <f>VLOOKUP(AY1168,Legende!$A$5:$B$6,2,FALSE)</f>
        <v>Abfertigung innerhalb 90 Min</v>
      </c>
      <c r="BA1168" s="1" t="s">
        <v>63</v>
      </c>
      <c r="BB1168" s="1">
        <v>206</v>
      </c>
      <c r="BC1168" s="30" t="s">
        <v>63</v>
      </c>
      <c r="BD1168">
        <v>6</v>
      </c>
      <c r="BE1168" s="1" t="str">
        <f>VLOOKUP(BD1168,Legende!$A$10:$B$16,2,FALSE)</f>
        <v>Samstag</v>
      </c>
    </row>
    <row r="1169" spans="1:57" x14ac:dyDescent="0.25">
      <c r="A1169" s="1" t="s">
        <v>3706</v>
      </c>
      <c r="B1169" s="1" t="s">
        <v>3707</v>
      </c>
      <c r="C1169" s="1" t="s">
        <v>4420</v>
      </c>
      <c r="D1169" s="1" t="s">
        <v>3708</v>
      </c>
      <c r="E1169" s="1" t="s">
        <v>17</v>
      </c>
      <c r="F1169" s="1" t="s">
        <v>284</v>
      </c>
      <c r="G1169" s="1" t="s">
        <v>285</v>
      </c>
      <c r="H1169" s="3">
        <v>74</v>
      </c>
      <c r="I1169" s="1" t="s">
        <v>286</v>
      </c>
      <c r="J1169" s="4">
        <v>180</v>
      </c>
      <c r="K1169" s="1" t="s">
        <v>23</v>
      </c>
      <c r="L1169" s="1" t="s">
        <v>17</v>
      </c>
      <c r="M1169" s="1" t="s">
        <v>17</v>
      </c>
      <c r="N1169" s="2">
        <v>45850</v>
      </c>
      <c r="O1169" s="5">
        <v>0.59027777777778001</v>
      </c>
      <c r="P1169" s="2">
        <v>45850</v>
      </c>
      <c r="Q1169" s="5">
        <v>0.59097222222222001</v>
      </c>
      <c r="R1169" s="2">
        <v>45850</v>
      </c>
      <c r="S1169" s="5">
        <v>0.58958333333333002</v>
      </c>
      <c r="T1169" s="1" t="s">
        <v>237</v>
      </c>
      <c r="U1169" s="1" t="s">
        <v>477</v>
      </c>
      <c r="V1169" s="1" t="str">
        <f>VLOOKUP(U1169,Flughäfen!A:F,6,FALSE)</f>
        <v>Wien</v>
      </c>
      <c r="W1169" s="1" t="s">
        <v>44</v>
      </c>
      <c r="X1169" s="1" t="s">
        <v>1789</v>
      </c>
      <c r="Y1169" s="1" t="s">
        <v>30</v>
      </c>
      <c r="Z1169" s="1">
        <v>119</v>
      </c>
      <c r="AA1169" s="1">
        <v>119</v>
      </c>
      <c r="AB1169" s="1">
        <v>119</v>
      </c>
      <c r="AC1169" s="1" t="s">
        <v>482</v>
      </c>
      <c r="AD1169" s="1" t="str">
        <f>VLOOKUP(AC1169,Legende!$A$5:$B$6,2,FALSE)</f>
        <v>Abfertigung innerhalb 90 Min</v>
      </c>
      <c r="AE1169" s="1" t="s">
        <v>63</v>
      </c>
      <c r="AF1169" s="6">
        <v>6</v>
      </c>
      <c r="AG1169" s="6" t="str">
        <f>VLOOKUP(AF1169,Legende!$A$10:$B$16,2,FALSE)</f>
        <v>Samstag</v>
      </c>
      <c r="AH1169" s="2">
        <v>45850</v>
      </c>
      <c r="AI1169" s="5">
        <v>0.625</v>
      </c>
      <c r="AJ1169" s="2">
        <v>45850</v>
      </c>
      <c r="AK1169" s="5">
        <v>0.63749999999999996</v>
      </c>
      <c r="AL1169" s="2">
        <v>45850</v>
      </c>
      <c r="AM1169" s="5">
        <v>0.64375000000000004</v>
      </c>
      <c r="AN1169" s="1" t="s">
        <v>237</v>
      </c>
      <c r="AO1169" s="1" t="str">
        <f>VLOOKUP(AN1169,Verkehrsarten!$A:$B,2,FALSE)</f>
        <v>Linienflug</v>
      </c>
      <c r="AP1169" s="1" t="s">
        <v>477</v>
      </c>
      <c r="AQ1169" s="1" t="s">
        <v>44</v>
      </c>
      <c r="AR1169" s="1" t="s">
        <v>1789</v>
      </c>
      <c r="AS1169" s="1" t="s">
        <v>657</v>
      </c>
      <c r="AT1169" s="1" t="s">
        <v>259</v>
      </c>
      <c r="AU1169" s="1" t="s">
        <v>34</v>
      </c>
      <c r="AV1169" s="1" t="s">
        <v>503</v>
      </c>
      <c r="AW1169" s="1">
        <v>163</v>
      </c>
      <c r="AX1169" s="1" t="s">
        <v>503</v>
      </c>
      <c r="AY1169" s="1" t="s">
        <v>482</v>
      </c>
      <c r="AZ1169" s="1" t="str">
        <f>VLOOKUP(AY1169,Legende!$A$5:$B$6,2,FALSE)</f>
        <v>Abfertigung innerhalb 90 Min</v>
      </c>
      <c r="BA1169" s="1" t="s">
        <v>63</v>
      </c>
      <c r="BB1169" s="1">
        <v>125</v>
      </c>
      <c r="BC1169" s="30" t="s">
        <v>63</v>
      </c>
      <c r="BD1169">
        <v>6</v>
      </c>
      <c r="BE1169" s="1" t="str">
        <f>VLOOKUP(BD1169,Legende!$A$10:$B$16,2,FALSE)</f>
        <v>Samstag</v>
      </c>
    </row>
    <row r="1170" spans="1:57" x14ac:dyDescent="0.25">
      <c r="A1170" s="1" t="s">
        <v>3709</v>
      </c>
      <c r="B1170" s="1" t="s">
        <v>3710</v>
      </c>
      <c r="C1170" s="1" t="s">
        <v>4419</v>
      </c>
      <c r="D1170" s="1" t="s">
        <v>3711</v>
      </c>
      <c r="E1170" s="1" t="s">
        <v>17</v>
      </c>
      <c r="F1170" s="1" t="s">
        <v>17</v>
      </c>
      <c r="G1170" s="1" t="s">
        <v>17</v>
      </c>
      <c r="H1170" s="3">
        <v>19</v>
      </c>
      <c r="I1170" s="1" t="s">
        <v>1418</v>
      </c>
      <c r="J1170" s="4">
        <v>10</v>
      </c>
      <c r="K1170" s="1" t="s">
        <v>23</v>
      </c>
      <c r="L1170" s="1" t="s">
        <v>24</v>
      </c>
      <c r="M1170" s="1" t="s">
        <v>17</v>
      </c>
      <c r="N1170" s="2">
        <v>45850</v>
      </c>
      <c r="O1170" s="5">
        <v>0.59791666666666998</v>
      </c>
      <c r="P1170" s="2">
        <v>45850</v>
      </c>
      <c r="Q1170" s="5">
        <v>0.59444444444444</v>
      </c>
      <c r="R1170" s="2">
        <v>45850</v>
      </c>
      <c r="S1170" s="5">
        <v>0.59166666666667</v>
      </c>
      <c r="T1170" s="1" t="s">
        <v>110</v>
      </c>
      <c r="U1170" s="1" t="s">
        <v>380</v>
      </c>
      <c r="V1170" s="1" t="str">
        <f>VLOOKUP(U1170,Flughäfen!A:F,6,FALSE)</f>
        <v>Ibiza</v>
      </c>
      <c r="W1170" s="1" t="s">
        <v>44</v>
      </c>
      <c r="X1170" s="1" t="s">
        <v>1031</v>
      </c>
      <c r="Y1170" s="1" t="s">
        <v>30</v>
      </c>
      <c r="Z1170" s="1">
        <v>4</v>
      </c>
      <c r="AA1170" s="1">
        <v>4</v>
      </c>
      <c r="AB1170" s="1">
        <v>4</v>
      </c>
      <c r="AC1170" s="1" t="s">
        <v>22</v>
      </c>
      <c r="AD1170" s="1" t="str">
        <f>VLOOKUP(AC1170,Legende!$A$5:$B$6,2,FALSE)</f>
        <v>getrennte Abfertigung, länger als 90 Min</v>
      </c>
      <c r="AE1170" s="1" t="s">
        <v>17</v>
      </c>
      <c r="AF1170" s="6">
        <v>6</v>
      </c>
      <c r="AG1170" s="6" t="str">
        <f>VLOOKUP(AF1170,Legende!$A$10:$B$16,2,FALSE)</f>
        <v>Samstag</v>
      </c>
      <c r="AH1170" s="2">
        <v>45851</v>
      </c>
      <c r="AI1170" s="5">
        <v>0.625</v>
      </c>
      <c r="AJ1170" s="2">
        <v>45851</v>
      </c>
      <c r="AK1170" s="5">
        <v>0.62777777777777999</v>
      </c>
      <c r="AL1170" s="2">
        <v>45851</v>
      </c>
      <c r="AM1170" s="5">
        <v>0.63819444444443996</v>
      </c>
      <c r="AN1170" s="1" t="s">
        <v>107</v>
      </c>
      <c r="AO1170" s="1" t="str">
        <f>VLOOKUP(AN1170,Verkehrsarten!$A:$B,2,FALSE)</f>
        <v>sonstiger nichtgewerblicher Verkehr</v>
      </c>
      <c r="AP1170" s="1" t="s">
        <v>3712</v>
      </c>
      <c r="AQ1170" s="1" t="s">
        <v>44</v>
      </c>
      <c r="AR1170" s="1" t="s">
        <v>1031</v>
      </c>
      <c r="AS1170" s="1" t="s">
        <v>17</v>
      </c>
      <c r="AT1170" s="1" t="s">
        <v>17</v>
      </c>
      <c r="AU1170" s="1" t="s">
        <v>34</v>
      </c>
      <c r="AV1170" s="1" t="s">
        <v>287</v>
      </c>
      <c r="AW1170" s="1">
        <v>8</v>
      </c>
      <c r="AX1170" s="1" t="s">
        <v>287</v>
      </c>
      <c r="AY1170" s="1" t="s">
        <v>22</v>
      </c>
      <c r="AZ1170" s="1" t="str">
        <f>VLOOKUP(AY1170,Legende!$A$5:$B$6,2,FALSE)</f>
        <v>getrennte Abfertigung, länger als 90 Min</v>
      </c>
      <c r="BA1170" s="1" t="s">
        <v>17</v>
      </c>
      <c r="BB1170" s="1">
        <v>0</v>
      </c>
      <c r="BC1170" s="30" t="s">
        <v>17</v>
      </c>
      <c r="BD1170">
        <v>7</v>
      </c>
      <c r="BE1170" s="1" t="str">
        <f>VLOOKUP(BD1170,Legende!$A$10:$B$16,2,FALSE)</f>
        <v>Sonntag</v>
      </c>
    </row>
    <row r="1171" spans="1:57" x14ac:dyDescent="0.25">
      <c r="A1171" s="1" t="s">
        <v>3713</v>
      </c>
      <c r="B1171" s="1" t="s">
        <v>3714</v>
      </c>
      <c r="C1171" s="1" t="s">
        <v>4420</v>
      </c>
      <c r="D1171" s="1" t="s">
        <v>3715</v>
      </c>
      <c r="E1171" s="1" t="s">
        <v>17</v>
      </c>
      <c r="F1171" s="1" t="s">
        <v>399</v>
      </c>
      <c r="G1171" s="1" t="s">
        <v>285</v>
      </c>
      <c r="H1171" s="3">
        <v>83</v>
      </c>
      <c r="I1171" s="1" t="s">
        <v>235</v>
      </c>
      <c r="J1171" s="4">
        <v>219</v>
      </c>
      <c r="K1171" s="1" t="s">
        <v>23</v>
      </c>
      <c r="L1171" s="1" t="s">
        <v>17</v>
      </c>
      <c r="M1171" s="32" t="s">
        <v>4421</v>
      </c>
      <c r="N1171" s="2">
        <v>45850</v>
      </c>
      <c r="O1171" s="5">
        <v>0.58680555555556002</v>
      </c>
      <c r="P1171" s="2">
        <v>45850</v>
      </c>
      <c r="Q1171" s="5">
        <v>0.59652777777777999</v>
      </c>
      <c r="R1171" s="2">
        <v>45850</v>
      </c>
      <c r="S1171" s="5">
        <v>0.59375</v>
      </c>
      <c r="T1171" s="1" t="s">
        <v>237</v>
      </c>
      <c r="U1171" s="1" t="s">
        <v>377</v>
      </c>
      <c r="V1171" s="1" t="str">
        <f>VLOOKUP(U1171,Flughäfen!A:F,6,FALSE)</f>
        <v>Zürich</v>
      </c>
      <c r="W1171" s="1" t="s">
        <v>44</v>
      </c>
      <c r="X1171" s="1" t="s">
        <v>287</v>
      </c>
      <c r="Y1171" s="1" t="s">
        <v>30</v>
      </c>
      <c r="Z1171" s="1">
        <v>199</v>
      </c>
      <c r="AA1171" s="1">
        <v>199</v>
      </c>
      <c r="AB1171" s="1">
        <v>199</v>
      </c>
      <c r="AC1171" s="1" t="s">
        <v>482</v>
      </c>
      <c r="AD1171" s="1" t="str">
        <f>VLOOKUP(AC1171,Legende!$A$5:$B$6,2,FALSE)</f>
        <v>Abfertigung innerhalb 90 Min</v>
      </c>
      <c r="AE1171" s="1" t="s">
        <v>63</v>
      </c>
      <c r="AF1171" s="6">
        <v>6</v>
      </c>
      <c r="AG1171" s="6" t="str">
        <f>VLOOKUP(AF1171,Legende!$A$10:$B$16,2,FALSE)</f>
        <v>Samstag</v>
      </c>
      <c r="AH1171" s="2">
        <v>45850</v>
      </c>
      <c r="AI1171" s="5">
        <v>0.62152777777778001</v>
      </c>
      <c r="AJ1171" s="2">
        <v>45850</v>
      </c>
      <c r="AK1171" s="5">
        <v>0.63611111111110996</v>
      </c>
      <c r="AL1171" s="2">
        <v>45850</v>
      </c>
      <c r="AM1171" s="5">
        <v>0.64236111111111005</v>
      </c>
      <c r="AN1171" s="1" t="s">
        <v>237</v>
      </c>
      <c r="AO1171" s="1" t="str">
        <f>VLOOKUP(AN1171,Verkehrsarten!$A:$B,2,FALSE)</f>
        <v>Linienflug</v>
      </c>
      <c r="AP1171" s="1" t="s">
        <v>377</v>
      </c>
      <c r="AQ1171" s="1" t="s">
        <v>44</v>
      </c>
      <c r="AR1171" s="1" t="s">
        <v>287</v>
      </c>
      <c r="AS1171" s="1" t="s">
        <v>414</v>
      </c>
      <c r="AT1171" s="1" t="s">
        <v>259</v>
      </c>
      <c r="AU1171" s="1" t="s">
        <v>34</v>
      </c>
      <c r="AV1171" s="1" t="s">
        <v>1520</v>
      </c>
      <c r="AW1171" s="1">
        <v>206</v>
      </c>
      <c r="AX1171" s="1" t="s">
        <v>1520</v>
      </c>
      <c r="AY1171" s="1" t="s">
        <v>482</v>
      </c>
      <c r="AZ1171" s="1" t="str">
        <f>VLOOKUP(AY1171,Legende!$A$5:$B$6,2,FALSE)</f>
        <v>Abfertigung innerhalb 90 Min</v>
      </c>
      <c r="BA1171" s="1" t="s">
        <v>35</v>
      </c>
      <c r="BB1171" s="1">
        <v>143</v>
      </c>
      <c r="BC1171" s="30" t="s">
        <v>63</v>
      </c>
      <c r="BD1171">
        <v>6</v>
      </c>
      <c r="BE1171" s="1" t="str">
        <f>VLOOKUP(BD1171,Legende!$A$10:$B$16,2,FALSE)</f>
        <v>Samstag</v>
      </c>
    </row>
    <row r="1172" spans="1:57" x14ac:dyDescent="0.25">
      <c r="A1172" s="1" t="s">
        <v>3716</v>
      </c>
      <c r="B1172" s="1" t="s">
        <v>3717</v>
      </c>
      <c r="C1172" s="1" t="s">
        <v>4420</v>
      </c>
      <c r="D1172" s="1" t="s">
        <v>3718</v>
      </c>
      <c r="E1172" s="1" t="s">
        <v>17</v>
      </c>
      <c r="F1172" s="1" t="s">
        <v>17</v>
      </c>
      <c r="G1172" s="1" t="s">
        <v>17</v>
      </c>
      <c r="H1172" s="3">
        <v>37</v>
      </c>
      <c r="I1172" s="1" t="s">
        <v>747</v>
      </c>
      <c r="J1172" s="4">
        <v>88</v>
      </c>
      <c r="K1172" s="1" t="s">
        <v>23</v>
      </c>
      <c r="L1172" s="1" t="s">
        <v>17</v>
      </c>
      <c r="M1172" s="1" t="s">
        <v>17</v>
      </c>
      <c r="N1172" s="2">
        <v>45850</v>
      </c>
      <c r="O1172" s="5">
        <v>0.58680555555556002</v>
      </c>
      <c r="P1172" s="2">
        <v>45850</v>
      </c>
      <c r="Q1172" s="5">
        <v>0.59791666666666998</v>
      </c>
      <c r="R1172" s="2">
        <v>45850</v>
      </c>
      <c r="S1172" s="5">
        <v>0.59652777777777999</v>
      </c>
      <c r="T1172" s="1" t="s">
        <v>237</v>
      </c>
      <c r="U1172" s="1" t="s">
        <v>218</v>
      </c>
      <c r="V1172" s="1" t="str">
        <f>VLOOKUP(U1172,Flughäfen!A:F,6,FALSE)</f>
        <v>Amsterdam</v>
      </c>
      <c r="W1172" s="1" t="s">
        <v>44</v>
      </c>
      <c r="X1172" s="1" t="s">
        <v>519</v>
      </c>
      <c r="Y1172" s="1" t="s">
        <v>30</v>
      </c>
      <c r="Z1172" s="1">
        <v>85</v>
      </c>
      <c r="AA1172" s="1">
        <v>85</v>
      </c>
      <c r="AB1172" s="1">
        <v>85</v>
      </c>
      <c r="AC1172" s="1" t="s">
        <v>482</v>
      </c>
      <c r="AD1172" s="1" t="str">
        <f>VLOOKUP(AC1172,Legende!$A$5:$B$6,2,FALSE)</f>
        <v>Abfertigung innerhalb 90 Min</v>
      </c>
      <c r="AE1172" s="1" t="s">
        <v>63</v>
      </c>
      <c r="AF1172" s="6">
        <v>6</v>
      </c>
      <c r="AG1172" s="6" t="str">
        <f>VLOOKUP(AF1172,Legende!$A$10:$B$16,2,FALSE)</f>
        <v>Samstag</v>
      </c>
      <c r="AH1172" s="2">
        <v>45850</v>
      </c>
      <c r="AI1172" s="5">
        <v>0.61805555555556002</v>
      </c>
      <c r="AJ1172" s="2">
        <v>45850</v>
      </c>
      <c r="AK1172" s="5">
        <v>0.625</v>
      </c>
      <c r="AL1172" s="2">
        <v>45850</v>
      </c>
      <c r="AM1172" s="5">
        <v>0.63402777777777997</v>
      </c>
      <c r="AN1172" s="1" t="s">
        <v>237</v>
      </c>
      <c r="AO1172" s="1" t="str">
        <f>VLOOKUP(AN1172,Verkehrsarten!$A:$B,2,FALSE)</f>
        <v>Linienflug</v>
      </c>
      <c r="AP1172" s="1" t="s">
        <v>218</v>
      </c>
      <c r="AQ1172" s="1" t="s">
        <v>44</v>
      </c>
      <c r="AR1172" s="1" t="s">
        <v>519</v>
      </c>
      <c r="AS1172" s="1" t="s">
        <v>931</v>
      </c>
      <c r="AT1172" s="1" t="s">
        <v>177</v>
      </c>
      <c r="AU1172" s="1" t="s">
        <v>34</v>
      </c>
      <c r="AV1172" s="1" t="s">
        <v>470</v>
      </c>
      <c r="AW1172" s="1">
        <v>78</v>
      </c>
      <c r="AX1172" s="1" t="s">
        <v>470</v>
      </c>
      <c r="AY1172" s="1" t="s">
        <v>482</v>
      </c>
      <c r="AZ1172" s="1" t="str">
        <f>VLOOKUP(AY1172,Legende!$A$5:$B$6,2,FALSE)</f>
        <v>Abfertigung innerhalb 90 Min</v>
      </c>
      <c r="BA1172" s="1" t="s">
        <v>35</v>
      </c>
      <c r="BB1172" s="1">
        <v>40</v>
      </c>
      <c r="BC1172" s="30" t="s">
        <v>63</v>
      </c>
      <c r="BD1172">
        <v>6</v>
      </c>
      <c r="BE1172" s="1" t="str">
        <f>VLOOKUP(BD1172,Legende!$A$10:$B$16,2,FALSE)</f>
        <v>Samstag</v>
      </c>
    </row>
    <row r="1173" spans="1:57" x14ac:dyDescent="0.25">
      <c r="A1173" s="1" t="s">
        <v>3719</v>
      </c>
      <c r="B1173" s="1" t="s">
        <v>397</v>
      </c>
      <c r="C1173" s="1" t="s">
        <v>4420</v>
      </c>
      <c r="D1173" s="1" t="s">
        <v>3720</v>
      </c>
      <c r="E1173" s="1" t="s">
        <v>17</v>
      </c>
      <c r="F1173" s="1" t="s">
        <v>399</v>
      </c>
      <c r="G1173" s="1" t="s">
        <v>285</v>
      </c>
      <c r="H1173" s="3">
        <v>94</v>
      </c>
      <c r="I1173" s="1" t="s">
        <v>235</v>
      </c>
      <c r="J1173" s="4">
        <v>215</v>
      </c>
      <c r="K1173" s="1" t="s">
        <v>23</v>
      </c>
      <c r="L1173" s="1" t="s">
        <v>17</v>
      </c>
      <c r="M1173" s="32" t="s">
        <v>4421</v>
      </c>
      <c r="N1173" s="2">
        <v>45850</v>
      </c>
      <c r="O1173" s="5">
        <v>0.57986111111111005</v>
      </c>
      <c r="P1173" s="2">
        <v>45850</v>
      </c>
      <c r="Q1173" s="5">
        <v>0.60069444444443998</v>
      </c>
      <c r="R1173" s="2">
        <v>45850</v>
      </c>
      <c r="S1173" s="5">
        <v>0.59861111111110998</v>
      </c>
      <c r="T1173" s="1" t="s">
        <v>237</v>
      </c>
      <c r="U1173" s="1" t="s">
        <v>3453</v>
      </c>
      <c r="V1173" s="1" t="str">
        <f>VLOOKUP(U1173,Flughäfen!A:F,6,FALSE)</f>
        <v>Preveza/Lefkas</v>
      </c>
      <c r="W1173" s="1" t="s">
        <v>44</v>
      </c>
      <c r="X1173" s="1" t="s">
        <v>257</v>
      </c>
      <c r="Y1173" s="1" t="s">
        <v>30</v>
      </c>
      <c r="Z1173" s="1">
        <v>151</v>
      </c>
      <c r="AA1173" s="1">
        <v>151</v>
      </c>
      <c r="AB1173" s="1">
        <v>151</v>
      </c>
      <c r="AC1173" s="1" t="s">
        <v>482</v>
      </c>
      <c r="AD1173" s="1" t="str">
        <f>VLOOKUP(AC1173,Legende!$A$5:$B$6,2,FALSE)</f>
        <v>Abfertigung innerhalb 90 Min</v>
      </c>
      <c r="AE1173" s="1" t="s">
        <v>41</v>
      </c>
      <c r="AF1173" s="6">
        <v>6</v>
      </c>
      <c r="AG1173" s="6" t="str">
        <f>VLOOKUP(AF1173,Legende!$A$10:$B$16,2,FALSE)</f>
        <v>Samstag</v>
      </c>
      <c r="AH1173" s="2">
        <v>45850</v>
      </c>
      <c r="AI1173" s="5">
        <v>0.63541666666666996</v>
      </c>
      <c r="AJ1173" s="2">
        <v>45850</v>
      </c>
      <c r="AK1173" s="5">
        <v>0.64513888888889004</v>
      </c>
      <c r="AL1173" s="2">
        <v>45850</v>
      </c>
      <c r="AM1173" s="5">
        <v>0.65277777777778001</v>
      </c>
      <c r="AN1173" s="1" t="s">
        <v>237</v>
      </c>
      <c r="AO1173" s="1" t="str">
        <f>VLOOKUP(AN1173,Verkehrsarten!$A:$B,2,FALSE)</f>
        <v>Linienflug</v>
      </c>
      <c r="AP1173" s="1" t="s">
        <v>950</v>
      </c>
      <c r="AQ1173" s="1" t="s">
        <v>44</v>
      </c>
      <c r="AR1173" s="1" t="s">
        <v>257</v>
      </c>
      <c r="AS1173" s="1" t="s">
        <v>258</v>
      </c>
      <c r="AT1173" s="1" t="s">
        <v>405</v>
      </c>
      <c r="AU1173" s="1" t="s">
        <v>34</v>
      </c>
      <c r="AV1173" s="1" t="s">
        <v>1226</v>
      </c>
      <c r="AW1173" s="1">
        <v>214</v>
      </c>
      <c r="AX1173" s="1" t="s">
        <v>1226</v>
      </c>
      <c r="AY1173" s="1" t="s">
        <v>482</v>
      </c>
      <c r="AZ1173" s="1" t="str">
        <f>VLOOKUP(AY1173,Legende!$A$5:$B$6,2,FALSE)</f>
        <v>Abfertigung innerhalb 90 Min</v>
      </c>
      <c r="BA1173" s="1" t="s">
        <v>41</v>
      </c>
      <c r="BB1173" s="1">
        <v>191</v>
      </c>
      <c r="BC1173" s="30" t="s">
        <v>41</v>
      </c>
      <c r="BD1173">
        <v>6</v>
      </c>
      <c r="BE1173" s="1" t="str">
        <f>VLOOKUP(BD1173,Legende!$A$10:$B$16,2,FALSE)</f>
        <v>Samstag</v>
      </c>
    </row>
    <row r="1174" spans="1:57" x14ac:dyDescent="0.25">
      <c r="A1174" s="1" t="s">
        <v>3721</v>
      </c>
      <c r="B1174" s="1" t="s">
        <v>1748</v>
      </c>
      <c r="C1174" s="1" t="s">
        <v>4420</v>
      </c>
      <c r="D1174" s="1" t="s">
        <v>3722</v>
      </c>
      <c r="E1174" s="1" t="s">
        <v>17</v>
      </c>
      <c r="F1174" s="1" t="s">
        <v>399</v>
      </c>
      <c r="G1174" s="1" t="s">
        <v>285</v>
      </c>
      <c r="H1174" s="3">
        <v>83</v>
      </c>
      <c r="I1174" s="1" t="s">
        <v>235</v>
      </c>
      <c r="J1174" s="4">
        <v>200</v>
      </c>
      <c r="K1174" s="1" t="s">
        <v>23</v>
      </c>
      <c r="L1174" s="1" t="s">
        <v>17</v>
      </c>
      <c r="M1174" s="32" t="s">
        <v>4421</v>
      </c>
      <c r="N1174" s="2">
        <v>45850</v>
      </c>
      <c r="O1174" s="5">
        <v>0.60416666666666996</v>
      </c>
      <c r="P1174" s="2">
        <v>45850</v>
      </c>
      <c r="Q1174" s="5">
        <v>0.60277777777777997</v>
      </c>
      <c r="R1174" s="2">
        <v>45850</v>
      </c>
      <c r="S1174" s="5">
        <v>0.60069444444443998</v>
      </c>
      <c r="T1174" s="1" t="s">
        <v>237</v>
      </c>
      <c r="U1174" s="1" t="s">
        <v>299</v>
      </c>
      <c r="V1174" s="1" t="str">
        <f>VLOOKUP(U1174,Flughäfen!A:F,6,FALSE)</f>
        <v>München</v>
      </c>
      <c r="W1174" s="1" t="s">
        <v>27</v>
      </c>
      <c r="X1174" s="1" t="s">
        <v>255</v>
      </c>
      <c r="Y1174" s="1" t="s">
        <v>30</v>
      </c>
      <c r="Z1174" s="1">
        <v>193</v>
      </c>
      <c r="AA1174" s="1">
        <v>193</v>
      </c>
      <c r="AB1174" s="1">
        <v>193</v>
      </c>
      <c r="AC1174" s="1" t="s">
        <v>482</v>
      </c>
      <c r="AD1174" s="1" t="str">
        <f>VLOOKUP(AC1174,Legende!$A$5:$B$6,2,FALSE)</f>
        <v>Abfertigung innerhalb 90 Min</v>
      </c>
      <c r="AE1174" s="1" t="s">
        <v>63</v>
      </c>
      <c r="AF1174" s="6">
        <v>6</v>
      </c>
      <c r="AG1174" s="6" t="str">
        <f>VLOOKUP(AF1174,Legende!$A$10:$B$16,2,FALSE)</f>
        <v>Samstag</v>
      </c>
      <c r="AH1174" s="2">
        <v>45850</v>
      </c>
      <c r="AI1174" s="5">
        <v>0.63541666666666996</v>
      </c>
      <c r="AJ1174" s="2">
        <v>45850</v>
      </c>
      <c r="AK1174" s="5">
        <v>0.64930555555556002</v>
      </c>
      <c r="AL1174" s="2">
        <v>45850</v>
      </c>
      <c r="AM1174" s="5">
        <v>0.65486111111111001</v>
      </c>
      <c r="AN1174" s="1" t="s">
        <v>237</v>
      </c>
      <c r="AO1174" s="1" t="str">
        <f>VLOOKUP(AN1174,Verkehrsarten!$A:$B,2,FALSE)</f>
        <v>Linienflug</v>
      </c>
      <c r="AP1174" s="1" t="s">
        <v>299</v>
      </c>
      <c r="AQ1174" s="1" t="s">
        <v>27</v>
      </c>
      <c r="AR1174" s="1" t="s">
        <v>255</v>
      </c>
      <c r="AS1174" s="1" t="s">
        <v>306</v>
      </c>
      <c r="AT1174" s="1" t="s">
        <v>259</v>
      </c>
      <c r="AU1174" s="1" t="s">
        <v>34</v>
      </c>
      <c r="AV1174" s="1" t="s">
        <v>1868</v>
      </c>
      <c r="AW1174" s="1">
        <v>197</v>
      </c>
      <c r="AX1174" s="1" t="s">
        <v>1868</v>
      </c>
      <c r="AY1174" s="1" t="s">
        <v>482</v>
      </c>
      <c r="AZ1174" s="1" t="str">
        <f>VLOOKUP(AY1174,Legende!$A$5:$B$6,2,FALSE)</f>
        <v>Abfertigung innerhalb 90 Min</v>
      </c>
      <c r="BA1174" s="1" t="s">
        <v>35</v>
      </c>
      <c r="BB1174" s="1">
        <v>158</v>
      </c>
      <c r="BC1174" s="30" t="s">
        <v>63</v>
      </c>
      <c r="BD1174">
        <v>6</v>
      </c>
      <c r="BE1174" s="1" t="str">
        <f>VLOOKUP(BD1174,Legende!$A$10:$B$16,2,FALSE)</f>
        <v>Samstag</v>
      </c>
    </row>
    <row r="1175" spans="1:57" x14ac:dyDescent="0.25">
      <c r="A1175" s="1" t="s">
        <v>3723</v>
      </c>
      <c r="B1175" s="1" t="s">
        <v>2200</v>
      </c>
      <c r="C1175" s="1" t="s">
        <v>4419</v>
      </c>
      <c r="D1175" s="1" t="s">
        <v>3724</v>
      </c>
      <c r="E1175" s="1" t="s">
        <v>17</v>
      </c>
      <c r="F1175" s="1" t="s">
        <v>17</v>
      </c>
      <c r="G1175" s="1" t="s">
        <v>17</v>
      </c>
      <c r="H1175" s="3">
        <v>7.7</v>
      </c>
      <c r="I1175" s="1" t="s">
        <v>204</v>
      </c>
      <c r="J1175" s="4">
        <v>8</v>
      </c>
      <c r="K1175" s="1" t="s">
        <v>23</v>
      </c>
      <c r="L1175" s="1" t="s">
        <v>17</v>
      </c>
      <c r="M1175" s="1" t="s">
        <v>17</v>
      </c>
      <c r="N1175" s="2">
        <v>45850</v>
      </c>
      <c r="O1175" s="5">
        <v>0.61319444444444005</v>
      </c>
      <c r="P1175" s="2">
        <v>45850</v>
      </c>
      <c r="Q1175" s="5">
        <v>0.60555555555555995</v>
      </c>
      <c r="R1175" s="2">
        <v>45850</v>
      </c>
      <c r="S1175" s="5">
        <v>0.60416666666666996</v>
      </c>
      <c r="T1175" s="1" t="s">
        <v>110</v>
      </c>
      <c r="U1175" s="1" t="s">
        <v>3034</v>
      </c>
      <c r="V1175" s="1" t="str">
        <f>VLOOKUP(U1175,Flughäfen!A:F,6,FALSE)</f>
        <v>Innsbruck</v>
      </c>
      <c r="W1175" s="1" t="s">
        <v>44</v>
      </c>
      <c r="X1175" s="1" t="s">
        <v>205</v>
      </c>
      <c r="Y1175" s="1" t="s">
        <v>30</v>
      </c>
      <c r="Z1175" s="1">
        <v>1</v>
      </c>
      <c r="AA1175" s="1">
        <v>1</v>
      </c>
      <c r="AB1175" s="1">
        <v>1</v>
      </c>
      <c r="AC1175" s="1" t="s">
        <v>22</v>
      </c>
      <c r="AD1175" s="1" t="str">
        <f>VLOOKUP(AC1175,Legende!$A$5:$B$6,2,FALSE)</f>
        <v>getrennte Abfertigung, länger als 90 Min</v>
      </c>
      <c r="AE1175" s="1" t="s">
        <v>17</v>
      </c>
      <c r="AF1175" s="6">
        <v>6</v>
      </c>
      <c r="AG1175" s="6" t="str">
        <f>VLOOKUP(AF1175,Legende!$A$10:$B$16,2,FALSE)</f>
        <v>Samstag</v>
      </c>
      <c r="AH1175" s="2">
        <v>45850</v>
      </c>
      <c r="AI1175" s="5">
        <v>0.66666666666666996</v>
      </c>
      <c r="AJ1175" s="2">
        <v>45850</v>
      </c>
      <c r="AK1175" s="5">
        <v>0.67222222222221995</v>
      </c>
      <c r="AL1175" s="2">
        <v>45850</v>
      </c>
      <c r="AM1175" s="5">
        <v>0.67638888888889004</v>
      </c>
      <c r="AN1175" s="1" t="s">
        <v>107</v>
      </c>
      <c r="AO1175" s="1" t="str">
        <f>VLOOKUP(AN1175,Verkehrsarten!$A:$B,2,FALSE)</f>
        <v>sonstiger nichtgewerblicher Verkehr</v>
      </c>
      <c r="AP1175" s="1" t="s">
        <v>2941</v>
      </c>
      <c r="AQ1175" s="1" t="s">
        <v>44</v>
      </c>
      <c r="AR1175" s="1" t="s">
        <v>205</v>
      </c>
      <c r="AS1175" s="1" t="s">
        <v>17</v>
      </c>
      <c r="AT1175" s="1" t="s">
        <v>17</v>
      </c>
      <c r="AU1175" s="1" t="s">
        <v>34</v>
      </c>
      <c r="AV1175" s="1" t="s">
        <v>23</v>
      </c>
      <c r="AW1175" s="1">
        <v>0</v>
      </c>
      <c r="AX1175" s="1" t="s">
        <v>23</v>
      </c>
      <c r="AY1175" s="1" t="s">
        <v>22</v>
      </c>
      <c r="AZ1175" s="1" t="str">
        <f>VLOOKUP(AY1175,Legende!$A$5:$B$6,2,FALSE)</f>
        <v>getrennte Abfertigung, länger als 90 Min</v>
      </c>
      <c r="BA1175" s="1" t="s">
        <v>17</v>
      </c>
      <c r="BB1175" s="1">
        <v>0</v>
      </c>
      <c r="BC1175" s="30" t="s">
        <v>17</v>
      </c>
      <c r="BD1175">
        <v>6</v>
      </c>
      <c r="BE1175" s="1" t="str">
        <f>VLOOKUP(BD1175,Legende!$A$10:$B$16,2,FALSE)</f>
        <v>Samstag</v>
      </c>
    </row>
    <row r="1176" spans="1:57" x14ac:dyDescent="0.25">
      <c r="A1176" s="1" t="s">
        <v>3725</v>
      </c>
      <c r="B1176" s="1" t="s">
        <v>3204</v>
      </c>
      <c r="C1176" s="1" t="s">
        <v>4420</v>
      </c>
      <c r="D1176" s="1" t="s">
        <v>3726</v>
      </c>
      <c r="E1176" s="1" t="s">
        <v>17</v>
      </c>
      <c r="F1176" s="1" t="s">
        <v>251</v>
      </c>
      <c r="G1176" s="1" t="s">
        <v>252</v>
      </c>
      <c r="H1176" s="3">
        <v>68</v>
      </c>
      <c r="I1176" s="1" t="s">
        <v>253</v>
      </c>
      <c r="J1176" s="4">
        <v>156</v>
      </c>
      <c r="K1176" s="1" t="s">
        <v>23</v>
      </c>
      <c r="L1176" s="1" t="s">
        <v>17</v>
      </c>
      <c r="M1176" s="1" t="s">
        <v>17</v>
      </c>
      <c r="N1176" s="2">
        <v>45850</v>
      </c>
      <c r="O1176" s="5">
        <v>0.61805555555556002</v>
      </c>
      <c r="P1176" s="2">
        <v>45850</v>
      </c>
      <c r="Q1176" s="5">
        <v>0.60833333333332995</v>
      </c>
      <c r="R1176" s="2">
        <v>45850</v>
      </c>
      <c r="S1176" s="5">
        <v>0.60555555555555995</v>
      </c>
      <c r="T1176" s="1" t="s">
        <v>237</v>
      </c>
      <c r="U1176" s="1" t="s">
        <v>267</v>
      </c>
      <c r="V1176" s="1" t="str">
        <f>VLOOKUP(U1176,Flughäfen!A:F,6,FALSE)</f>
        <v>Rom/Fiumicino</v>
      </c>
      <c r="W1176" s="1" t="s">
        <v>44</v>
      </c>
      <c r="X1176" s="1" t="s">
        <v>346</v>
      </c>
      <c r="Y1176" s="1" t="s">
        <v>30</v>
      </c>
      <c r="Z1176" s="1">
        <v>146</v>
      </c>
      <c r="AA1176" s="1">
        <v>146</v>
      </c>
      <c r="AB1176" s="1">
        <v>146</v>
      </c>
      <c r="AC1176" s="1" t="s">
        <v>482</v>
      </c>
      <c r="AD1176" s="1" t="str">
        <f>VLOOKUP(AC1176,Legende!$A$5:$B$6,2,FALSE)</f>
        <v>Abfertigung innerhalb 90 Min</v>
      </c>
      <c r="AE1176" s="1" t="s">
        <v>41</v>
      </c>
      <c r="AF1176" s="6">
        <v>6</v>
      </c>
      <c r="AG1176" s="6" t="str">
        <f>VLOOKUP(AF1176,Legende!$A$10:$B$16,2,FALSE)</f>
        <v>Samstag</v>
      </c>
      <c r="AH1176" s="2">
        <v>45850</v>
      </c>
      <c r="AI1176" s="5">
        <v>0.63888888888888995</v>
      </c>
      <c r="AJ1176" s="2">
        <v>45850</v>
      </c>
      <c r="AK1176" s="5">
        <v>0.64027777777778005</v>
      </c>
      <c r="AL1176" s="2">
        <v>45850</v>
      </c>
      <c r="AM1176" s="5">
        <v>0.64861111111111003</v>
      </c>
      <c r="AN1176" s="1" t="s">
        <v>237</v>
      </c>
      <c r="AO1176" s="1" t="str">
        <f>VLOOKUP(AN1176,Verkehrsarten!$A:$B,2,FALSE)</f>
        <v>Linienflug</v>
      </c>
      <c r="AP1176" s="1" t="s">
        <v>267</v>
      </c>
      <c r="AQ1176" s="1" t="s">
        <v>44</v>
      </c>
      <c r="AR1176" s="1" t="s">
        <v>346</v>
      </c>
      <c r="AS1176" s="1" t="s">
        <v>349</v>
      </c>
      <c r="AT1176" s="1" t="s">
        <v>535</v>
      </c>
      <c r="AU1176" s="1" t="s">
        <v>34</v>
      </c>
      <c r="AV1176" s="1" t="s">
        <v>322</v>
      </c>
      <c r="AW1176" s="1">
        <v>140</v>
      </c>
      <c r="AX1176" s="1" t="s">
        <v>322</v>
      </c>
      <c r="AY1176" s="1" t="s">
        <v>482</v>
      </c>
      <c r="AZ1176" s="1" t="str">
        <f>VLOOKUP(AY1176,Legende!$A$5:$B$6,2,FALSE)</f>
        <v>Abfertigung innerhalb 90 Min</v>
      </c>
      <c r="BA1176" s="1" t="s">
        <v>41</v>
      </c>
      <c r="BB1176" s="1">
        <v>69</v>
      </c>
      <c r="BC1176" s="30" t="s">
        <v>41</v>
      </c>
      <c r="BD1176">
        <v>6</v>
      </c>
      <c r="BE1176" s="1" t="str">
        <f>VLOOKUP(BD1176,Legende!$A$10:$B$16,2,FALSE)</f>
        <v>Samstag</v>
      </c>
    </row>
    <row r="1177" spans="1:57" x14ac:dyDescent="0.25">
      <c r="A1177" s="1" t="s">
        <v>3727</v>
      </c>
      <c r="B1177" s="1" t="s">
        <v>517</v>
      </c>
      <c r="C1177" s="1" t="s">
        <v>4420</v>
      </c>
      <c r="D1177" s="1" t="s">
        <v>3728</v>
      </c>
      <c r="E1177" s="1" t="s">
        <v>17</v>
      </c>
      <c r="F1177" s="1" t="s">
        <v>284</v>
      </c>
      <c r="G1177" s="1" t="s">
        <v>234</v>
      </c>
      <c r="H1177" s="3">
        <v>79</v>
      </c>
      <c r="I1177" s="1" t="s">
        <v>286</v>
      </c>
      <c r="J1177" s="4">
        <v>194</v>
      </c>
      <c r="K1177" s="1" t="s">
        <v>23</v>
      </c>
      <c r="L1177" s="1" t="s">
        <v>17</v>
      </c>
      <c r="M1177" s="1" t="s">
        <v>17</v>
      </c>
      <c r="N1177" s="2">
        <v>45850</v>
      </c>
      <c r="O1177" s="5">
        <v>0.57638888888888995</v>
      </c>
      <c r="P1177" s="2">
        <v>45850</v>
      </c>
      <c r="Q1177" s="5">
        <v>0.61458333333333004</v>
      </c>
      <c r="R1177" s="2">
        <v>45850</v>
      </c>
      <c r="S1177" s="5">
        <v>0.61111111111111005</v>
      </c>
      <c r="T1177" s="1" t="s">
        <v>237</v>
      </c>
      <c r="U1177" s="1" t="s">
        <v>869</v>
      </c>
      <c r="V1177" s="1" t="str">
        <f>VLOOKUP(U1177,Flughäfen!A:F,6,FALSE)</f>
        <v>Chania</v>
      </c>
      <c r="W1177" s="1" t="s">
        <v>44</v>
      </c>
      <c r="X1177" s="1" t="s">
        <v>866</v>
      </c>
      <c r="Y1177" s="1" t="s">
        <v>30</v>
      </c>
      <c r="Z1177" s="1">
        <v>158</v>
      </c>
      <c r="AA1177" s="1">
        <v>158</v>
      </c>
      <c r="AB1177" s="1">
        <v>158</v>
      </c>
      <c r="AC1177" s="1" t="s">
        <v>482</v>
      </c>
      <c r="AD1177" s="1" t="str">
        <f>VLOOKUP(AC1177,Legende!$A$5:$B$6,2,FALSE)</f>
        <v>Abfertigung innerhalb 90 Min</v>
      </c>
      <c r="AE1177" s="1" t="s">
        <v>41</v>
      </c>
      <c r="AF1177" s="6">
        <v>6</v>
      </c>
      <c r="AG1177" s="6" t="str">
        <f>VLOOKUP(AF1177,Legende!$A$10:$B$16,2,FALSE)</f>
        <v>Samstag</v>
      </c>
      <c r="AH1177" s="2">
        <v>45850</v>
      </c>
      <c r="AI1177" s="5">
        <v>0.61458333333333004</v>
      </c>
      <c r="AJ1177" s="2">
        <v>45850</v>
      </c>
      <c r="AK1177" s="5">
        <v>0.66249999999999998</v>
      </c>
      <c r="AL1177" s="2">
        <v>45850</v>
      </c>
      <c r="AM1177" s="5">
        <v>0.67152777777778005</v>
      </c>
      <c r="AN1177" s="1" t="s">
        <v>237</v>
      </c>
      <c r="AO1177" s="1" t="str">
        <f>VLOOKUP(AN1177,Verkehrsarten!$A:$B,2,FALSE)</f>
        <v>Linienflug</v>
      </c>
      <c r="AP1177" s="1" t="s">
        <v>809</v>
      </c>
      <c r="AQ1177" s="1" t="s">
        <v>44</v>
      </c>
      <c r="AR1177" s="1" t="s">
        <v>866</v>
      </c>
      <c r="AS1177" s="1" t="s">
        <v>1204</v>
      </c>
      <c r="AT1177" s="1" t="s">
        <v>415</v>
      </c>
      <c r="AU1177" s="1" t="s">
        <v>34</v>
      </c>
      <c r="AV1177" s="1" t="s">
        <v>437</v>
      </c>
      <c r="AW1177" s="1">
        <v>177</v>
      </c>
      <c r="AX1177" s="1" t="s">
        <v>437</v>
      </c>
      <c r="AY1177" s="1" t="s">
        <v>482</v>
      </c>
      <c r="AZ1177" s="1" t="str">
        <f>VLOOKUP(AY1177,Legende!$A$5:$B$6,2,FALSE)</f>
        <v>Abfertigung innerhalb 90 Min</v>
      </c>
      <c r="BA1177" s="1" t="s">
        <v>41</v>
      </c>
      <c r="BB1177" s="1">
        <v>161</v>
      </c>
      <c r="BC1177" s="30" t="s">
        <v>41</v>
      </c>
      <c r="BD1177">
        <v>6</v>
      </c>
      <c r="BE1177" s="1" t="str">
        <f>VLOOKUP(BD1177,Legende!$A$10:$B$16,2,FALSE)</f>
        <v>Samstag</v>
      </c>
    </row>
    <row r="1178" spans="1:57" x14ac:dyDescent="0.25">
      <c r="A1178" s="1" t="s">
        <v>3729</v>
      </c>
      <c r="B1178" s="1" t="s">
        <v>3730</v>
      </c>
      <c r="C1178" s="1" t="s">
        <v>4420</v>
      </c>
      <c r="D1178" s="1" t="s">
        <v>3731</v>
      </c>
      <c r="E1178" s="1" t="s">
        <v>929</v>
      </c>
      <c r="F1178" s="1" t="s">
        <v>930</v>
      </c>
      <c r="G1178" s="1" t="s">
        <v>17</v>
      </c>
      <c r="H1178" s="3">
        <v>35</v>
      </c>
      <c r="I1178" s="1" t="s">
        <v>930</v>
      </c>
      <c r="J1178" s="4">
        <v>76</v>
      </c>
      <c r="K1178" s="1" t="s">
        <v>23</v>
      </c>
      <c r="L1178" s="1" t="s">
        <v>17</v>
      </c>
      <c r="M1178" s="1" t="s">
        <v>17</v>
      </c>
      <c r="N1178" s="2">
        <v>45850</v>
      </c>
      <c r="O1178" s="5">
        <v>0.59722222222221999</v>
      </c>
      <c r="P1178" s="2">
        <v>45850</v>
      </c>
      <c r="Q1178" s="5">
        <v>0.61875000000000002</v>
      </c>
      <c r="R1178" s="2">
        <v>45850</v>
      </c>
      <c r="S1178" s="5">
        <v>0.61597222222222003</v>
      </c>
      <c r="T1178" s="1" t="s">
        <v>237</v>
      </c>
      <c r="U1178" s="1" t="s">
        <v>311</v>
      </c>
      <c r="V1178" s="1" t="str">
        <f>VLOOKUP(U1178,Flughäfen!A:F,6,FALSE)</f>
        <v>Paris/Ch.de Gaulle</v>
      </c>
      <c r="W1178" s="1" t="s">
        <v>44</v>
      </c>
      <c r="X1178" s="1" t="s">
        <v>265</v>
      </c>
      <c r="Y1178" s="1" t="s">
        <v>30</v>
      </c>
      <c r="Z1178" s="1">
        <v>71</v>
      </c>
      <c r="AA1178" s="1">
        <v>71</v>
      </c>
      <c r="AB1178" s="1">
        <v>71</v>
      </c>
      <c r="AC1178" s="1" t="s">
        <v>482</v>
      </c>
      <c r="AD1178" s="1" t="str">
        <f>VLOOKUP(AC1178,Legende!$A$5:$B$6,2,FALSE)</f>
        <v>Abfertigung innerhalb 90 Min</v>
      </c>
      <c r="AE1178" s="1" t="s">
        <v>63</v>
      </c>
      <c r="AF1178" s="6">
        <v>6</v>
      </c>
      <c r="AG1178" s="6" t="str">
        <f>VLOOKUP(AF1178,Legende!$A$10:$B$16,2,FALSE)</f>
        <v>Samstag</v>
      </c>
      <c r="AH1178" s="2">
        <v>45850</v>
      </c>
      <c r="AI1178" s="5">
        <v>0.62847222222221999</v>
      </c>
      <c r="AJ1178" s="2">
        <v>45850</v>
      </c>
      <c r="AK1178" s="5">
        <v>0.65694444444444</v>
      </c>
      <c r="AL1178" s="2">
        <v>45850</v>
      </c>
      <c r="AM1178" s="5">
        <v>0.66458333333332997</v>
      </c>
      <c r="AN1178" s="1" t="s">
        <v>237</v>
      </c>
      <c r="AO1178" s="1" t="str">
        <f>VLOOKUP(AN1178,Verkehrsarten!$A:$B,2,FALSE)</f>
        <v>Linienflug</v>
      </c>
      <c r="AP1178" s="1" t="s">
        <v>311</v>
      </c>
      <c r="AQ1178" s="1" t="s">
        <v>44</v>
      </c>
      <c r="AR1178" s="1" t="s">
        <v>265</v>
      </c>
      <c r="AS1178" s="1" t="s">
        <v>268</v>
      </c>
      <c r="AT1178" s="1" t="s">
        <v>177</v>
      </c>
      <c r="AU1178" s="1" t="s">
        <v>34</v>
      </c>
      <c r="AV1178" s="1" t="s">
        <v>457</v>
      </c>
      <c r="AW1178" s="1">
        <v>64</v>
      </c>
      <c r="AX1178" s="1" t="s">
        <v>457</v>
      </c>
      <c r="AY1178" s="1" t="s">
        <v>482</v>
      </c>
      <c r="AZ1178" s="1" t="str">
        <f>VLOOKUP(AY1178,Legende!$A$5:$B$6,2,FALSE)</f>
        <v>Abfertigung innerhalb 90 Min</v>
      </c>
      <c r="BA1178" s="1" t="s">
        <v>35</v>
      </c>
      <c r="BB1178" s="1">
        <v>53</v>
      </c>
      <c r="BC1178" s="30" t="s">
        <v>63</v>
      </c>
      <c r="BD1178">
        <v>6</v>
      </c>
      <c r="BE1178" s="1" t="str">
        <f>VLOOKUP(BD1178,Legende!$A$10:$B$16,2,FALSE)</f>
        <v>Samstag</v>
      </c>
    </row>
    <row r="1179" spans="1:57" x14ac:dyDescent="0.25">
      <c r="A1179" s="1" t="s">
        <v>3732</v>
      </c>
      <c r="B1179" s="1" t="s">
        <v>3733</v>
      </c>
      <c r="C1179" s="1" t="s">
        <v>4420</v>
      </c>
      <c r="D1179" s="1" t="s">
        <v>3734</v>
      </c>
      <c r="E1179" s="1" t="s">
        <v>17</v>
      </c>
      <c r="F1179" s="1" t="s">
        <v>17</v>
      </c>
      <c r="G1179" s="1" t="s">
        <v>234</v>
      </c>
      <c r="H1179" s="3">
        <v>89</v>
      </c>
      <c r="I1179" s="1" t="s">
        <v>235</v>
      </c>
      <c r="J1179" s="4">
        <v>244</v>
      </c>
      <c r="K1179" s="1" t="s">
        <v>23</v>
      </c>
      <c r="L1179" s="1" t="s">
        <v>17</v>
      </c>
      <c r="M1179" s="32" t="s">
        <v>4421</v>
      </c>
      <c r="N1179" s="2">
        <v>45850</v>
      </c>
      <c r="O1179" s="5">
        <v>0.625</v>
      </c>
      <c r="P1179" s="2">
        <v>45850</v>
      </c>
      <c r="Q1179" s="5">
        <v>0.62083333333333002</v>
      </c>
      <c r="R1179" s="2">
        <v>45850</v>
      </c>
      <c r="S1179" s="5">
        <v>0.61805555555556002</v>
      </c>
      <c r="T1179" s="1" t="s">
        <v>237</v>
      </c>
      <c r="U1179" s="1" t="s">
        <v>610</v>
      </c>
      <c r="V1179" s="1" t="str">
        <f>VLOOKUP(U1179,Flughäfen!A:F,6,FALSE)</f>
        <v>Belgrad</v>
      </c>
      <c r="W1179" s="1" t="s">
        <v>15</v>
      </c>
      <c r="X1179" s="1" t="s">
        <v>240</v>
      </c>
      <c r="Y1179" s="1" t="s">
        <v>30</v>
      </c>
      <c r="Z1179" s="1">
        <v>199</v>
      </c>
      <c r="AA1179" s="1">
        <v>199</v>
      </c>
      <c r="AB1179" s="1">
        <v>199</v>
      </c>
      <c r="AC1179" s="1" t="s">
        <v>482</v>
      </c>
      <c r="AD1179" s="1" t="str">
        <f>VLOOKUP(AC1179,Legende!$A$5:$B$6,2,FALSE)</f>
        <v>Abfertigung innerhalb 90 Min</v>
      </c>
      <c r="AE1179" s="1" t="s">
        <v>63</v>
      </c>
      <c r="AF1179" s="6">
        <v>6</v>
      </c>
      <c r="AG1179" s="6" t="str">
        <f>VLOOKUP(AF1179,Legende!$A$10:$B$16,2,FALSE)</f>
        <v>Samstag</v>
      </c>
      <c r="AH1179" s="2">
        <v>45850</v>
      </c>
      <c r="AI1179" s="5">
        <v>0.64930555555556002</v>
      </c>
      <c r="AJ1179" s="2">
        <v>45850</v>
      </c>
      <c r="AK1179" s="5">
        <v>0.66527777777777997</v>
      </c>
      <c r="AL1179" s="2">
        <v>45850</v>
      </c>
      <c r="AM1179" s="5">
        <v>0.67500000000000004</v>
      </c>
      <c r="AN1179" s="1" t="s">
        <v>237</v>
      </c>
      <c r="AO1179" s="1" t="str">
        <f>VLOOKUP(AN1179,Verkehrsarten!$A:$B,2,FALSE)</f>
        <v>Linienflug</v>
      </c>
      <c r="AP1179" s="1" t="s">
        <v>610</v>
      </c>
      <c r="AQ1179" s="1" t="s">
        <v>15</v>
      </c>
      <c r="AR1179" s="1" t="s">
        <v>240</v>
      </c>
      <c r="AS1179" s="1" t="s">
        <v>848</v>
      </c>
      <c r="AT1179" s="1" t="s">
        <v>1575</v>
      </c>
      <c r="AU1179" s="1" t="s">
        <v>34</v>
      </c>
      <c r="AV1179" s="1" t="s">
        <v>2403</v>
      </c>
      <c r="AW1179" s="1">
        <v>238</v>
      </c>
      <c r="AX1179" s="1" t="s">
        <v>2403</v>
      </c>
      <c r="AY1179" s="1" t="s">
        <v>482</v>
      </c>
      <c r="AZ1179" s="1" t="str">
        <f>VLOOKUP(AY1179,Legende!$A$5:$B$6,2,FALSE)</f>
        <v>Abfertigung innerhalb 90 Min</v>
      </c>
      <c r="BA1179" s="1" t="s">
        <v>41</v>
      </c>
      <c r="BB1179" s="1">
        <v>76</v>
      </c>
      <c r="BC1179" s="30" t="s">
        <v>63</v>
      </c>
      <c r="BD1179">
        <v>6</v>
      </c>
      <c r="BE1179" s="1" t="str">
        <f>VLOOKUP(BD1179,Legende!$A$10:$B$16,2,FALSE)</f>
        <v>Samstag</v>
      </c>
    </row>
    <row r="1180" spans="1:57" x14ac:dyDescent="0.25">
      <c r="A1180" s="1" t="s">
        <v>3735</v>
      </c>
      <c r="B1180" s="1" t="s">
        <v>459</v>
      </c>
      <c r="C1180" s="1" t="s">
        <v>4420</v>
      </c>
      <c r="D1180" s="1" t="s">
        <v>3736</v>
      </c>
      <c r="E1180" s="1" t="s">
        <v>17</v>
      </c>
      <c r="F1180" s="1" t="s">
        <v>284</v>
      </c>
      <c r="G1180" s="1" t="s">
        <v>285</v>
      </c>
      <c r="H1180" s="3">
        <v>77</v>
      </c>
      <c r="I1180" s="1" t="s">
        <v>286</v>
      </c>
      <c r="J1180" s="4">
        <v>180</v>
      </c>
      <c r="K1180" s="1" t="s">
        <v>23</v>
      </c>
      <c r="L1180" s="1" t="s">
        <v>17</v>
      </c>
      <c r="M1180" s="1" t="s">
        <v>17</v>
      </c>
      <c r="N1180" s="2">
        <v>45850</v>
      </c>
      <c r="O1180" s="5">
        <v>0.63541666666666996</v>
      </c>
      <c r="P1180" s="2">
        <v>45850</v>
      </c>
      <c r="Q1180" s="5">
        <v>0.62986111111110998</v>
      </c>
      <c r="R1180" s="2">
        <v>45850</v>
      </c>
      <c r="S1180" s="5">
        <v>0.62777777777777999</v>
      </c>
      <c r="T1180" s="1" t="s">
        <v>237</v>
      </c>
      <c r="U1180" s="1" t="s">
        <v>411</v>
      </c>
      <c r="V1180" s="1" t="str">
        <f>VLOOKUP(U1180,Flughäfen!A:F,6,FALSE)</f>
        <v>Rhodos</v>
      </c>
      <c r="W1180" s="1" t="s">
        <v>44</v>
      </c>
      <c r="X1180" s="1" t="s">
        <v>378</v>
      </c>
      <c r="Y1180" s="1" t="s">
        <v>30</v>
      </c>
      <c r="Z1180" s="1">
        <v>168</v>
      </c>
      <c r="AA1180" s="1">
        <v>168</v>
      </c>
      <c r="AB1180" s="1">
        <v>168</v>
      </c>
      <c r="AC1180" s="1" t="s">
        <v>482</v>
      </c>
      <c r="AD1180" s="1" t="str">
        <f>VLOOKUP(AC1180,Legende!$A$5:$B$6,2,FALSE)</f>
        <v>Abfertigung innerhalb 90 Min</v>
      </c>
      <c r="AE1180" s="1" t="s">
        <v>41</v>
      </c>
      <c r="AF1180" s="6">
        <v>6</v>
      </c>
      <c r="AG1180" s="6" t="str">
        <f>VLOOKUP(AF1180,Legende!$A$10:$B$16,2,FALSE)</f>
        <v>Samstag</v>
      </c>
      <c r="AH1180" s="2">
        <v>45850</v>
      </c>
      <c r="AI1180" s="5">
        <v>0.67361111111111005</v>
      </c>
      <c r="AJ1180" s="2">
        <v>45850</v>
      </c>
      <c r="AK1180" s="5">
        <v>0.68125000000000002</v>
      </c>
      <c r="AL1180" s="2">
        <v>45850</v>
      </c>
      <c r="AM1180" s="5">
        <v>0.68819444444444</v>
      </c>
      <c r="AN1180" s="1" t="s">
        <v>237</v>
      </c>
      <c r="AO1180" s="1" t="str">
        <f>VLOOKUP(AN1180,Verkehrsarten!$A:$B,2,FALSE)</f>
        <v>Linienflug</v>
      </c>
      <c r="AP1180" s="1" t="s">
        <v>206</v>
      </c>
      <c r="AQ1180" s="1" t="s">
        <v>44</v>
      </c>
      <c r="AR1180" s="1" t="s">
        <v>378</v>
      </c>
      <c r="AS1180" s="1" t="s">
        <v>381</v>
      </c>
      <c r="AT1180" s="1" t="s">
        <v>245</v>
      </c>
      <c r="AU1180" s="1" t="s">
        <v>34</v>
      </c>
      <c r="AV1180" s="1" t="s">
        <v>416</v>
      </c>
      <c r="AW1180" s="1">
        <v>174</v>
      </c>
      <c r="AX1180" s="1" t="s">
        <v>416</v>
      </c>
      <c r="AY1180" s="1" t="s">
        <v>482</v>
      </c>
      <c r="AZ1180" s="1" t="str">
        <f>VLOOKUP(AY1180,Legende!$A$5:$B$6,2,FALSE)</f>
        <v>Abfertigung innerhalb 90 Min</v>
      </c>
      <c r="BA1180" s="1" t="s">
        <v>41</v>
      </c>
      <c r="BB1180" s="1">
        <v>123</v>
      </c>
      <c r="BC1180" s="30" t="s">
        <v>41</v>
      </c>
      <c r="BD1180">
        <v>6</v>
      </c>
      <c r="BE1180" s="1" t="str">
        <f>VLOOKUP(BD1180,Legende!$A$10:$B$16,2,FALSE)</f>
        <v>Samstag</v>
      </c>
    </row>
    <row r="1181" spans="1:57" x14ac:dyDescent="0.25">
      <c r="A1181" s="1" t="s">
        <v>3737</v>
      </c>
      <c r="B1181" s="1" t="s">
        <v>1656</v>
      </c>
      <c r="C1181" s="1" t="s">
        <v>4420</v>
      </c>
      <c r="D1181" s="1" t="s">
        <v>3738</v>
      </c>
      <c r="E1181" s="1" t="s">
        <v>17</v>
      </c>
      <c r="F1181" s="1" t="s">
        <v>655</v>
      </c>
      <c r="G1181" s="1" t="s">
        <v>97</v>
      </c>
      <c r="H1181" s="3">
        <v>23</v>
      </c>
      <c r="I1181" s="1" t="s">
        <v>655</v>
      </c>
      <c r="J1181" s="4">
        <v>70</v>
      </c>
      <c r="K1181" s="1" t="s">
        <v>23</v>
      </c>
      <c r="L1181" s="1" t="s">
        <v>17</v>
      </c>
      <c r="M1181" s="1" t="s">
        <v>17</v>
      </c>
      <c r="N1181" s="2">
        <v>45850</v>
      </c>
      <c r="O1181" s="5">
        <v>0.63541666666666996</v>
      </c>
      <c r="P1181" s="2">
        <v>45850</v>
      </c>
      <c r="Q1181" s="5">
        <v>0.63402777777777997</v>
      </c>
      <c r="R1181" s="2">
        <v>45850</v>
      </c>
      <c r="S1181" s="5">
        <v>0.63194444444443998</v>
      </c>
      <c r="T1181" s="1" t="s">
        <v>237</v>
      </c>
      <c r="U1181" s="1" t="s">
        <v>656</v>
      </c>
      <c r="V1181" s="1" t="str">
        <f>VLOOKUP(U1181,Flughäfen!A:F,6,FALSE)</f>
        <v>Kopenhagen</v>
      </c>
      <c r="W1181" s="1" t="s">
        <v>44</v>
      </c>
      <c r="X1181" s="1" t="s">
        <v>1156</v>
      </c>
      <c r="Y1181" s="1" t="s">
        <v>30</v>
      </c>
      <c r="Z1181" s="1">
        <v>57</v>
      </c>
      <c r="AA1181" s="1">
        <v>57</v>
      </c>
      <c r="AB1181" s="1">
        <v>57</v>
      </c>
      <c r="AC1181" s="1" t="s">
        <v>482</v>
      </c>
      <c r="AD1181" s="1" t="str">
        <f>VLOOKUP(AC1181,Legende!$A$5:$B$6,2,FALSE)</f>
        <v>Abfertigung innerhalb 90 Min</v>
      </c>
      <c r="AE1181" s="1" t="s">
        <v>63</v>
      </c>
      <c r="AF1181" s="6">
        <v>6</v>
      </c>
      <c r="AG1181" s="6" t="str">
        <f>VLOOKUP(AF1181,Legende!$A$10:$B$16,2,FALSE)</f>
        <v>Samstag</v>
      </c>
      <c r="AH1181" s="2">
        <v>45850</v>
      </c>
      <c r="AI1181" s="5">
        <v>0.65625</v>
      </c>
      <c r="AJ1181" s="2">
        <v>45850</v>
      </c>
      <c r="AK1181" s="5">
        <v>0.66874999999999996</v>
      </c>
      <c r="AL1181" s="2">
        <v>45850</v>
      </c>
      <c r="AM1181" s="5">
        <v>0.67361111111111005</v>
      </c>
      <c r="AN1181" s="1" t="s">
        <v>237</v>
      </c>
      <c r="AO1181" s="1" t="str">
        <f>VLOOKUP(AN1181,Verkehrsarten!$A:$B,2,FALSE)</f>
        <v>Linienflug</v>
      </c>
      <c r="AP1181" s="1" t="s">
        <v>656</v>
      </c>
      <c r="AQ1181" s="1" t="s">
        <v>44</v>
      </c>
      <c r="AR1181" s="1" t="s">
        <v>1156</v>
      </c>
      <c r="AS1181" s="1" t="s">
        <v>478</v>
      </c>
      <c r="AT1181" s="1" t="s">
        <v>195</v>
      </c>
      <c r="AU1181" s="1" t="s">
        <v>34</v>
      </c>
      <c r="AV1181" s="1" t="s">
        <v>584</v>
      </c>
      <c r="AW1181" s="1">
        <v>63</v>
      </c>
      <c r="AX1181" s="1" t="s">
        <v>584</v>
      </c>
      <c r="AY1181" s="1" t="s">
        <v>482</v>
      </c>
      <c r="AZ1181" s="1" t="str">
        <f>VLOOKUP(AY1181,Legende!$A$5:$B$6,2,FALSE)</f>
        <v>Abfertigung innerhalb 90 Min</v>
      </c>
      <c r="BA1181" s="1" t="s">
        <v>63</v>
      </c>
      <c r="BB1181" s="1">
        <v>42</v>
      </c>
      <c r="BC1181" s="30" t="s">
        <v>63</v>
      </c>
      <c r="BD1181">
        <v>6</v>
      </c>
      <c r="BE1181" s="1" t="str">
        <f>VLOOKUP(BD1181,Legende!$A$10:$B$16,2,FALSE)</f>
        <v>Samstag</v>
      </c>
    </row>
    <row r="1182" spans="1:57" x14ac:dyDescent="0.25">
      <c r="A1182" s="1" t="s">
        <v>3739</v>
      </c>
      <c r="B1182" s="1" t="s">
        <v>80</v>
      </c>
      <c r="C1182" s="1" t="s">
        <v>4419</v>
      </c>
      <c r="D1182" s="1" t="s">
        <v>3740</v>
      </c>
      <c r="E1182" s="1" t="s">
        <v>17</v>
      </c>
      <c r="F1182" s="1" t="s">
        <v>17</v>
      </c>
      <c r="G1182" s="1" t="s">
        <v>17</v>
      </c>
      <c r="H1182" s="3">
        <v>1.2</v>
      </c>
      <c r="I1182" s="1" t="s">
        <v>82</v>
      </c>
      <c r="J1182" s="4">
        <v>4</v>
      </c>
      <c r="K1182" s="1" t="s">
        <v>23</v>
      </c>
      <c r="L1182" s="1" t="s">
        <v>24</v>
      </c>
      <c r="M1182" s="1" t="s">
        <v>17</v>
      </c>
      <c r="N1182" s="2">
        <v>45850</v>
      </c>
      <c r="O1182" s="5">
        <v>0.62708333333333</v>
      </c>
      <c r="P1182" s="2">
        <v>45850</v>
      </c>
      <c r="Q1182" s="5">
        <v>0.64791666666667003</v>
      </c>
      <c r="R1182" s="2">
        <v>45850</v>
      </c>
      <c r="S1182" s="5">
        <v>0.63541666666666996</v>
      </c>
      <c r="T1182" s="1" t="s">
        <v>25</v>
      </c>
      <c r="U1182" s="1" t="s">
        <v>83</v>
      </c>
      <c r="V1182" s="1" t="str">
        <f>VLOOKUP(U1182,Flughäfen!A:F,6,FALSE)</f>
        <v>Helgoland</v>
      </c>
      <c r="W1182" s="1" t="s">
        <v>27</v>
      </c>
      <c r="X1182" s="1" t="s">
        <v>28</v>
      </c>
      <c r="Y1182" s="1" t="s">
        <v>30</v>
      </c>
      <c r="Z1182" s="1">
        <v>0</v>
      </c>
      <c r="AA1182" s="1">
        <v>0</v>
      </c>
      <c r="AB1182" s="1">
        <v>0</v>
      </c>
      <c r="AC1182" s="1" t="s">
        <v>22</v>
      </c>
      <c r="AD1182" s="1" t="str">
        <f>VLOOKUP(AC1182,Legende!$A$5:$B$6,2,FALSE)</f>
        <v>getrennte Abfertigung, länger als 90 Min</v>
      </c>
      <c r="AE1182" s="1" t="s">
        <v>17</v>
      </c>
      <c r="AF1182" s="6">
        <v>6</v>
      </c>
      <c r="AG1182" s="6" t="str">
        <f>VLOOKUP(AF1182,Legende!$A$10:$B$16,2,FALSE)</f>
        <v>Samstag</v>
      </c>
      <c r="AH1182" s="2">
        <v>45854</v>
      </c>
      <c r="AI1182" s="5">
        <v>0.71944444444444</v>
      </c>
      <c r="AJ1182" s="2">
        <v>45854</v>
      </c>
      <c r="AK1182" s="5">
        <v>0.73680555555556004</v>
      </c>
      <c r="AL1182" s="2">
        <v>45854</v>
      </c>
      <c r="AM1182" s="5">
        <v>0.74236111111111003</v>
      </c>
      <c r="AN1182" s="1" t="s">
        <v>25</v>
      </c>
      <c r="AO1182" s="1" t="str">
        <f>VLOOKUP(AN1182,Verkehrsarten!$A:$B,2,FALSE)</f>
        <v>Schulflüge</v>
      </c>
      <c r="AP1182" s="1" t="s">
        <v>58</v>
      </c>
      <c r="AQ1182" s="1" t="s">
        <v>27</v>
      </c>
      <c r="AR1182" s="1" t="s">
        <v>33</v>
      </c>
      <c r="AS1182" s="1" t="s">
        <v>17</v>
      </c>
      <c r="AT1182" s="1" t="s">
        <v>17</v>
      </c>
      <c r="AU1182" s="1" t="s">
        <v>29</v>
      </c>
      <c r="AV1182" s="1" t="s">
        <v>23</v>
      </c>
      <c r="AW1182" s="1">
        <v>0</v>
      </c>
      <c r="AX1182" s="1" t="s">
        <v>23</v>
      </c>
      <c r="AY1182" s="1" t="s">
        <v>22</v>
      </c>
      <c r="AZ1182" s="1" t="str">
        <f>VLOOKUP(AY1182,Legende!$A$5:$B$6,2,FALSE)</f>
        <v>getrennte Abfertigung, länger als 90 Min</v>
      </c>
      <c r="BA1182" s="1" t="s">
        <v>17</v>
      </c>
      <c r="BB1182" s="1">
        <v>0</v>
      </c>
      <c r="BC1182" s="30" t="s">
        <v>17</v>
      </c>
      <c r="BD1182">
        <v>3</v>
      </c>
      <c r="BE1182" s="1" t="str">
        <f>VLOOKUP(BD1182,Legende!$A$10:$B$16,2,FALSE)</f>
        <v>Mittwoch</v>
      </c>
    </row>
    <row r="1183" spans="1:57" x14ac:dyDescent="0.25">
      <c r="A1183" s="1" t="s">
        <v>3741</v>
      </c>
      <c r="B1183" s="1" t="s">
        <v>1928</v>
      </c>
      <c r="C1183" s="1" t="s">
        <v>4420</v>
      </c>
      <c r="D1183" s="1" t="s">
        <v>3742</v>
      </c>
      <c r="E1183" s="1" t="s">
        <v>17</v>
      </c>
      <c r="F1183" s="1" t="s">
        <v>251</v>
      </c>
      <c r="G1183" s="1" t="s">
        <v>252</v>
      </c>
      <c r="H1183" s="3">
        <v>68</v>
      </c>
      <c r="I1183" s="1" t="s">
        <v>253</v>
      </c>
      <c r="J1183" s="4">
        <v>150</v>
      </c>
      <c r="K1183" s="1" t="s">
        <v>23</v>
      </c>
      <c r="L1183" s="1" t="s">
        <v>17</v>
      </c>
      <c r="M1183" s="1" t="s">
        <v>17</v>
      </c>
      <c r="N1183" s="2">
        <v>45850</v>
      </c>
      <c r="O1183" s="5">
        <v>0.65277777777778001</v>
      </c>
      <c r="P1183" s="2">
        <v>45850</v>
      </c>
      <c r="Q1183" s="5">
        <v>0.65</v>
      </c>
      <c r="R1183" s="2">
        <v>45850</v>
      </c>
      <c r="S1183" s="5">
        <v>0.64722222222222003</v>
      </c>
      <c r="T1183" s="1" t="s">
        <v>237</v>
      </c>
      <c r="U1183" s="1" t="s">
        <v>348</v>
      </c>
      <c r="V1183" s="1" t="str">
        <f>VLOOKUP(U1183,Flughäfen!A:F,6,FALSE)</f>
        <v>Stuttgart</v>
      </c>
      <c r="W1183" s="1" t="s">
        <v>27</v>
      </c>
      <c r="X1183" s="1" t="s">
        <v>337</v>
      </c>
      <c r="Y1183" s="1" t="s">
        <v>30</v>
      </c>
      <c r="Z1183" s="1">
        <v>128</v>
      </c>
      <c r="AA1183" s="1">
        <v>128</v>
      </c>
      <c r="AB1183" s="1">
        <v>128</v>
      </c>
      <c r="AC1183" s="1" t="s">
        <v>482</v>
      </c>
      <c r="AD1183" s="1" t="str">
        <f>VLOOKUP(AC1183,Legende!$A$5:$B$6,2,FALSE)</f>
        <v>Abfertigung innerhalb 90 Min</v>
      </c>
      <c r="AE1183" s="1" t="s">
        <v>41</v>
      </c>
      <c r="AF1183" s="6">
        <v>6</v>
      </c>
      <c r="AG1183" s="6" t="str">
        <f>VLOOKUP(AF1183,Legende!$A$10:$B$16,2,FALSE)</f>
        <v>Samstag</v>
      </c>
      <c r="AH1183" s="2">
        <v>45850</v>
      </c>
      <c r="AI1183" s="5">
        <v>0.68402777777778001</v>
      </c>
      <c r="AJ1183" s="2">
        <v>45850</v>
      </c>
      <c r="AK1183" s="5">
        <v>0.69930555555555995</v>
      </c>
      <c r="AL1183" s="2">
        <v>45850</v>
      </c>
      <c r="AM1183" s="5">
        <v>0.70486111111111005</v>
      </c>
      <c r="AN1183" s="1" t="s">
        <v>237</v>
      </c>
      <c r="AO1183" s="1" t="str">
        <f>VLOOKUP(AN1183,Verkehrsarten!$A:$B,2,FALSE)</f>
        <v>Linienflug</v>
      </c>
      <c r="AP1183" s="1" t="s">
        <v>1153</v>
      </c>
      <c r="AQ1183" s="1" t="s">
        <v>44</v>
      </c>
      <c r="AR1183" s="1" t="s">
        <v>337</v>
      </c>
      <c r="AS1183" s="1" t="s">
        <v>339</v>
      </c>
      <c r="AT1183" s="1" t="s">
        <v>245</v>
      </c>
      <c r="AU1183" s="1" t="s">
        <v>34</v>
      </c>
      <c r="AV1183" s="1" t="s">
        <v>891</v>
      </c>
      <c r="AW1183" s="1">
        <v>149</v>
      </c>
      <c r="AX1183" s="1" t="s">
        <v>891</v>
      </c>
      <c r="AY1183" s="1" t="s">
        <v>482</v>
      </c>
      <c r="AZ1183" s="1" t="str">
        <f>VLOOKUP(AY1183,Legende!$A$5:$B$6,2,FALSE)</f>
        <v>Abfertigung innerhalb 90 Min</v>
      </c>
      <c r="BA1183" s="1" t="s">
        <v>41</v>
      </c>
      <c r="BB1183" s="1">
        <v>109</v>
      </c>
      <c r="BC1183" s="30" t="s">
        <v>41</v>
      </c>
      <c r="BD1183">
        <v>6</v>
      </c>
      <c r="BE1183" s="1" t="str">
        <f>VLOOKUP(BD1183,Legende!$A$10:$B$16,2,FALSE)</f>
        <v>Samstag</v>
      </c>
    </row>
    <row r="1184" spans="1:57" x14ac:dyDescent="0.25">
      <c r="A1184" s="1" t="s">
        <v>3743</v>
      </c>
      <c r="B1184" s="1" t="s">
        <v>3744</v>
      </c>
      <c r="C1184" s="1" t="s">
        <v>4420</v>
      </c>
      <c r="D1184" s="1" t="s">
        <v>3745</v>
      </c>
      <c r="E1184" s="1" t="s">
        <v>17</v>
      </c>
      <c r="F1184" s="1" t="s">
        <v>17</v>
      </c>
      <c r="G1184" s="1" t="s">
        <v>234</v>
      </c>
      <c r="H1184" s="3">
        <v>89</v>
      </c>
      <c r="I1184" s="1" t="s">
        <v>235</v>
      </c>
      <c r="J1184" s="4">
        <v>244</v>
      </c>
      <c r="K1184" s="1" t="s">
        <v>23</v>
      </c>
      <c r="L1184" s="1" t="s">
        <v>17</v>
      </c>
      <c r="M1184" s="32" t="s">
        <v>4421</v>
      </c>
      <c r="N1184" s="2">
        <v>45850</v>
      </c>
      <c r="O1184" s="5">
        <v>0.66319444444443998</v>
      </c>
      <c r="P1184" s="2">
        <v>45850</v>
      </c>
      <c r="Q1184" s="5">
        <v>0.65486111111111001</v>
      </c>
      <c r="R1184" s="2">
        <v>45850</v>
      </c>
      <c r="S1184" s="5">
        <v>0.65138888888889002</v>
      </c>
      <c r="T1184" s="1" t="s">
        <v>237</v>
      </c>
      <c r="U1184" s="1" t="s">
        <v>1022</v>
      </c>
      <c r="V1184" s="1" t="str">
        <f>VLOOKUP(U1184,Flughäfen!A:F,6,FALSE)</f>
        <v>Tirana</v>
      </c>
      <c r="W1184" s="1" t="s">
        <v>15</v>
      </c>
      <c r="X1184" s="1" t="s">
        <v>487</v>
      </c>
      <c r="Y1184" s="1" t="s">
        <v>30</v>
      </c>
      <c r="Z1184" s="1">
        <v>191</v>
      </c>
      <c r="AA1184" s="1">
        <v>191</v>
      </c>
      <c r="AB1184" s="1">
        <v>191</v>
      </c>
      <c r="AC1184" s="1" t="s">
        <v>482</v>
      </c>
      <c r="AD1184" s="1" t="str">
        <f>VLOOKUP(AC1184,Legende!$A$5:$B$6,2,FALSE)</f>
        <v>Abfertigung innerhalb 90 Min</v>
      </c>
      <c r="AE1184" s="1" t="s">
        <v>63</v>
      </c>
      <c r="AF1184" s="6">
        <v>6</v>
      </c>
      <c r="AG1184" s="6" t="str">
        <f>VLOOKUP(AF1184,Legende!$A$10:$B$16,2,FALSE)</f>
        <v>Samstag</v>
      </c>
      <c r="AH1184" s="2">
        <v>45850</v>
      </c>
      <c r="AI1184" s="5">
        <v>0.6875</v>
      </c>
      <c r="AJ1184" s="2">
        <v>45850</v>
      </c>
      <c r="AK1184" s="5">
        <v>0.69513888888888997</v>
      </c>
      <c r="AL1184" s="2">
        <v>45850</v>
      </c>
      <c r="AM1184" s="5">
        <v>0.70138888888888995</v>
      </c>
      <c r="AN1184" s="1" t="s">
        <v>237</v>
      </c>
      <c r="AO1184" s="1" t="str">
        <f>VLOOKUP(AN1184,Verkehrsarten!$A:$B,2,FALSE)</f>
        <v>Linienflug</v>
      </c>
      <c r="AP1184" s="1" t="s">
        <v>1022</v>
      </c>
      <c r="AQ1184" s="1" t="s">
        <v>15</v>
      </c>
      <c r="AR1184" s="1" t="s">
        <v>487</v>
      </c>
      <c r="AS1184" s="1" t="s">
        <v>488</v>
      </c>
      <c r="AT1184" s="1" t="s">
        <v>1575</v>
      </c>
      <c r="AU1184" s="1" t="s">
        <v>34</v>
      </c>
      <c r="AV1184" s="1" t="s">
        <v>2127</v>
      </c>
      <c r="AW1184" s="1">
        <v>236</v>
      </c>
      <c r="AX1184" s="1" t="s">
        <v>2127</v>
      </c>
      <c r="AY1184" s="1" t="s">
        <v>482</v>
      </c>
      <c r="AZ1184" s="1" t="str">
        <f>VLOOKUP(AY1184,Legende!$A$5:$B$6,2,FALSE)</f>
        <v>Abfertigung innerhalb 90 Min</v>
      </c>
      <c r="BA1184" s="1" t="s">
        <v>41</v>
      </c>
      <c r="BB1184" s="1">
        <v>90</v>
      </c>
      <c r="BC1184" s="30" t="s">
        <v>63</v>
      </c>
      <c r="BD1184">
        <v>6</v>
      </c>
      <c r="BE1184" s="1" t="str">
        <f>VLOOKUP(BD1184,Legende!$A$10:$B$16,2,FALSE)</f>
        <v>Samstag</v>
      </c>
    </row>
    <row r="1185" spans="1:57" x14ac:dyDescent="0.25">
      <c r="A1185" s="1" t="s">
        <v>3746</v>
      </c>
      <c r="B1185" s="1" t="s">
        <v>1855</v>
      </c>
      <c r="C1185" s="1" t="s">
        <v>4420</v>
      </c>
      <c r="D1185" s="1" t="s">
        <v>3747</v>
      </c>
      <c r="E1185" s="1" t="s">
        <v>17</v>
      </c>
      <c r="F1185" s="1" t="s">
        <v>284</v>
      </c>
      <c r="G1185" s="1" t="s">
        <v>285</v>
      </c>
      <c r="H1185" s="3">
        <v>74</v>
      </c>
      <c r="I1185" s="1" t="s">
        <v>286</v>
      </c>
      <c r="J1185" s="4">
        <v>168</v>
      </c>
      <c r="K1185" s="1" t="s">
        <v>23</v>
      </c>
      <c r="L1185" s="1" t="s">
        <v>17</v>
      </c>
      <c r="M1185" s="32" t="s">
        <v>4421</v>
      </c>
      <c r="N1185" s="2">
        <v>45850</v>
      </c>
      <c r="O1185" s="5">
        <v>0.64583333333333004</v>
      </c>
      <c r="P1185" s="2">
        <v>45850</v>
      </c>
      <c r="Q1185" s="5">
        <v>0.65902777777777999</v>
      </c>
      <c r="R1185" s="2">
        <v>45850</v>
      </c>
      <c r="S1185" s="5">
        <v>0.65694444444444</v>
      </c>
      <c r="T1185" s="1" t="s">
        <v>237</v>
      </c>
      <c r="U1185" s="1" t="s">
        <v>299</v>
      </c>
      <c r="V1185" s="1" t="str">
        <f>VLOOKUP(U1185,Flughäfen!A:F,6,FALSE)</f>
        <v>München</v>
      </c>
      <c r="W1185" s="1" t="s">
        <v>27</v>
      </c>
      <c r="X1185" s="1" t="s">
        <v>257</v>
      </c>
      <c r="Y1185" s="1" t="s">
        <v>30</v>
      </c>
      <c r="Z1185" s="1">
        <v>135</v>
      </c>
      <c r="AA1185" s="1">
        <v>135</v>
      </c>
      <c r="AB1185" s="1">
        <v>135</v>
      </c>
      <c r="AC1185" s="1" t="s">
        <v>482</v>
      </c>
      <c r="AD1185" s="1" t="str">
        <f>VLOOKUP(AC1185,Legende!$A$5:$B$6,2,FALSE)</f>
        <v>Abfertigung innerhalb 90 Min</v>
      </c>
      <c r="AE1185" s="1" t="s">
        <v>63</v>
      </c>
      <c r="AF1185" s="6">
        <v>6</v>
      </c>
      <c r="AG1185" s="6" t="str">
        <f>VLOOKUP(AF1185,Legende!$A$10:$B$16,2,FALSE)</f>
        <v>Samstag</v>
      </c>
      <c r="AH1185" s="2">
        <v>45850</v>
      </c>
      <c r="AI1185" s="5">
        <v>0.67708333333333004</v>
      </c>
      <c r="AJ1185" s="2">
        <v>45850</v>
      </c>
      <c r="AK1185" s="5">
        <v>0.69236111111110998</v>
      </c>
      <c r="AL1185" s="2">
        <v>45850</v>
      </c>
      <c r="AM1185" s="5">
        <v>0.69791666666666996</v>
      </c>
      <c r="AN1185" s="1" t="s">
        <v>237</v>
      </c>
      <c r="AO1185" s="1" t="str">
        <f>VLOOKUP(AN1185,Verkehrsarten!$A:$B,2,FALSE)</f>
        <v>Linienflug</v>
      </c>
      <c r="AP1185" s="1" t="s">
        <v>299</v>
      </c>
      <c r="AQ1185" s="1" t="s">
        <v>27</v>
      </c>
      <c r="AR1185" s="1" t="s">
        <v>257</v>
      </c>
      <c r="AS1185" s="1" t="s">
        <v>258</v>
      </c>
      <c r="AT1185" s="1" t="s">
        <v>259</v>
      </c>
      <c r="AU1185" s="1" t="s">
        <v>34</v>
      </c>
      <c r="AV1185" s="1" t="s">
        <v>742</v>
      </c>
      <c r="AW1185" s="1">
        <v>137</v>
      </c>
      <c r="AX1185" s="1" t="s">
        <v>742</v>
      </c>
      <c r="AY1185" s="1" t="s">
        <v>482</v>
      </c>
      <c r="AZ1185" s="1" t="str">
        <f>VLOOKUP(AY1185,Legende!$A$5:$B$6,2,FALSE)</f>
        <v>Abfertigung innerhalb 90 Min</v>
      </c>
      <c r="BA1185" s="1" t="s">
        <v>35</v>
      </c>
      <c r="BB1185" s="1">
        <v>93</v>
      </c>
      <c r="BC1185" s="30" t="s">
        <v>63</v>
      </c>
      <c r="BD1185">
        <v>6</v>
      </c>
      <c r="BE1185" s="1" t="str">
        <f>VLOOKUP(BD1185,Legende!$A$10:$B$16,2,FALSE)</f>
        <v>Samstag</v>
      </c>
    </row>
    <row r="1186" spans="1:57" x14ac:dyDescent="0.25">
      <c r="A1186" s="1" t="s">
        <v>3748</v>
      </c>
      <c r="B1186" s="1" t="s">
        <v>2094</v>
      </c>
      <c r="C1186" s="1" t="s">
        <v>4420</v>
      </c>
      <c r="D1186" s="1" t="s">
        <v>3749</v>
      </c>
      <c r="E1186" s="1" t="s">
        <v>17</v>
      </c>
      <c r="F1186" s="1" t="s">
        <v>433</v>
      </c>
      <c r="G1186" s="1" t="s">
        <v>434</v>
      </c>
      <c r="H1186" s="3">
        <v>72</v>
      </c>
      <c r="I1186" s="1" t="s">
        <v>435</v>
      </c>
      <c r="J1186" s="4">
        <v>189</v>
      </c>
      <c r="K1186" s="1" t="s">
        <v>23</v>
      </c>
      <c r="L1186" s="1" t="s">
        <v>17</v>
      </c>
      <c r="M1186" s="1" t="s">
        <v>17</v>
      </c>
      <c r="N1186" s="2">
        <v>45850</v>
      </c>
      <c r="O1186" s="5">
        <v>0.65277777777778001</v>
      </c>
      <c r="P1186" s="2">
        <v>45850</v>
      </c>
      <c r="Q1186" s="5">
        <v>0.66249999999999998</v>
      </c>
      <c r="R1186" s="2">
        <v>45850</v>
      </c>
      <c r="S1186" s="5">
        <v>0.65972222222221999</v>
      </c>
      <c r="T1186" s="1" t="s">
        <v>237</v>
      </c>
      <c r="U1186" s="1" t="s">
        <v>847</v>
      </c>
      <c r="V1186" s="1" t="str">
        <f>VLOOKUP(U1186,Flughäfen!A:F,6,FALSE)</f>
        <v>Dublin</v>
      </c>
      <c r="W1186" s="1" t="s">
        <v>44</v>
      </c>
      <c r="X1186" s="1" t="s">
        <v>290</v>
      </c>
      <c r="Y1186" s="1" t="s">
        <v>30</v>
      </c>
      <c r="Z1186" s="1">
        <v>182</v>
      </c>
      <c r="AA1186" s="1">
        <v>182</v>
      </c>
      <c r="AB1186" s="1">
        <v>182</v>
      </c>
      <c r="AC1186" s="1" t="s">
        <v>482</v>
      </c>
      <c r="AD1186" s="1" t="str">
        <f>VLOOKUP(AC1186,Legende!$A$5:$B$6,2,FALSE)</f>
        <v>Abfertigung innerhalb 90 Min</v>
      </c>
      <c r="AE1186" s="1" t="s">
        <v>63</v>
      </c>
      <c r="AF1186" s="6">
        <v>6</v>
      </c>
      <c r="AG1186" s="6" t="str">
        <f>VLOOKUP(AF1186,Legende!$A$10:$B$16,2,FALSE)</f>
        <v>Samstag</v>
      </c>
      <c r="AH1186" s="2">
        <v>45850</v>
      </c>
      <c r="AI1186" s="5">
        <v>0.67013888888888995</v>
      </c>
      <c r="AJ1186" s="2">
        <v>45850</v>
      </c>
      <c r="AK1186" s="5">
        <v>0.69791666666666996</v>
      </c>
      <c r="AL1186" s="2">
        <v>45850</v>
      </c>
      <c r="AM1186" s="5">
        <v>0.70347222222221995</v>
      </c>
      <c r="AN1186" s="1" t="s">
        <v>237</v>
      </c>
      <c r="AO1186" s="1" t="str">
        <f>VLOOKUP(AN1186,Verkehrsarten!$A:$B,2,FALSE)</f>
        <v>Linienflug</v>
      </c>
      <c r="AP1186" s="1" t="s">
        <v>847</v>
      </c>
      <c r="AQ1186" s="1" t="s">
        <v>44</v>
      </c>
      <c r="AR1186" s="1" t="s">
        <v>290</v>
      </c>
      <c r="AS1186" s="1" t="s">
        <v>291</v>
      </c>
      <c r="AT1186" s="1" t="s">
        <v>2096</v>
      </c>
      <c r="AU1186" s="1" t="s">
        <v>34</v>
      </c>
      <c r="AV1186" s="1" t="s">
        <v>340</v>
      </c>
      <c r="AW1186" s="1">
        <v>180</v>
      </c>
      <c r="AX1186" s="1" t="s">
        <v>340</v>
      </c>
      <c r="AY1186" s="1" t="s">
        <v>482</v>
      </c>
      <c r="AZ1186" s="1" t="str">
        <f>VLOOKUP(AY1186,Legende!$A$5:$B$6,2,FALSE)</f>
        <v>Abfertigung innerhalb 90 Min</v>
      </c>
      <c r="BA1186" s="1" t="s">
        <v>41</v>
      </c>
      <c r="BB1186" s="1">
        <v>101</v>
      </c>
      <c r="BC1186" s="30" t="s">
        <v>63</v>
      </c>
      <c r="BD1186">
        <v>6</v>
      </c>
      <c r="BE1186" s="1" t="str">
        <f>VLOOKUP(BD1186,Legende!$A$10:$B$16,2,FALSE)</f>
        <v>Samstag</v>
      </c>
    </row>
    <row r="1187" spans="1:57" x14ac:dyDescent="0.25">
      <c r="A1187" s="1" t="s">
        <v>3750</v>
      </c>
      <c r="B1187" s="1" t="s">
        <v>3751</v>
      </c>
      <c r="C1187" s="1" t="s">
        <v>4420</v>
      </c>
      <c r="D1187" s="1" t="s">
        <v>3752</v>
      </c>
      <c r="E1187" s="1" t="s">
        <v>17</v>
      </c>
      <c r="F1187" s="1" t="s">
        <v>284</v>
      </c>
      <c r="G1187" s="1" t="s">
        <v>285</v>
      </c>
      <c r="H1187" s="3">
        <v>74</v>
      </c>
      <c r="I1187" s="1" t="s">
        <v>286</v>
      </c>
      <c r="J1187" s="4">
        <v>168</v>
      </c>
      <c r="K1187" s="1" t="s">
        <v>23</v>
      </c>
      <c r="L1187" s="1" t="s">
        <v>17</v>
      </c>
      <c r="M1187" s="32" t="s">
        <v>4421</v>
      </c>
      <c r="N1187" s="2">
        <v>45850</v>
      </c>
      <c r="O1187" s="5">
        <v>0.67013888888888995</v>
      </c>
      <c r="P1187" s="2">
        <v>45850</v>
      </c>
      <c r="Q1187" s="5">
        <v>0.66527777777777997</v>
      </c>
      <c r="R1187" s="2">
        <v>45850</v>
      </c>
      <c r="S1187" s="5">
        <v>0.66249999999999998</v>
      </c>
      <c r="T1187" s="1" t="s">
        <v>237</v>
      </c>
      <c r="U1187" s="1" t="s">
        <v>51</v>
      </c>
      <c r="V1187" s="1" t="str">
        <f>VLOOKUP(U1187,Flughäfen!A:F,6,FALSE)</f>
        <v>Frankfurt</v>
      </c>
      <c r="W1187" s="1" t="s">
        <v>27</v>
      </c>
      <c r="X1187" s="1" t="s">
        <v>265</v>
      </c>
      <c r="Y1187" s="1" t="s">
        <v>30</v>
      </c>
      <c r="Z1187" s="1">
        <v>121</v>
      </c>
      <c r="AA1187" s="1">
        <v>121</v>
      </c>
      <c r="AB1187" s="1">
        <v>121</v>
      </c>
      <c r="AC1187" s="1" t="s">
        <v>482</v>
      </c>
      <c r="AD1187" s="1" t="str">
        <f>VLOOKUP(AC1187,Legende!$A$5:$B$6,2,FALSE)</f>
        <v>Abfertigung innerhalb 90 Min</v>
      </c>
      <c r="AE1187" s="1" t="s">
        <v>63</v>
      </c>
      <c r="AF1187" s="6">
        <v>6</v>
      </c>
      <c r="AG1187" s="6" t="str">
        <f>VLOOKUP(AF1187,Legende!$A$10:$B$16,2,FALSE)</f>
        <v>Samstag</v>
      </c>
      <c r="AH1187" s="2">
        <v>45850</v>
      </c>
      <c r="AI1187" s="5">
        <v>0.70833333333333004</v>
      </c>
      <c r="AJ1187" s="2">
        <v>45850</v>
      </c>
      <c r="AK1187" s="5">
        <v>0.70902777777778003</v>
      </c>
      <c r="AL1187" s="2">
        <v>45850</v>
      </c>
      <c r="AM1187" s="5">
        <v>0.71597222222222001</v>
      </c>
      <c r="AN1187" s="1" t="s">
        <v>237</v>
      </c>
      <c r="AO1187" s="1" t="str">
        <f>VLOOKUP(AN1187,Verkehrsarten!$A:$B,2,FALSE)</f>
        <v>Linienflug</v>
      </c>
      <c r="AP1187" s="1" t="s">
        <v>51</v>
      </c>
      <c r="AQ1187" s="1" t="s">
        <v>27</v>
      </c>
      <c r="AR1187" s="1" t="s">
        <v>265</v>
      </c>
      <c r="AS1187" s="1" t="s">
        <v>268</v>
      </c>
      <c r="AT1187" s="1" t="s">
        <v>259</v>
      </c>
      <c r="AU1187" s="1" t="s">
        <v>34</v>
      </c>
      <c r="AV1187" s="1" t="s">
        <v>241</v>
      </c>
      <c r="AW1187" s="1">
        <v>162</v>
      </c>
      <c r="AX1187" s="1" t="s">
        <v>241</v>
      </c>
      <c r="AY1187" s="1" t="s">
        <v>482</v>
      </c>
      <c r="AZ1187" s="1" t="str">
        <f>VLOOKUP(AY1187,Legende!$A$5:$B$6,2,FALSE)</f>
        <v>Abfertigung innerhalb 90 Min</v>
      </c>
      <c r="BA1187" s="1" t="s">
        <v>35</v>
      </c>
      <c r="BB1187" s="1">
        <v>110</v>
      </c>
      <c r="BC1187" s="30" t="s">
        <v>63</v>
      </c>
      <c r="BD1187">
        <v>6</v>
      </c>
      <c r="BE1187" s="1" t="str">
        <f>VLOOKUP(BD1187,Legende!$A$10:$B$16,2,FALSE)</f>
        <v>Samstag</v>
      </c>
    </row>
    <row r="1188" spans="1:57" x14ac:dyDescent="0.25">
      <c r="A1188" s="1" t="s">
        <v>3753</v>
      </c>
      <c r="B1188" s="1" t="s">
        <v>1011</v>
      </c>
      <c r="C1188" s="1" t="s">
        <v>4420</v>
      </c>
      <c r="D1188" s="1" t="s">
        <v>3754</v>
      </c>
      <c r="E1188" s="1" t="s">
        <v>17</v>
      </c>
      <c r="F1188" s="1" t="s">
        <v>399</v>
      </c>
      <c r="G1188" s="1" t="s">
        <v>285</v>
      </c>
      <c r="H1188" s="3">
        <v>94</v>
      </c>
      <c r="I1188" s="1" t="s">
        <v>235</v>
      </c>
      <c r="J1188" s="4">
        <v>220</v>
      </c>
      <c r="K1188" s="1" t="s">
        <v>23</v>
      </c>
      <c r="L1188" s="1" t="s">
        <v>17</v>
      </c>
      <c r="M1188" s="32" t="s">
        <v>4421</v>
      </c>
      <c r="N1188" s="2">
        <v>45850</v>
      </c>
      <c r="O1188" s="5">
        <v>0.68055555555556002</v>
      </c>
      <c r="P1188" s="2">
        <v>45850</v>
      </c>
      <c r="Q1188" s="5">
        <v>0.67430555555556004</v>
      </c>
      <c r="R1188" s="2">
        <v>45850</v>
      </c>
      <c r="S1188" s="5">
        <v>0.67152777777778005</v>
      </c>
      <c r="T1188" s="1" t="s">
        <v>237</v>
      </c>
      <c r="U1188" s="1" t="s">
        <v>51</v>
      </c>
      <c r="V1188" s="1" t="str">
        <f>VLOOKUP(U1188,Flughäfen!A:F,6,FALSE)</f>
        <v>Frankfurt</v>
      </c>
      <c r="W1188" s="1" t="s">
        <v>27</v>
      </c>
      <c r="X1188" s="1" t="s">
        <v>255</v>
      </c>
      <c r="Y1188" s="1" t="s">
        <v>30</v>
      </c>
      <c r="Z1188" s="1">
        <v>82</v>
      </c>
      <c r="AA1188" s="1">
        <v>82</v>
      </c>
      <c r="AB1188" s="1">
        <v>82</v>
      </c>
      <c r="AC1188" s="1" t="s">
        <v>482</v>
      </c>
      <c r="AD1188" s="1" t="str">
        <f>VLOOKUP(AC1188,Legende!$A$5:$B$6,2,FALSE)</f>
        <v>Abfertigung innerhalb 90 Min</v>
      </c>
      <c r="AE1188" s="1" t="s">
        <v>41</v>
      </c>
      <c r="AF1188" s="6">
        <v>6</v>
      </c>
      <c r="AG1188" s="6" t="str">
        <f>VLOOKUP(AF1188,Legende!$A$10:$B$16,2,FALSE)</f>
        <v>Samstag</v>
      </c>
      <c r="AH1188" s="2">
        <v>45850</v>
      </c>
      <c r="AI1188" s="5">
        <v>0.72916666666666996</v>
      </c>
      <c r="AJ1188" s="2">
        <v>45850</v>
      </c>
      <c r="AK1188" s="5">
        <v>0.72083333333333</v>
      </c>
      <c r="AL1188" s="2">
        <v>45850</v>
      </c>
      <c r="AM1188" s="5">
        <v>0.72569444444443998</v>
      </c>
      <c r="AN1188" s="1" t="s">
        <v>237</v>
      </c>
      <c r="AO1188" s="1" t="str">
        <f>VLOOKUP(AN1188,Verkehrsarten!$A:$B,2,FALSE)</f>
        <v>Linienflug</v>
      </c>
      <c r="AP1188" s="1" t="s">
        <v>51</v>
      </c>
      <c r="AQ1188" s="1" t="s">
        <v>27</v>
      </c>
      <c r="AR1188" s="1" t="s">
        <v>255</v>
      </c>
      <c r="AS1188" s="1" t="s">
        <v>306</v>
      </c>
      <c r="AT1188" s="1" t="s">
        <v>405</v>
      </c>
      <c r="AU1188" s="1" t="s">
        <v>34</v>
      </c>
      <c r="AV1188" s="1" t="s">
        <v>1897</v>
      </c>
      <c r="AW1188" s="1">
        <v>40</v>
      </c>
      <c r="AX1188" s="1" t="s">
        <v>1897</v>
      </c>
      <c r="AY1188" s="1" t="s">
        <v>482</v>
      </c>
      <c r="AZ1188" s="1" t="str">
        <f>VLOOKUP(AY1188,Legende!$A$5:$B$6,2,FALSE)</f>
        <v>Abfertigung innerhalb 90 Min</v>
      </c>
      <c r="BA1188" s="1" t="s">
        <v>41</v>
      </c>
      <c r="BB1188" s="1">
        <v>24</v>
      </c>
      <c r="BC1188" s="30" t="s">
        <v>41</v>
      </c>
      <c r="BD1188">
        <v>6</v>
      </c>
      <c r="BE1188" s="1" t="str">
        <f>VLOOKUP(BD1188,Legende!$A$10:$B$16,2,FALSE)</f>
        <v>Samstag</v>
      </c>
    </row>
    <row r="1189" spans="1:57" x14ac:dyDescent="0.25">
      <c r="A1189" s="1" t="s">
        <v>3755</v>
      </c>
      <c r="B1189" s="1" t="s">
        <v>139</v>
      </c>
      <c r="C1189" s="1" t="s">
        <v>4419</v>
      </c>
      <c r="D1189" s="1" t="s">
        <v>3756</v>
      </c>
      <c r="E1189" s="1" t="s">
        <v>17</v>
      </c>
      <c r="F1189" s="1" t="s">
        <v>17</v>
      </c>
      <c r="G1189" s="1" t="s">
        <v>17</v>
      </c>
      <c r="H1189" s="3">
        <v>1.8</v>
      </c>
      <c r="I1189" s="1" t="s">
        <v>141</v>
      </c>
      <c r="J1189" s="4">
        <v>5</v>
      </c>
      <c r="K1189" s="1" t="s">
        <v>23</v>
      </c>
      <c r="L1189" s="1" t="s">
        <v>24</v>
      </c>
      <c r="M1189" s="1" t="s">
        <v>17</v>
      </c>
      <c r="N1189" s="2">
        <v>45850</v>
      </c>
      <c r="O1189" s="5">
        <v>0.66874999999999996</v>
      </c>
      <c r="P1189" s="2">
        <v>45850</v>
      </c>
      <c r="Q1189" s="5">
        <v>0.67708333333333004</v>
      </c>
      <c r="R1189" s="2">
        <v>45850</v>
      </c>
      <c r="S1189" s="5">
        <v>0.67569444444444005</v>
      </c>
      <c r="T1189" s="1" t="s">
        <v>42</v>
      </c>
      <c r="U1189" s="1" t="s">
        <v>64</v>
      </c>
      <c r="V1189" s="1" t="str">
        <f>VLOOKUP(U1189,Flughäfen!A:F,6,FALSE)</f>
        <v>Westerland/Sylt</v>
      </c>
      <c r="W1189" s="1" t="s">
        <v>27</v>
      </c>
      <c r="X1189" s="1" t="s">
        <v>33</v>
      </c>
      <c r="Y1189" s="1" t="s">
        <v>144</v>
      </c>
      <c r="Z1189" s="1">
        <v>0</v>
      </c>
      <c r="AA1189" s="1">
        <v>0</v>
      </c>
      <c r="AB1189" s="1">
        <v>0</v>
      </c>
      <c r="AC1189" s="1" t="s">
        <v>22</v>
      </c>
      <c r="AD1189" s="1" t="str">
        <f>VLOOKUP(AC1189,Legende!$A$5:$B$6,2,FALSE)</f>
        <v>getrennte Abfertigung, länger als 90 Min</v>
      </c>
      <c r="AE1189" s="1" t="s">
        <v>17</v>
      </c>
      <c r="AF1189" s="6">
        <v>6</v>
      </c>
      <c r="AG1189" s="6" t="str">
        <f>VLOOKUP(AF1189,Legende!$A$10:$B$16,2,FALSE)</f>
        <v>Samstag</v>
      </c>
      <c r="AH1189" s="2">
        <v>45854</v>
      </c>
      <c r="AI1189" s="5">
        <v>0.30763888888889002</v>
      </c>
      <c r="AJ1189" s="2">
        <v>45854</v>
      </c>
      <c r="AK1189" s="5">
        <v>0.30833333333333002</v>
      </c>
      <c r="AL1189" s="2">
        <v>45854</v>
      </c>
      <c r="AM1189" s="5">
        <v>0.30902777777778001</v>
      </c>
      <c r="AN1189" s="1" t="s">
        <v>42</v>
      </c>
      <c r="AO1189" s="1" t="str">
        <f>VLOOKUP(AN1189,Verkehrsarten!$A:$B,2,FALSE)</f>
        <v>private Reiseflüge</v>
      </c>
      <c r="AP1189" s="1" t="s">
        <v>148</v>
      </c>
      <c r="AQ1189" s="1" t="s">
        <v>27</v>
      </c>
      <c r="AR1189" s="1" t="s">
        <v>33</v>
      </c>
      <c r="AS1189" s="1" t="s">
        <v>17</v>
      </c>
      <c r="AT1189" s="1" t="s">
        <v>17</v>
      </c>
      <c r="AU1189" s="1" t="s">
        <v>144</v>
      </c>
      <c r="AV1189" s="1" t="s">
        <v>23</v>
      </c>
      <c r="AW1189" s="1">
        <v>0</v>
      </c>
      <c r="AX1189" s="1" t="s">
        <v>23</v>
      </c>
      <c r="AY1189" s="1" t="s">
        <v>22</v>
      </c>
      <c r="AZ1189" s="1" t="str">
        <f>VLOOKUP(AY1189,Legende!$A$5:$B$6,2,FALSE)</f>
        <v>getrennte Abfertigung, länger als 90 Min</v>
      </c>
      <c r="BA1189" s="1" t="s">
        <v>17</v>
      </c>
      <c r="BB1189" s="1">
        <v>0</v>
      </c>
      <c r="BC1189" s="30" t="s">
        <v>17</v>
      </c>
      <c r="BD1189">
        <v>3</v>
      </c>
      <c r="BE1189" s="1" t="str">
        <f>VLOOKUP(BD1189,Legende!$A$10:$B$16,2,FALSE)</f>
        <v>Mittwoch</v>
      </c>
    </row>
    <row r="1190" spans="1:57" x14ac:dyDescent="0.25">
      <c r="A1190" s="1" t="s">
        <v>3757</v>
      </c>
      <c r="B1190" s="1" t="s">
        <v>3758</v>
      </c>
      <c r="C1190" s="1" t="s">
        <v>4420</v>
      </c>
      <c r="D1190" s="1" t="s">
        <v>3759</v>
      </c>
      <c r="E1190" s="1" t="s">
        <v>17</v>
      </c>
      <c r="F1190" s="1" t="s">
        <v>17</v>
      </c>
      <c r="G1190" s="1" t="s">
        <v>234</v>
      </c>
      <c r="H1190" s="3">
        <v>89</v>
      </c>
      <c r="I1190" s="1" t="s">
        <v>235</v>
      </c>
      <c r="J1190" s="4">
        <v>244</v>
      </c>
      <c r="K1190" s="1" t="s">
        <v>23</v>
      </c>
      <c r="L1190" s="1" t="s">
        <v>17</v>
      </c>
      <c r="M1190" s="32" t="s">
        <v>4421</v>
      </c>
      <c r="N1190" s="2">
        <v>45850</v>
      </c>
      <c r="O1190" s="5">
        <v>0.6875</v>
      </c>
      <c r="P1190" s="2">
        <v>45850</v>
      </c>
      <c r="Q1190" s="5">
        <v>0.67777777777778003</v>
      </c>
      <c r="R1190" s="2">
        <v>45850</v>
      </c>
      <c r="S1190" s="5">
        <v>0.67500000000000004</v>
      </c>
      <c r="T1190" s="1" t="s">
        <v>237</v>
      </c>
      <c r="U1190" s="1" t="s">
        <v>730</v>
      </c>
      <c r="V1190" s="1" t="str">
        <f>VLOOKUP(U1190,Flughäfen!A:F,6,FALSE)</f>
        <v>Istanbul/S.Gokcen</v>
      </c>
      <c r="W1190" s="1" t="s">
        <v>15</v>
      </c>
      <c r="X1190" s="1" t="s">
        <v>513</v>
      </c>
      <c r="Y1190" s="1" t="s">
        <v>30</v>
      </c>
      <c r="Z1190" s="1">
        <v>211</v>
      </c>
      <c r="AA1190" s="1">
        <v>211</v>
      </c>
      <c r="AB1190" s="1">
        <v>211</v>
      </c>
      <c r="AC1190" s="1" t="s">
        <v>482</v>
      </c>
      <c r="AD1190" s="1" t="str">
        <f>VLOOKUP(AC1190,Legende!$A$5:$B$6,2,FALSE)</f>
        <v>Abfertigung innerhalb 90 Min</v>
      </c>
      <c r="AE1190" s="1" t="s">
        <v>63</v>
      </c>
      <c r="AF1190" s="6">
        <v>6</v>
      </c>
      <c r="AG1190" s="6" t="str">
        <f>VLOOKUP(AF1190,Legende!$A$10:$B$16,2,FALSE)</f>
        <v>Samstag</v>
      </c>
      <c r="AH1190" s="2">
        <v>45850</v>
      </c>
      <c r="AI1190" s="5">
        <v>0.73263888888888995</v>
      </c>
      <c r="AJ1190" s="2">
        <v>45850</v>
      </c>
      <c r="AK1190" s="5">
        <v>0.73194444444443996</v>
      </c>
      <c r="AL1190" s="2">
        <v>45850</v>
      </c>
      <c r="AM1190" s="5">
        <v>0.74027777777778003</v>
      </c>
      <c r="AN1190" s="1" t="s">
        <v>237</v>
      </c>
      <c r="AO1190" s="1" t="str">
        <f>VLOOKUP(AN1190,Verkehrsarten!$A:$B,2,FALSE)</f>
        <v>Linienflug</v>
      </c>
      <c r="AP1190" s="1" t="s">
        <v>730</v>
      </c>
      <c r="AQ1190" s="1" t="s">
        <v>15</v>
      </c>
      <c r="AR1190" s="1" t="s">
        <v>513</v>
      </c>
      <c r="AS1190" s="1" t="s">
        <v>514</v>
      </c>
      <c r="AT1190" s="1" t="s">
        <v>1003</v>
      </c>
      <c r="AU1190" s="1" t="s">
        <v>34</v>
      </c>
      <c r="AV1190" s="1" t="s">
        <v>406</v>
      </c>
      <c r="AW1190" s="1">
        <v>215</v>
      </c>
      <c r="AX1190" s="1" t="s">
        <v>406</v>
      </c>
      <c r="AY1190" s="1" t="s">
        <v>482</v>
      </c>
      <c r="AZ1190" s="1" t="str">
        <f>VLOOKUP(AY1190,Legende!$A$5:$B$6,2,FALSE)</f>
        <v>Abfertigung innerhalb 90 Min</v>
      </c>
      <c r="BA1190" s="1" t="s">
        <v>63</v>
      </c>
      <c r="BB1190" s="1">
        <v>146</v>
      </c>
      <c r="BC1190" s="30" t="s">
        <v>63</v>
      </c>
      <c r="BD1190">
        <v>6</v>
      </c>
      <c r="BE1190" s="1" t="str">
        <f>VLOOKUP(BD1190,Legende!$A$10:$B$16,2,FALSE)</f>
        <v>Samstag</v>
      </c>
    </row>
    <row r="1191" spans="1:57" x14ac:dyDescent="0.25">
      <c r="A1191" s="1" t="s">
        <v>3760</v>
      </c>
      <c r="B1191" s="1" t="s">
        <v>3761</v>
      </c>
      <c r="C1191" s="1" t="s">
        <v>4420</v>
      </c>
      <c r="D1191" s="1" t="s">
        <v>3762</v>
      </c>
      <c r="E1191" s="1" t="s">
        <v>17</v>
      </c>
      <c r="F1191" s="1" t="s">
        <v>17</v>
      </c>
      <c r="G1191" s="1" t="s">
        <v>597</v>
      </c>
      <c r="H1191" s="3">
        <v>77</v>
      </c>
      <c r="I1191" s="1" t="s">
        <v>435</v>
      </c>
      <c r="J1191" s="4">
        <v>210</v>
      </c>
      <c r="K1191" s="1" t="s">
        <v>23</v>
      </c>
      <c r="L1191" s="1" t="s">
        <v>17</v>
      </c>
      <c r="M1191" s="1" t="s">
        <v>17</v>
      </c>
      <c r="N1191" s="2">
        <v>45850</v>
      </c>
      <c r="O1191" s="5">
        <v>0.67708333333333004</v>
      </c>
      <c r="P1191" s="2">
        <v>45850</v>
      </c>
      <c r="Q1191" s="5">
        <v>0.67916666666667003</v>
      </c>
      <c r="R1191" s="2">
        <v>45850</v>
      </c>
      <c r="S1191" s="5">
        <v>0.67708333333333004</v>
      </c>
      <c r="T1191" s="1" t="s">
        <v>237</v>
      </c>
      <c r="U1191" s="1" t="s">
        <v>121</v>
      </c>
      <c r="V1191" s="1" t="str">
        <f>VLOOKUP(U1191,Flughäfen!A:F,6,FALSE)</f>
        <v>London/Stansted</v>
      </c>
      <c r="W1191" s="1" t="s">
        <v>44</v>
      </c>
      <c r="X1191" s="1" t="s">
        <v>357</v>
      </c>
      <c r="Y1191" s="1" t="s">
        <v>30</v>
      </c>
      <c r="Z1191" s="1">
        <v>177</v>
      </c>
      <c r="AA1191" s="1">
        <v>177</v>
      </c>
      <c r="AB1191" s="1">
        <v>177</v>
      </c>
      <c r="AC1191" s="1" t="s">
        <v>482</v>
      </c>
      <c r="AD1191" s="1" t="str">
        <f>VLOOKUP(AC1191,Legende!$A$5:$B$6,2,FALSE)</f>
        <v>Abfertigung innerhalb 90 Min</v>
      </c>
      <c r="AE1191" s="1" t="s">
        <v>63</v>
      </c>
      <c r="AF1191" s="6">
        <v>6</v>
      </c>
      <c r="AG1191" s="6" t="str">
        <f>VLOOKUP(AF1191,Legende!$A$10:$B$16,2,FALSE)</f>
        <v>Samstag</v>
      </c>
      <c r="AH1191" s="2">
        <v>45850</v>
      </c>
      <c r="AI1191" s="5">
        <v>0.69444444444443998</v>
      </c>
      <c r="AJ1191" s="2">
        <v>45850</v>
      </c>
      <c r="AK1191" s="5">
        <v>0.70972222222222003</v>
      </c>
      <c r="AL1191" s="2">
        <v>45850</v>
      </c>
      <c r="AM1191" s="5">
        <v>0.71736111111111001</v>
      </c>
      <c r="AN1191" s="1" t="s">
        <v>237</v>
      </c>
      <c r="AO1191" s="1" t="str">
        <f>VLOOKUP(AN1191,Verkehrsarten!$A:$B,2,FALSE)</f>
        <v>Linienflug</v>
      </c>
      <c r="AP1191" s="1" t="s">
        <v>121</v>
      </c>
      <c r="AQ1191" s="1" t="s">
        <v>44</v>
      </c>
      <c r="AR1191" s="1" t="s">
        <v>357</v>
      </c>
      <c r="AS1191" s="1" t="s">
        <v>358</v>
      </c>
      <c r="AT1191" s="1" t="s">
        <v>2096</v>
      </c>
      <c r="AU1191" s="1" t="s">
        <v>34</v>
      </c>
      <c r="AV1191" s="1" t="s">
        <v>1023</v>
      </c>
      <c r="AW1191" s="1">
        <v>187</v>
      </c>
      <c r="AX1191" s="1" t="s">
        <v>1023</v>
      </c>
      <c r="AY1191" s="1" t="s">
        <v>482</v>
      </c>
      <c r="AZ1191" s="1" t="str">
        <f>VLOOKUP(AY1191,Legende!$A$5:$B$6,2,FALSE)</f>
        <v>Abfertigung innerhalb 90 Min</v>
      </c>
      <c r="BA1191" s="1" t="s">
        <v>41</v>
      </c>
      <c r="BB1191" s="1">
        <v>59</v>
      </c>
      <c r="BC1191" s="30" t="s">
        <v>63</v>
      </c>
      <c r="BD1191">
        <v>6</v>
      </c>
      <c r="BE1191" s="1" t="str">
        <f>VLOOKUP(BD1191,Legende!$A$10:$B$16,2,FALSE)</f>
        <v>Samstag</v>
      </c>
    </row>
    <row r="1192" spans="1:57" x14ac:dyDescent="0.25">
      <c r="A1192" s="1" t="s">
        <v>3763</v>
      </c>
      <c r="B1192" s="1" t="s">
        <v>3311</v>
      </c>
      <c r="C1192" s="1" t="s">
        <v>4420</v>
      </c>
      <c r="D1192" s="1" t="s">
        <v>3764</v>
      </c>
      <c r="E1192" s="1" t="s">
        <v>17</v>
      </c>
      <c r="F1192" s="1" t="s">
        <v>251</v>
      </c>
      <c r="G1192" s="1" t="s">
        <v>252</v>
      </c>
      <c r="H1192" s="3">
        <v>68</v>
      </c>
      <c r="I1192" s="1" t="s">
        <v>253</v>
      </c>
      <c r="J1192" s="4">
        <v>150</v>
      </c>
      <c r="K1192" s="1" t="s">
        <v>23</v>
      </c>
      <c r="L1192" s="1" t="s">
        <v>17</v>
      </c>
      <c r="M1192" s="1" t="s">
        <v>17</v>
      </c>
      <c r="N1192" s="2">
        <v>45850</v>
      </c>
      <c r="O1192" s="5">
        <v>0.65972222222221999</v>
      </c>
      <c r="P1192" s="2">
        <v>45850</v>
      </c>
      <c r="Q1192" s="5">
        <v>0.68958333333333</v>
      </c>
      <c r="R1192" s="2">
        <v>45850</v>
      </c>
      <c r="S1192" s="5">
        <v>0.68680555555556</v>
      </c>
      <c r="T1192" s="1" t="s">
        <v>237</v>
      </c>
      <c r="U1192" s="1" t="s">
        <v>238</v>
      </c>
      <c r="V1192" s="1" t="str">
        <f>VLOOKUP(U1192,Flughäfen!A:F,6,FALSE)</f>
        <v>Nizza</v>
      </c>
      <c r="W1192" s="1" t="s">
        <v>44</v>
      </c>
      <c r="X1192" s="1" t="s">
        <v>312</v>
      </c>
      <c r="Y1192" s="1" t="s">
        <v>30</v>
      </c>
      <c r="Z1192" s="1">
        <v>134</v>
      </c>
      <c r="AA1192" s="1">
        <v>134</v>
      </c>
      <c r="AB1192" s="1">
        <v>134</v>
      </c>
      <c r="AC1192" s="1" t="s">
        <v>482</v>
      </c>
      <c r="AD1192" s="1" t="str">
        <f>VLOOKUP(AC1192,Legende!$A$5:$B$6,2,FALSE)</f>
        <v>Abfertigung innerhalb 90 Min</v>
      </c>
      <c r="AE1192" s="1" t="s">
        <v>41</v>
      </c>
      <c r="AF1192" s="6">
        <v>6</v>
      </c>
      <c r="AG1192" s="6" t="str">
        <f>VLOOKUP(AF1192,Legende!$A$10:$B$16,2,FALSE)</f>
        <v>Samstag</v>
      </c>
      <c r="AH1192" s="2">
        <v>45850</v>
      </c>
      <c r="AI1192" s="5">
        <v>0.69791666666666996</v>
      </c>
      <c r="AJ1192" s="2">
        <v>45850</v>
      </c>
      <c r="AK1192" s="5">
        <v>0.72152777777777999</v>
      </c>
      <c r="AL1192" s="2">
        <v>45850</v>
      </c>
      <c r="AM1192" s="5">
        <v>0.72777777777777997</v>
      </c>
      <c r="AN1192" s="1" t="s">
        <v>237</v>
      </c>
      <c r="AO1192" s="1" t="str">
        <f>VLOOKUP(AN1192,Verkehrsarten!$A:$B,2,FALSE)</f>
        <v>Linienflug</v>
      </c>
      <c r="AP1192" s="1" t="s">
        <v>1758</v>
      </c>
      <c r="AQ1192" s="1" t="s">
        <v>15</v>
      </c>
      <c r="AR1192" s="1" t="s">
        <v>312</v>
      </c>
      <c r="AS1192" s="1" t="s">
        <v>686</v>
      </c>
      <c r="AT1192" s="1" t="s">
        <v>1401</v>
      </c>
      <c r="AU1192" s="1" t="s">
        <v>34</v>
      </c>
      <c r="AV1192" s="1" t="s">
        <v>704</v>
      </c>
      <c r="AW1192" s="1">
        <v>147</v>
      </c>
      <c r="AX1192" s="1" t="s">
        <v>704</v>
      </c>
      <c r="AY1192" s="1" t="s">
        <v>482</v>
      </c>
      <c r="AZ1192" s="1" t="str">
        <f>VLOOKUP(AY1192,Legende!$A$5:$B$6,2,FALSE)</f>
        <v>Abfertigung innerhalb 90 Min</v>
      </c>
      <c r="BA1192" s="1" t="s">
        <v>41</v>
      </c>
      <c r="BB1192" s="1">
        <v>117</v>
      </c>
      <c r="BC1192" s="30" t="s">
        <v>41</v>
      </c>
      <c r="BD1192">
        <v>6</v>
      </c>
      <c r="BE1192" s="1" t="str">
        <f>VLOOKUP(BD1192,Legende!$A$10:$B$16,2,FALSE)</f>
        <v>Samstag</v>
      </c>
    </row>
    <row r="1193" spans="1:57" x14ac:dyDescent="0.25">
      <c r="A1193" s="1" t="s">
        <v>3765</v>
      </c>
      <c r="B1193" s="1" t="s">
        <v>3766</v>
      </c>
      <c r="C1193" s="1" t="s">
        <v>4419</v>
      </c>
      <c r="D1193" s="1" t="s">
        <v>3767</v>
      </c>
      <c r="E1193" s="1" t="s">
        <v>17</v>
      </c>
      <c r="F1193" s="1" t="s">
        <v>17</v>
      </c>
      <c r="G1193" s="1" t="s">
        <v>17</v>
      </c>
      <c r="H1193" s="3">
        <v>6.3</v>
      </c>
      <c r="I1193" s="1" t="s">
        <v>2123</v>
      </c>
      <c r="J1193" s="4">
        <v>6</v>
      </c>
      <c r="K1193" s="1" t="s">
        <v>23</v>
      </c>
      <c r="L1193" s="1" t="s">
        <v>24</v>
      </c>
      <c r="M1193" s="1" t="s">
        <v>17</v>
      </c>
      <c r="N1193" s="2">
        <v>45850</v>
      </c>
      <c r="O1193" s="5">
        <v>0.69583333333332997</v>
      </c>
      <c r="P1193" s="2">
        <v>45850</v>
      </c>
      <c r="Q1193" s="5">
        <v>0.69305555555555998</v>
      </c>
      <c r="R1193" s="2">
        <v>45850</v>
      </c>
      <c r="S1193" s="5">
        <v>0.69097222222221999</v>
      </c>
      <c r="T1193" s="1" t="s">
        <v>110</v>
      </c>
      <c r="U1193" s="1" t="s">
        <v>1131</v>
      </c>
      <c r="V1193" s="1" t="str">
        <f>VLOOKUP(U1193,Flughäfen!A:F,6,FALSE)</f>
        <v>Sofia</v>
      </c>
      <c r="W1193" s="1" t="s">
        <v>44</v>
      </c>
      <c r="X1193" s="1" t="s">
        <v>205</v>
      </c>
      <c r="Y1193" s="1" t="s">
        <v>30</v>
      </c>
      <c r="Z1193" s="1">
        <v>3</v>
      </c>
      <c r="AA1193" s="1">
        <v>3</v>
      </c>
      <c r="AB1193" s="1">
        <v>3</v>
      </c>
      <c r="AC1193" s="1" t="s">
        <v>22</v>
      </c>
      <c r="AD1193" s="1" t="str">
        <f>VLOOKUP(AC1193,Legende!$A$5:$B$6,2,FALSE)</f>
        <v>getrennte Abfertigung, länger als 90 Min</v>
      </c>
      <c r="AE1193" s="1" t="s">
        <v>17</v>
      </c>
      <c r="AF1193" s="6">
        <v>6</v>
      </c>
      <c r="AG1193" s="6" t="str">
        <f>VLOOKUP(AF1193,Legende!$A$10:$B$16,2,FALSE)</f>
        <v>Samstag</v>
      </c>
      <c r="AH1193" s="2">
        <v>45851</v>
      </c>
      <c r="AI1193" s="5">
        <v>0.73263888888888995</v>
      </c>
      <c r="AJ1193" s="2">
        <v>45851</v>
      </c>
      <c r="AK1193" s="5">
        <v>0.73333333333332995</v>
      </c>
      <c r="AL1193" s="2">
        <v>45851</v>
      </c>
      <c r="AM1193" s="5">
        <v>0.73750000000000004</v>
      </c>
      <c r="AN1193" s="1" t="s">
        <v>107</v>
      </c>
      <c r="AO1193" s="1" t="str">
        <f>VLOOKUP(AN1193,Verkehrsarten!$A:$B,2,FALSE)</f>
        <v>sonstiger nichtgewerblicher Verkehr</v>
      </c>
      <c r="AP1193" s="1" t="s">
        <v>51</v>
      </c>
      <c r="AQ1193" s="1" t="s">
        <v>27</v>
      </c>
      <c r="AR1193" s="1" t="s">
        <v>205</v>
      </c>
      <c r="AS1193" s="1" t="s">
        <v>17</v>
      </c>
      <c r="AT1193" s="1" t="s">
        <v>17</v>
      </c>
      <c r="AU1193" s="1" t="s">
        <v>34</v>
      </c>
      <c r="AV1193" s="1" t="s">
        <v>23</v>
      </c>
      <c r="AW1193" s="1">
        <v>0</v>
      </c>
      <c r="AX1193" s="1" t="s">
        <v>23</v>
      </c>
      <c r="AY1193" s="1" t="s">
        <v>22</v>
      </c>
      <c r="AZ1193" s="1" t="str">
        <f>VLOOKUP(AY1193,Legende!$A$5:$B$6,2,FALSE)</f>
        <v>getrennte Abfertigung, länger als 90 Min</v>
      </c>
      <c r="BA1193" s="1" t="s">
        <v>17</v>
      </c>
      <c r="BB1193" s="1">
        <v>0</v>
      </c>
      <c r="BC1193" s="30" t="s">
        <v>17</v>
      </c>
      <c r="BD1193">
        <v>7</v>
      </c>
      <c r="BE1193" s="1" t="str">
        <f>VLOOKUP(BD1193,Legende!$A$10:$B$16,2,FALSE)</f>
        <v>Sonntag</v>
      </c>
    </row>
    <row r="1194" spans="1:57" x14ac:dyDescent="0.25">
      <c r="A1194" s="1" t="s">
        <v>3768</v>
      </c>
      <c r="B1194" s="1" t="s">
        <v>1126</v>
      </c>
      <c r="C1194" s="1" t="s">
        <v>4420</v>
      </c>
      <c r="D1194" s="1" t="s">
        <v>3769</v>
      </c>
      <c r="E1194" s="1" t="s">
        <v>17</v>
      </c>
      <c r="F1194" s="1" t="s">
        <v>251</v>
      </c>
      <c r="G1194" s="1" t="s">
        <v>252</v>
      </c>
      <c r="H1194" s="3">
        <v>68</v>
      </c>
      <c r="I1194" s="1" t="s">
        <v>253</v>
      </c>
      <c r="J1194" s="4">
        <v>144</v>
      </c>
      <c r="K1194" s="1" t="s">
        <v>23</v>
      </c>
      <c r="L1194" s="1" t="s">
        <v>17</v>
      </c>
      <c r="M1194" s="1" t="s">
        <v>17</v>
      </c>
      <c r="N1194" s="2">
        <v>45850</v>
      </c>
      <c r="O1194" s="5">
        <v>0.69444444444443998</v>
      </c>
      <c r="P1194" s="2">
        <v>45850</v>
      </c>
      <c r="Q1194" s="5">
        <v>0.69444444444443998</v>
      </c>
      <c r="R1194" s="2">
        <v>45850</v>
      </c>
      <c r="S1194" s="5">
        <v>0.69236111111110998</v>
      </c>
      <c r="T1194" s="1" t="s">
        <v>237</v>
      </c>
      <c r="U1194" s="1" t="s">
        <v>3580</v>
      </c>
      <c r="V1194" s="1" t="str">
        <f>VLOOKUP(U1194,Flughäfen!A:F,6,FALSE)</f>
        <v>Bari</v>
      </c>
      <c r="W1194" s="1" t="s">
        <v>44</v>
      </c>
      <c r="X1194" s="1" t="s">
        <v>287</v>
      </c>
      <c r="Y1194" s="1" t="s">
        <v>30</v>
      </c>
      <c r="Z1194" s="1">
        <v>109</v>
      </c>
      <c r="AA1194" s="1">
        <v>109</v>
      </c>
      <c r="AB1194" s="1">
        <v>109</v>
      </c>
      <c r="AC1194" s="1" t="s">
        <v>482</v>
      </c>
      <c r="AD1194" s="1" t="str">
        <f>VLOOKUP(AC1194,Legende!$A$5:$B$6,2,FALSE)</f>
        <v>Abfertigung innerhalb 90 Min</v>
      </c>
      <c r="AE1194" s="1" t="s">
        <v>41</v>
      </c>
      <c r="AF1194" s="6">
        <v>6</v>
      </c>
      <c r="AG1194" s="6" t="str">
        <f>VLOOKUP(AF1194,Legende!$A$10:$B$16,2,FALSE)</f>
        <v>Samstag</v>
      </c>
      <c r="AH1194" s="2">
        <v>45850</v>
      </c>
      <c r="AI1194" s="5">
        <v>0.75</v>
      </c>
      <c r="AJ1194" s="2">
        <v>45850</v>
      </c>
      <c r="AK1194" s="5">
        <v>0.74791666666667</v>
      </c>
      <c r="AL1194" s="2">
        <v>45850</v>
      </c>
      <c r="AM1194" s="5">
        <v>0.75277777777777999</v>
      </c>
      <c r="AN1194" s="1" t="s">
        <v>237</v>
      </c>
      <c r="AO1194" s="1" t="str">
        <f>VLOOKUP(AN1194,Verkehrsarten!$A:$B,2,FALSE)</f>
        <v>Linienflug</v>
      </c>
      <c r="AP1194" s="1" t="s">
        <v>345</v>
      </c>
      <c r="AQ1194" s="1" t="s">
        <v>44</v>
      </c>
      <c r="AR1194" s="1" t="s">
        <v>287</v>
      </c>
      <c r="AS1194" s="1" t="s">
        <v>414</v>
      </c>
      <c r="AT1194" s="1" t="s">
        <v>245</v>
      </c>
      <c r="AU1194" s="1" t="s">
        <v>34</v>
      </c>
      <c r="AV1194" s="1" t="s">
        <v>762</v>
      </c>
      <c r="AW1194" s="1">
        <v>132</v>
      </c>
      <c r="AX1194" s="1" t="s">
        <v>762</v>
      </c>
      <c r="AY1194" s="1" t="s">
        <v>482</v>
      </c>
      <c r="AZ1194" s="1" t="str">
        <f>VLOOKUP(AY1194,Legende!$A$5:$B$6,2,FALSE)</f>
        <v>Abfertigung innerhalb 90 Min</v>
      </c>
      <c r="BA1194" s="1" t="s">
        <v>41</v>
      </c>
      <c r="BB1194" s="1">
        <v>91</v>
      </c>
      <c r="BC1194" s="30" t="s">
        <v>41</v>
      </c>
      <c r="BD1194">
        <v>6</v>
      </c>
      <c r="BE1194" s="1" t="str">
        <f>VLOOKUP(BD1194,Legende!$A$10:$B$16,2,FALSE)</f>
        <v>Samstag</v>
      </c>
    </row>
    <row r="1195" spans="1:57" x14ac:dyDescent="0.25">
      <c r="A1195" s="1" t="s">
        <v>3770</v>
      </c>
      <c r="B1195" s="1" t="s">
        <v>3771</v>
      </c>
      <c r="C1195" s="1" t="s">
        <v>4420</v>
      </c>
      <c r="D1195" s="1" t="s">
        <v>3772</v>
      </c>
      <c r="E1195" s="1" t="s">
        <v>17</v>
      </c>
      <c r="F1195" s="1" t="s">
        <v>284</v>
      </c>
      <c r="G1195" s="1" t="s">
        <v>285</v>
      </c>
      <c r="H1195" s="3">
        <v>74</v>
      </c>
      <c r="I1195" s="1" t="s">
        <v>286</v>
      </c>
      <c r="J1195" s="4">
        <v>168</v>
      </c>
      <c r="K1195" s="1" t="s">
        <v>23</v>
      </c>
      <c r="L1195" s="1" t="s">
        <v>17</v>
      </c>
      <c r="M1195" s="32" t="s">
        <v>4421</v>
      </c>
      <c r="N1195" s="2">
        <v>45850</v>
      </c>
      <c r="O1195" s="5">
        <v>0.6875</v>
      </c>
      <c r="P1195" s="2">
        <v>45850</v>
      </c>
      <c r="Q1195" s="5">
        <v>0.69930555555555995</v>
      </c>
      <c r="R1195" s="2">
        <v>45850</v>
      </c>
      <c r="S1195" s="5">
        <v>0.69652777777777997</v>
      </c>
      <c r="T1195" s="1" t="s">
        <v>237</v>
      </c>
      <c r="U1195" s="1" t="s">
        <v>299</v>
      </c>
      <c r="V1195" s="1" t="str">
        <f>VLOOKUP(U1195,Flughäfen!A:F,6,FALSE)</f>
        <v>München</v>
      </c>
      <c r="W1195" s="1" t="s">
        <v>27</v>
      </c>
      <c r="X1195" s="1" t="s">
        <v>378</v>
      </c>
      <c r="Y1195" s="1" t="s">
        <v>30</v>
      </c>
      <c r="Z1195" s="1">
        <v>136</v>
      </c>
      <c r="AA1195" s="1">
        <v>136</v>
      </c>
      <c r="AB1195" s="1">
        <v>136</v>
      </c>
      <c r="AC1195" s="1" t="s">
        <v>482</v>
      </c>
      <c r="AD1195" s="1" t="str">
        <f>VLOOKUP(AC1195,Legende!$A$5:$B$6,2,FALSE)</f>
        <v>Abfertigung innerhalb 90 Min</v>
      </c>
      <c r="AE1195" s="1" t="s">
        <v>63</v>
      </c>
      <c r="AF1195" s="6">
        <v>6</v>
      </c>
      <c r="AG1195" s="6" t="str">
        <f>VLOOKUP(AF1195,Legende!$A$10:$B$16,2,FALSE)</f>
        <v>Samstag</v>
      </c>
      <c r="AH1195" s="2">
        <v>45850</v>
      </c>
      <c r="AI1195" s="5">
        <v>0.71875</v>
      </c>
      <c r="AJ1195" s="2">
        <v>45850</v>
      </c>
      <c r="AK1195" s="5">
        <v>0.72916666666666996</v>
      </c>
      <c r="AL1195" s="2">
        <v>45850</v>
      </c>
      <c r="AM1195" s="5">
        <v>0.73402777777778005</v>
      </c>
      <c r="AN1195" s="1" t="s">
        <v>237</v>
      </c>
      <c r="AO1195" s="1" t="str">
        <f>VLOOKUP(AN1195,Verkehrsarten!$A:$B,2,FALSE)</f>
        <v>Linienflug</v>
      </c>
      <c r="AP1195" s="1" t="s">
        <v>299</v>
      </c>
      <c r="AQ1195" s="1" t="s">
        <v>27</v>
      </c>
      <c r="AR1195" s="1" t="s">
        <v>378</v>
      </c>
      <c r="AS1195" s="1" t="s">
        <v>381</v>
      </c>
      <c r="AT1195" s="1" t="s">
        <v>259</v>
      </c>
      <c r="AU1195" s="1" t="s">
        <v>34</v>
      </c>
      <c r="AV1195" s="1" t="s">
        <v>647</v>
      </c>
      <c r="AW1195" s="1">
        <v>138</v>
      </c>
      <c r="AX1195" s="1" t="s">
        <v>647</v>
      </c>
      <c r="AY1195" s="1" t="s">
        <v>482</v>
      </c>
      <c r="AZ1195" s="1" t="str">
        <f>VLOOKUP(AY1195,Legende!$A$5:$B$6,2,FALSE)</f>
        <v>Abfertigung innerhalb 90 Min</v>
      </c>
      <c r="BA1195" s="1" t="s">
        <v>35</v>
      </c>
      <c r="BB1195" s="1">
        <v>106</v>
      </c>
      <c r="BC1195" s="30" t="s">
        <v>63</v>
      </c>
      <c r="BD1195">
        <v>6</v>
      </c>
      <c r="BE1195" s="1" t="str">
        <f>VLOOKUP(BD1195,Legende!$A$10:$B$16,2,FALSE)</f>
        <v>Samstag</v>
      </c>
    </row>
    <row r="1196" spans="1:57" x14ac:dyDescent="0.25">
      <c r="A1196" s="1" t="s">
        <v>3773</v>
      </c>
      <c r="B1196" s="1" t="s">
        <v>903</v>
      </c>
      <c r="C1196" s="1" t="s">
        <v>4419</v>
      </c>
      <c r="D1196" s="1" t="s">
        <v>3774</v>
      </c>
      <c r="E1196" s="1" t="s">
        <v>17</v>
      </c>
      <c r="F1196" s="1" t="s">
        <v>17</v>
      </c>
      <c r="G1196" s="1" t="s">
        <v>17</v>
      </c>
      <c r="H1196" s="3">
        <v>23</v>
      </c>
      <c r="I1196" s="1" t="s">
        <v>905</v>
      </c>
      <c r="J1196" s="4">
        <v>20</v>
      </c>
      <c r="K1196" s="1" t="s">
        <v>23</v>
      </c>
      <c r="L1196" s="1" t="s">
        <v>24</v>
      </c>
      <c r="M1196" s="1" t="s">
        <v>17</v>
      </c>
      <c r="N1196" s="2">
        <v>45850</v>
      </c>
      <c r="O1196" s="5">
        <v>0.71597222222222001</v>
      </c>
      <c r="P1196" s="2">
        <v>45850</v>
      </c>
      <c r="Q1196" s="5">
        <v>0.70833333333333004</v>
      </c>
      <c r="R1196" s="2">
        <v>45850</v>
      </c>
      <c r="S1196" s="5">
        <v>0.70416666666667005</v>
      </c>
      <c r="T1196" s="1" t="s">
        <v>42</v>
      </c>
      <c r="U1196" s="1" t="s">
        <v>2406</v>
      </c>
      <c r="V1196" s="1" t="str">
        <f>VLOOKUP(U1196,Flughäfen!A:F,6,FALSE)</f>
        <v>Rijeka</v>
      </c>
      <c r="W1196" s="1" t="s">
        <v>44</v>
      </c>
      <c r="X1196" s="1" t="s">
        <v>33</v>
      </c>
      <c r="Y1196" s="1" t="s">
        <v>30</v>
      </c>
      <c r="Z1196" s="1">
        <v>0</v>
      </c>
      <c r="AA1196" s="1">
        <v>0</v>
      </c>
      <c r="AB1196" s="1">
        <v>0</v>
      </c>
      <c r="AC1196" s="1" t="s">
        <v>22</v>
      </c>
      <c r="AD1196" s="1" t="str">
        <f>VLOOKUP(AC1196,Legende!$A$5:$B$6,2,FALSE)</f>
        <v>getrennte Abfertigung, länger als 90 Min</v>
      </c>
      <c r="AE1196" s="1" t="s">
        <v>17</v>
      </c>
      <c r="AF1196" s="6">
        <v>6</v>
      </c>
      <c r="AG1196" s="6" t="str">
        <f>VLOOKUP(AF1196,Legende!$A$10:$B$16,2,FALSE)</f>
        <v>Samstag</v>
      </c>
      <c r="AH1196" s="2">
        <v>45853</v>
      </c>
      <c r="AI1196" s="5">
        <v>0.37152777777778001</v>
      </c>
      <c r="AJ1196" s="2">
        <v>45853</v>
      </c>
      <c r="AK1196" s="5">
        <v>0.37083333333333002</v>
      </c>
      <c r="AL1196" s="2">
        <v>45853</v>
      </c>
      <c r="AM1196" s="5">
        <v>0.37569444444444</v>
      </c>
      <c r="AN1196" s="1" t="s">
        <v>95</v>
      </c>
      <c r="AO1196" s="1" t="str">
        <f>VLOOKUP(AN1196,Verkehrsarten!$A:$B,2,FALSE)</f>
        <v>Werksverkehr</v>
      </c>
      <c r="AP1196" s="1" t="s">
        <v>2046</v>
      </c>
      <c r="AQ1196" s="1" t="s">
        <v>44</v>
      </c>
      <c r="AR1196" s="1" t="s">
        <v>33</v>
      </c>
      <c r="AS1196" s="1" t="s">
        <v>17</v>
      </c>
      <c r="AT1196" s="1" t="s">
        <v>17</v>
      </c>
      <c r="AU1196" s="1" t="s">
        <v>34</v>
      </c>
      <c r="AV1196" s="1" t="s">
        <v>23</v>
      </c>
      <c r="AW1196" s="1">
        <v>0</v>
      </c>
      <c r="AX1196" s="1" t="s">
        <v>23</v>
      </c>
      <c r="AY1196" s="1" t="s">
        <v>22</v>
      </c>
      <c r="AZ1196" s="1" t="str">
        <f>VLOOKUP(AY1196,Legende!$A$5:$B$6,2,FALSE)</f>
        <v>getrennte Abfertigung, länger als 90 Min</v>
      </c>
      <c r="BA1196" s="1" t="s">
        <v>17</v>
      </c>
      <c r="BB1196" s="1">
        <v>0</v>
      </c>
      <c r="BC1196" s="30" t="s">
        <v>17</v>
      </c>
      <c r="BD1196">
        <v>2</v>
      </c>
      <c r="BE1196" s="1" t="str">
        <f>VLOOKUP(BD1196,Legende!$A$10:$B$16,2,FALSE)</f>
        <v>Dienstag</v>
      </c>
    </row>
    <row r="1197" spans="1:57" x14ac:dyDescent="0.25">
      <c r="A1197" s="1" t="s">
        <v>3775</v>
      </c>
      <c r="B1197" s="1" t="s">
        <v>2098</v>
      </c>
      <c r="C1197" s="1" t="s">
        <v>4420</v>
      </c>
      <c r="D1197" s="1" t="s">
        <v>3776</v>
      </c>
      <c r="E1197" s="1" t="s">
        <v>17</v>
      </c>
      <c r="F1197" s="1" t="s">
        <v>251</v>
      </c>
      <c r="G1197" s="1" t="s">
        <v>252</v>
      </c>
      <c r="H1197" s="3">
        <v>68</v>
      </c>
      <c r="I1197" s="1" t="s">
        <v>253</v>
      </c>
      <c r="J1197" s="4">
        <v>138</v>
      </c>
      <c r="K1197" s="1" t="s">
        <v>23</v>
      </c>
      <c r="L1197" s="1" t="s">
        <v>17</v>
      </c>
      <c r="M1197" s="1" t="s">
        <v>17</v>
      </c>
      <c r="N1197" s="2">
        <v>45850</v>
      </c>
      <c r="O1197" s="5">
        <v>0.71180555555556002</v>
      </c>
      <c r="P1197" s="2">
        <v>45850</v>
      </c>
      <c r="Q1197" s="5">
        <v>0.71319444444444002</v>
      </c>
      <c r="R1197" s="2">
        <v>45850</v>
      </c>
      <c r="S1197" s="5">
        <v>0.71041666666667003</v>
      </c>
      <c r="T1197" s="1" t="s">
        <v>237</v>
      </c>
      <c r="U1197" s="1" t="s">
        <v>51</v>
      </c>
      <c r="V1197" s="1" t="str">
        <f>VLOOKUP(U1197,Flughäfen!A:F,6,FALSE)</f>
        <v>Frankfurt</v>
      </c>
      <c r="W1197" s="1" t="s">
        <v>27</v>
      </c>
      <c r="X1197" s="1" t="s">
        <v>337</v>
      </c>
      <c r="Y1197" s="1" t="s">
        <v>30</v>
      </c>
      <c r="Z1197" s="1">
        <v>44</v>
      </c>
      <c r="AA1197" s="1">
        <v>44</v>
      </c>
      <c r="AB1197" s="1">
        <v>44</v>
      </c>
      <c r="AC1197" s="1" t="s">
        <v>482</v>
      </c>
      <c r="AD1197" s="1" t="str">
        <f>VLOOKUP(AC1197,Legende!$A$5:$B$6,2,FALSE)</f>
        <v>Abfertigung innerhalb 90 Min</v>
      </c>
      <c r="AE1197" s="1" t="s">
        <v>63</v>
      </c>
      <c r="AF1197" s="6">
        <v>6</v>
      </c>
      <c r="AG1197" s="6" t="str">
        <f>VLOOKUP(AF1197,Legende!$A$10:$B$16,2,FALSE)</f>
        <v>Samstag</v>
      </c>
      <c r="AH1197" s="2">
        <v>45850</v>
      </c>
      <c r="AI1197" s="5">
        <v>0.75</v>
      </c>
      <c r="AJ1197" s="2">
        <v>45850</v>
      </c>
      <c r="AK1197" s="5">
        <v>0.75347222222221999</v>
      </c>
      <c r="AL1197" s="2">
        <v>45850</v>
      </c>
      <c r="AM1197" s="5">
        <v>0.75902777777777997</v>
      </c>
      <c r="AN1197" s="1" t="s">
        <v>237</v>
      </c>
      <c r="AO1197" s="1" t="str">
        <f>VLOOKUP(AN1197,Verkehrsarten!$A:$B,2,FALSE)</f>
        <v>Linienflug</v>
      </c>
      <c r="AP1197" s="1" t="s">
        <v>51</v>
      </c>
      <c r="AQ1197" s="1" t="s">
        <v>27</v>
      </c>
      <c r="AR1197" s="1" t="s">
        <v>337</v>
      </c>
      <c r="AS1197" s="1" t="s">
        <v>339</v>
      </c>
      <c r="AT1197" s="1" t="s">
        <v>259</v>
      </c>
      <c r="AU1197" s="1" t="s">
        <v>34</v>
      </c>
      <c r="AV1197" s="1" t="s">
        <v>260</v>
      </c>
      <c r="AW1197" s="1">
        <v>131</v>
      </c>
      <c r="AX1197" s="1" t="s">
        <v>260</v>
      </c>
      <c r="AY1197" s="1" t="s">
        <v>482</v>
      </c>
      <c r="AZ1197" s="1" t="str">
        <f>VLOOKUP(AY1197,Legende!$A$5:$B$6,2,FALSE)</f>
        <v>Abfertigung innerhalb 90 Min</v>
      </c>
      <c r="BA1197" s="1" t="s">
        <v>35</v>
      </c>
      <c r="BB1197" s="1">
        <v>119</v>
      </c>
      <c r="BC1197" s="30" t="s">
        <v>63</v>
      </c>
      <c r="BD1197">
        <v>6</v>
      </c>
      <c r="BE1197" s="1" t="str">
        <f>VLOOKUP(BD1197,Legende!$A$10:$B$16,2,FALSE)</f>
        <v>Samstag</v>
      </c>
    </row>
    <row r="1198" spans="1:57" x14ac:dyDescent="0.25">
      <c r="A1198" s="1" t="s">
        <v>3777</v>
      </c>
      <c r="B1198" s="1" t="s">
        <v>3778</v>
      </c>
      <c r="C1198" s="1" t="s">
        <v>4419</v>
      </c>
      <c r="D1198" s="1" t="s">
        <v>3779</v>
      </c>
      <c r="E1198" s="1" t="s">
        <v>17</v>
      </c>
      <c r="F1198" s="1" t="s">
        <v>17</v>
      </c>
      <c r="G1198" s="1" t="s">
        <v>17</v>
      </c>
      <c r="H1198" s="3">
        <v>9.8000000000000007</v>
      </c>
      <c r="I1198" s="1" t="s">
        <v>3780</v>
      </c>
      <c r="J1198" s="4">
        <v>11</v>
      </c>
      <c r="K1198" s="1" t="s">
        <v>23</v>
      </c>
      <c r="L1198" s="1" t="s">
        <v>24</v>
      </c>
      <c r="M1198" s="1" t="s">
        <v>17</v>
      </c>
      <c r="N1198" s="2">
        <v>45850</v>
      </c>
      <c r="O1198" s="5">
        <v>0.75833333333332997</v>
      </c>
      <c r="P1198" s="2">
        <v>45850</v>
      </c>
      <c r="Q1198" s="5">
        <v>0.72291666666666998</v>
      </c>
      <c r="R1198" s="2">
        <v>45850</v>
      </c>
      <c r="S1198" s="5">
        <v>0.72083333333333</v>
      </c>
      <c r="T1198" s="1" t="s">
        <v>976</v>
      </c>
      <c r="U1198" s="1" t="s">
        <v>206</v>
      </c>
      <c r="V1198" s="1" t="str">
        <f>VLOOKUP(U1198,Flughäfen!A:F,6,FALSE)</f>
        <v>Palma de Mallorca</v>
      </c>
      <c r="W1198" s="1" t="s">
        <v>44</v>
      </c>
      <c r="X1198" s="1" t="s">
        <v>33</v>
      </c>
      <c r="Y1198" s="1" t="s">
        <v>30</v>
      </c>
      <c r="Z1198" s="1">
        <v>0</v>
      </c>
      <c r="AA1198" s="1">
        <v>0</v>
      </c>
      <c r="AB1198" s="1">
        <v>0</v>
      </c>
      <c r="AC1198" s="1" t="s">
        <v>22</v>
      </c>
      <c r="AD1198" s="1" t="str">
        <f>VLOOKUP(AC1198,Legende!$A$5:$B$6,2,FALSE)</f>
        <v>getrennte Abfertigung, länger als 90 Min</v>
      </c>
      <c r="AE1198" s="1" t="s">
        <v>17</v>
      </c>
      <c r="AF1198" s="6">
        <v>6</v>
      </c>
      <c r="AG1198" s="6" t="str">
        <f>VLOOKUP(AF1198,Legende!$A$10:$B$16,2,FALSE)</f>
        <v>Samstag</v>
      </c>
      <c r="AH1198" s="2">
        <v>45851</v>
      </c>
      <c r="AI1198" s="5">
        <v>0.51041666666666996</v>
      </c>
      <c r="AJ1198" s="2">
        <v>45851</v>
      </c>
      <c r="AK1198" s="5">
        <v>0.51666666666667005</v>
      </c>
      <c r="AL1198" s="2">
        <v>45851</v>
      </c>
      <c r="AM1198" s="5">
        <v>0.51875000000000004</v>
      </c>
      <c r="AN1198" s="1" t="s">
        <v>976</v>
      </c>
      <c r="AO1198" s="1" t="str">
        <f>VLOOKUP(AN1198,Verkehrsarten!$A:$B,2,FALSE)</f>
        <v>Gesundheitsflug</v>
      </c>
      <c r="AP1198" s="1" t="s">
        <v>377</v>
      </c>
      <c r="AQ1198" s="1" t="s">
        <v>44</v>
      </c>
      <c r="AR1198" s="1" t="s">
        <v>33</v>
      </c>
      <c r="AS1198" s="1" t="s">
        <v>17</v>
      </c>
      <c r="AT1198" s="1" t="s">
        <v>17</v>
      </c>
      <c r="AU1198" s="1" t="s">
        <v>34</v>
      </c>
      <c r="AV1198" s="1" t="s">
        <v>23</v>
      </c>
      <c r="AW1198" s="1">
        <v>0</v>
      </c>
      <c r="AX1198" s="1" t="s">
        <v>23</v>
      </c>
      <c r="AY1198" s="1" t="s">
        <v>22</v>
      </c>
      <c r="AZ1198" s="1" t="str">
        <f>VLOOKUP(AY1198,Legende!$A$5:$B$6,2,FALSE)</f>
        <v>getrennte Abfertigung, länger als 90 Min</v>
      </c>
      <c r="BA1198" s="1" t="s">
        <v>17</v>
      </c>
      <c r="BB1198" s="1">
        <v>0</v>
      </c>
      <c r="BC1198" s="30" t="s">
        <v>17</v>
      </c>
      <c r="BD1198">
        <v>7</v>
      </c>
      <c r="BE1198" s="1" t="str">
        <f>VLOOKUP(BD1198,Legende!$A$10:$B$16,2,FALSE)</f>
        <v>Sonntag</v>
      </c>
    </row>
    <row r="1199" spans="1:57" x14ac:dyDescent="0.25">
      <c r="A1199" s="1" t="s">
        <v>3781</v>
      </c>
      <c r="B1199" s="1" t="s">
        <v>343</v>
      </c>
      <c r="C1199" s="1" t="s">
        <v>4420</v>
      </c>
      <c r="D1199" s="1" t="s">
        <v>3782</v>
      </c>
      <c r="E1199" s="1" t="s">
        <v>17</v>
      </c>
      <c r="F1199" s="1" t="s">
        <v>251</v>
      </c>
      <c r="G1199" s="1" t="s">
        <v>252</v>
      </c>
      <c r="H1199" s="3">
        <v>68</v>
      </c>
      <c r="I1199" s="1" t="s">
        <v>253</v>
      </c>
      <c r="J1199" s="4">
        <v>150</v>
      </c>
      <c r="K1199" s="1" t="s">
        <v>23</v>
      </c>
      <c r="L1199" s="1" t="s">
        <v>17</v>
      </c>
      <c r="M1199" s="1" t="s">
        <v>17</v>
      </c>
      <c r="N1199" s="2">
        <v>45850</v>
      </c>
      <c r="O1199" s="5">
        <v>0.72569444444443998</v>
      </c>
      <c r="P1199" s="2">
        <v>45850</v>
      </c>
      <c r="Q1199" s="5">
        <v>0.72430555555555998</v>
      </c>
      <c r="R1199" s="2">
        <v>45850</v>
      </c>
      <c r="S1199" s="5">
        <v>0.72222222222221999</v>
      </c>
      <c r="T1199" s="1" t="s">
        <v>237</v>
      </c>
      <c r="U1199" s="1" t="s">
        <v>467</v>
      </c>
      <c r="V1199" s="1" t="str">
        <f>VLOOKUP(U1199,Flughäfen!A:F,6,FALSE)</f>
        <v>London/Heathrow</v>
      </c>
      <c r="W1199" s="1" t="s">
        <v>44</v>
      </c>
      <c r="X1199" s="1" t="s">
        <v>312</v>
      </c>
      <c r="Y1199" s="1" t="s">
        <v>30</v>
      </c>
      <c r="Z1199" s="1">
        <v>101</v>
      </c>
      <c r="AA1199" s="1">
        <v>101</v>
      </c>
      <c r="AB1199" s="1">
        <v>101</v>
      </c>
      <c r="AC1199" s="1" t="s">
        <v>482</v>
      </c>
      <c r="AD1199" s="1" t="str">
        <f>VLOOKUP(AC1199,Legende!$A$5:$B$6,2,FALSE)</f>
        <v>Abfertigung innerhalb 90 Min</v>
      </c>
      <c r="AE1199" s="1" t="s">
        <v>41</v>
      </c>
      <c r="AF1199" s="6">
        <v>6</v>
      </c>
      <c r="AG1199" s="6" t="str">
        <f>VLOOKUP(AF1199,Legende!$A$10:$B$16,2,FALSE)</f>
        <v>Samstag</v>
      </c>
      <c r="AH1199" s="2">
        <v>45850</v>
      </c>
      <c r="AI1199" s="5">
        <v>0.75694444444443998</v>
      </c>
      <c r="AJ1199" s="2">
        <v>45850</v>
      </c>
      <c r="AK1199" s="5">
        <v>0.76736111111111005</v>
      </c>
      <c r="AL1199" s="2">
        <v>45850</v>
      </c>
      <c r="AM1199" s="5">
        <v>0.77500000000000002</v>
      </c>
      <c r="AN1199" s="1" t="s">
        <v>237</v>
      </c>
      <c r="AO1199" s="1" t="str">
        <f>VLOOKUP(AN1199,Verkehrsarten!$A:$B,2,FALSE)</f>
        <v>Linienflug</v>
      </c>
      <c r="AP1199" s="1" t="s">
        <v>2406</v>
      </c>
      <c r="AQ1199" s="1" t="s">
        <v>44</v>
      </c>
      <c r="AR1199" s="1" t="s">
        <v>312</v>
      </c>
      <c r="AS1199" s="1" t="s">
        <v>313</v>
      </c>
      <c r="AT1199" s="1" t="s">
        <v>245</v>
      </c>
      <c r="AU1199" s="1" t="s">
        <v>34</v>
      </c>
      <c r="AV1199" s="1" t="s">
        <v>673</v>
      </c>
      <c r="AW1199" s="1">
        <v>74</v>
      </c>
      <c r="AX1199" s="1" t="s">
        <v>673</v>
      </c>
      <c r="AY1199" s="1" t="s">
        <v>482</v>
      </c>
      <c r="AZ1199" s="1" t="str">
        <f>VLOOKUP(AY1199,Legende!$A$5:$B$6,2,FALSE)</f>
        <v>Abfertigung innerhalb 90 Min</v>
      </c>
      <c r="BA1199" s="1" t="s">
        <v>41</v>
      </c>
      <c r="BB1199" s="1">
        <v>74</v>
      </c>
      <c r="BC1199" s="30" t="s">
        <v>41</v>
      </c>
      <c r="BD1199">
        <v>6</v>
      </c>
      <c r="BE1199" s="1" t="str">
        <f>VLOOKUP(BD1199,Legende!$A$10:$B$16,2,FALSE)</f>
        <v>Samstag</v>
      </c>
    </row>
    <row r="1200" spans="1:57" x14ac:dyDescent="0.25">
      <c r="A1200" s="1" t="s">
        <v>3783</v>
      </c>
      <c r="B1200" s="1" t="s">
        <v>3784</v>
      </c>
      <c r="C1200" s="1" t="s">
        <v>4420</v>
      </c>
      <c r="D1200" s="1" t="s">
        <v>3785</v>
      </c>
      <c r="E1200" s="1" t="s">
        <v>17</v>
      </c>
      <c r="F1200" s="1" t="s">
        <v>17</v>
      </c>
      <c r="G1200" s="1" t="s">
        <v>17</v>
      </c>
      <c r="H1200" s="3">
        <v>48</v>
      </c>
      <c r="I1200" s="1" t="s">
        <v>327</v>
      </c>
      <c r="J1200" s="4">
        <v>100</v>
      </c>
      <c r="K1200" s="1" t="s">
        <v>23</v>
      </c>
      <c r="L1200" s="1" t="s">
        <v>17</v>
      </c>
      <c r="M1200" s="1" t="s">
        <v>17</v>
      </c>
      <c r="N1200" s="2">
        <v>45850</v>
      </c>
      <c r="O1200" s="5">
        <v>0.72916666666666996</v>
      </c>
      <c r="P1200" s="2">
        <v>45850</v>
      </c>
      <c r="Q1200" s="5">
        <v>0.73055555555555995</v>
      </c>
      <c r="R1200" s="2">
        <v>45850</v>
      </c>
      <c r="S1200" s="5">
        <v>0.72708333333332997</v>
      </c>
      <c r="T1200" s="1" t="s">
        <v>237</v>
      </c>
      <c r="U1200" s="1" t="s">
        <v>144</v>
      </c>
      <c r="V1200" s="1" t="str">
        <f>VLOOKUP(U1200,Flughäfen!A:F,6,FALSE)</f>
        <v>Helsinki</v>
      </c>
      <c r="W1200" s="1" t="s">
        <v>44</v>
      </c>
      <c r="X1200" s="1" t="s">
        <v>487</v>
      </c>
      <c r="Y1200" s="1" t="s">
        <v>30</v>
      </c>
      <c r="Z1200" s="1">
        <v>87</v>
      </c>
      <c r="AA1200" s="1">
        <v>87</v>
      </c>
      <c r="AB1200" s="1">
        <v>87</v>
      </c>
      <c r="AC1200" s="1" t="s">
        <v>482</v>
      </c>
      <c r="AD1200" s="1" t="str">
        <f>VLOOKUP(AC1200,Legende!$A$5:$B$6,2,FALSE)</f>
        <v>Abfertigung innerhalb 90 Min</v>
      </c>
      <c r="AE1200" s="1" t="s">
        <v>41</v>
      </c>
      <c r="AF1200" s="6">
        <v>6</v>
      </c>
      <c r="AG1200" s="6" t="str">
        <f>VLOOKUP(AF1200,Legende!$A$10:$B$16,2,FALSE)</f>
        <v>Samstag</v>
      </c>
      <c r="AH1200" s="2">
        <v>45850</v>
      </c>
      <c r="AI1200" s="5">
        <v>0.76041666666666996</v>
      </c>
      <c r="AJ1200" s="2">
        <v>45850</v>
      </c>
      <c r="AK1200" s="5">
        <v>0.75555555555555998</v>
      </c>
      <c r="AL1200" s="2">
        <v>45850</v>
      </c>
      <c r="AM1200" s="5">
        <v>0.75972222222221997</v>
      </c>
      <c r="AN1200" s="1" t="s">
        <v>237</v>
      </c>
      <c r="AO1200" s="1" t="str">
        <f>VLOOKUP(AN1200,Verkehrsarten!$A:$B,2,FALSE)</f>
        <v>Linienflug</v>
      </c>
      <c r="AP1200" s="1" t="s">
        <v>144</v>
      </c>
      <c r="AQ1200" s="1" t="s">
        <v>44</v>
      </c>
      <c r="AR1200" s="1" t="s">
        <v>487</v>
      </c>
      <c r="AS1200" s="1" t="s">
        <v>488</v>
      </c>
      <c r="AT1200" s="1" t="s">
        <v>1286</v>
      </c>
      <c r="AU1200" s="1" t="s">
        <v>34</v>
      </c>
      <c r="AV1200" s="1" t="s">
        <v>457</v>
      </c>
      <c r="AW1200" s="1">
        <v>64</v>
      </c>
      <c r="AX1200" s="1" t="s">
        <v>457</v>
      </c>
      <c r="AY1200" s="1" t="s">
        <v>482</v>
      </c>
      <c r="AZ1200" s="1" t="str">
        <f>VLOOKUP(AY1200,Legende!$A$5:$B$6,2,FALSE)</f>
        <v>Abfertigung innerhalb 90 Min</v>
      </c>
      <c r="BA1200" s="1" t="s">
        <v>35</v>
      </c>
      <c r="BB1200" s="1">
        <v>37</v>
      </c>
      <c r="BC1200" s="30" t="s">
        <v>41</v>
      </c>
      <c r="BD1200">
        <v>6</v>
      </c>
      <c r="BE1200" s="1" t="str">
        <f>VLOOKUP(BD1200,Legende!$A$10:$B$16,2,FALSE)</f>
        <v>Samstag</v>
      </c>
    </row>
    <row r="1201" spans="1:57" x14ac:dyDescent="0.25">
      <c r="A1201" s="1" t="s">
        <v>3786</v>
      </c>
      <c r="B1201" s="1" t="s">
        <v>1784</v>
      </c>
      <c r="C1201" s="1" t="s">
        <v>4420</v>
      </c>
      <c r="D1201" s="1" t="s">
        <v>3787</v>
      </c>
      <c r="E1201" s="1" t="s">
        <v>17</v>
      </c>
      <c r="F1201" s="1" t="s">
        <v>327</v>
      </c>
      <c r="G1201" s="1" t="s">
        <v>17</v>
      </c>
      <c r="H1201" s="3">
        <v>51</v>
      </c>
      <c r="I1201" s="1" t="s">
        <v>327</v>
      </c>
      <c r="J1201" s="4">
        <v>108</v>
      </c>
      <c r="K1201" s="1" t="s">
        <v>23</v>
      </c>
      <c r="L1201" s="1" t="s">
        <v>17</v>
      </c>
      <c r="M1201" s="1" t="s">
        <v>17</v>
      </c>
      <c r="N1201" s="2">
        <v>45850</v>
      </c>
      <c r="O1201" s="5">
        <v>0.6875</v>
      </c>
      <c r="P1201" s="2">
        <v>45850</v>
      </c>
      <c r="Q1201" s="5">
        <v>0.73333333333332995</v>
      </c>
      <c r="R1201" s="2">
        <v>45850</v>
      </c>
      <c r="S1201" s="5">
        <v>0.73124999999999996</v>
      </c>
      <c r="T1201" s="1" t="s">
        <v>237</v>
      </c>
      <c r="U1201" s="1" t="s">
        <v>420</v>
      </c>
      <c r="V1201" s="1" t="str">
        <f>VLOOKUP(U1201,Flughäfen!A:F,6,FALSE)</f>
        <v>Lissabon</v>
      </c>
      <c r="W1201" s="1" t="s">
        <v>44</v>
      </c>
      <c r="X1201" s="1" t="s">
        <v>240</v>
      </c>
      <c r="Y1201" s="1" t="s">
        <v>30</v>
      </c>
      <c r="Z1201" s="1">
        <v>86</v>
      </c>
      <c r="AA1201" s="1">
        <v>86</v>
      </c>
      <c r="AB1201" s="1">
        <v>86</v>
      </c>
      <c r="AC1201" s="1" t="s">
        <v>482</v>
      </c>
      <c r="AD1201" s="1" t="str">
        <f>VLOOKUP(AC1201,Legende!$A$5:$B$6,2,FALSE)</f>
        <v>Abfertigung innerhalb 90 Min</v>
      </c>
      <c r="AE1201" s="1" t="s">
        <v>63</v>
      </c>
      <c r="AF1201" s="6">
        <v>6</v>
      </c>
      <c r="AG1201" s="6" t="str">
        <f>VLOOKUP(AF1201,Legende!$A$10:$B$16,2,FALSE)</f>
        <v>Samstag</v>
      </c>
      <c r="AH1201" s="2">
        <v>45850</v>
      </c>
      <c r="AI1201" s="5">
        <v>0.72222222222221999</v>
      </c>
      <c r="AJ1201" s="2">
        <v>45850</v>
      </c>
      <c r="AK1201" s="5">
        <v>0.77291666666667003</v>
      </c>
      <c r="AL1201" s="2">
        <v>45850</v>
      </c>
      <c r="AM1201" s="5">
        <v>0.77847222222222001</v>
      </c>
      <c r="AN1201" s="1" t="s">
        <v>237</v>
      </c>
      <c r="AO1201" s="1" t="str">
        <f>VLOOKUP(AN1201,Verkehrsarten!$A:$B,2,FALSE)</f>
        <v>Linienflug</v>
      </c>
      <c r="AP1201" s="1" t="s">
        <v>420</v>
      </c>
      <c r="AQ1201" s="1" t="s">
        <v>44</v>
      </c>
      <c r="AR1201" s="1" t="s">
        <v>240</v>
      </c>
      <c r="AS1201" s="1" t="s">
        <v>388</v>
      </c>
      <c r="AT1201" s="1" t="s">
        <v>1215</v>
      </c>
      <c r="AU1201" s="1" t="s">
        <v>34</v>
      </c>
      <c r="AV1201" s="1" t="s">
        <v>205</v>
      </c>
      <c r="AW1201" s="1">
        <v>103</v>
      </c>
      <c r="AX1201" s="1" t="s">
        <v>205</v>
      </c>
      <c r="AY1201" s="1" t="s">
        <v>482</v>
      </c>
      <c r="AZ1201" s="1" t="str">
        <f>VLOOKUP(AY1201,Legende!$A$5:$B$6,2,FALSE)</f>
        <v>Abfertigung innerhalb 90 Min</v>
      </c>
      <c r="BA1201" s="1" t="s">
        <v>35</v>
      </c>
      <c r="BB1201" s="1">
        <v>66</v>
      </c>
      <c r="BC1201" s="30" t="s">
        <v>63</v>
      </c>
      <c r="BD1201">
        <v>6</v>
      </c>
      <c r="BE1201" s="1" t="str">
        <f>VLOOKUP(BD1201,Legende!$A$10:$B$16,2,FALSE)</f>
        <v>Samstag</v>
      </c>
    </row>
    <row r="1202" spans="1:57" x14ac:dyDescent="0.25">
      <c r="A1202" s="1" t="s">
        <v>3788</v>
      </c>
      <c r="B1202" s="1" t="s">
        <v>3789</v>
      </c>
      <c r="C1202" s="1" t="s">
        <v>4420</v>
      </c>
      <c r="D1202" s="1" t="s">
        <v>3790</v>
      </c>
      <c r="E1202" s="1" t="s">
        <v>17</v>
      </c>
      <c r="F1202" s="1" t="s">
        <v>17</v>
      </c>
      <c r="G1202" s="1" t="s">
        <v>234</v>
      </c>
      <c r="H1202" s="3">
        <v>89</v>
      </c>
      <c r="I1202" s="1" t="s">
        <v>235</v>
      </c>
      <c r="J1202" s="4">
        <v>244</v>
      </c>
      <c r="K1202" s="1" t="s">
        <v>23</v>
      </c>
      <c r="L1202" s="1" t="s">
        <v>17</v>
      </c>
      <c r="M1202" s="32" t="s">
        <v>4421</v>
      </c>
      <c r="N1202" s="2">
        <v>45850</v>
      </c>
      <c r="O1202" s="5">
        <v>0.74305555555556002</v>
      </c>
      <c r="P1202" s="2">
        <v>45850</v>
      </c>
      <c r="Q1202" s="5">
        <v>0.73472222222221995</v>
      </c>
      <c r="R1202" s="2">
        <v>45850</v>
      </c>
      <c r="S1202" s="5">
        <v>0.73263888888888995</v>
      </c>
      <c r="T1202" s="1" t="s">
        <v>237</v>
      </c>
      <c r="U1202" s="1" t="s">
        <v>1607</v>
      </c>
      <c r="V1202" s="1" t="str">
        <f>VLOOKUP(U1202,Flughäfen!A:F,6,FALSE)</f>
        <v>Kutaisi</v>
      </c>
      <c r="W1202" s="1" t="s">
        <v>15</v>
      </c>
      <c r="X1202" s="1" t="s">
        <v>357</v>
      </c>
      <c r="Y1202" s="1" t="s">
        <v>30</v>
      </c>
      <c r="Z1202" s="1">
        <v>232</v>
      </c>
      <c r="AA1202" s="1">
        <v>232</v>
      </c>
      <c r="AB1202" s="1">
        <v>232</v>
      </c>
      <c r="AC1202" s="1" t="s">
        <v>482</v>
      </c>
      <c r="AD1202" s="1" t="str">
        <f>VLOOKUP(AC1202,Legende!$A$5:$B$6,2,FALSE)</f>
        <v>Abfertigung innerhalb 90 Min</v>
      </c>
      <c r="AE1202" s="1" t="s">
        <v>63</v>
      </c>
      <c r="AF1202" s="6">
        <v>6</v>
      </c>
      <c r="AG1202" s="6" t="str">
        <f>VLOOKUP(AF1202,Legende!$A$10:$B$16,2,FALSE)</f>
        <v>Samstag</v>
      </c>
      <c r="AH1202" s="2">
        <v>45850</v>
      </c>
      <c r="AI1202" s="5">
        <v>0.76736111111111005</v>
      </c>
      <c r="AJ1202" s="2">
        <v>45850</v>
      </c>
      <c r="AK1202" s="5">
        <v>0.77291666666667003</v>
      </c>
      <c r="AL1202" s="2">
        <v>45850</v>
      </c>
      <c r="AM1202" s="5">
        <v>0.77986111111111001</v>
      </c>
      <c r="AN1202" s="1" t="s">
        <v>237</v>
      </c>
      <c r="AO1202" s="1" t="str">
        <f>VLOOKUP(AN1202,Verkehrsarten!$A:$B,2,FALSE)</f>
        <v>Linienflug</v>
      </c>
      <c r="AP1202" s="1" t="s">
        <v>1607</v>
      </c>
      <c r="AQ1202" s="1" t="s">
        <v>15</v>
      </c>
      <c r="AR1202" s="1" t="s">
        <v>357</v>
      </c>
      <c r="AS1202" s="1" t="s">
        <v>358</v>
      </c>
      <c r="AT1202" s="1" t="s">
        <v>838</v>
      </c>
      <c r="AU1202" s="1" t="s">
        <v>34</v>
      </c>
      <c r="AV1202" s="1" t="s">
        <v>3502</v>
      </c>
      <c r="AW1202" s="1">
        <v>239</v>
      </c>
      <c r="AX1202" s="1" t="s">
        <v>3502</v>
      </c>
      <c r="AY1202" s="1" t="s">
        <v>482</v>
      </c>
      <c r="AZ1202" s="1" t="str">
        <f>VLOOKUP(AY1202,Legende!$A$5:$B$6,2,FALSE)</f>
        <v>Abfertigung innerhalb 90 Min</v>
      </c>
      <c r="BA1202" s="1" t="s">
        <v>41</v>
      </c>
      <c r="BB1202" s="1">
        <v>136</v>
      </c>
      <c r="BC1202" s="30" t="s">
        <v>63</v>
      </c>
      <c r="BD1202">
        <v>6</v>
      </c>
      <c r="BE1202" s="1" t="str">
        <f>VLOOKUP(BD1202,Legende!$A$10:$B$16,2,FALSE)</f>
        <v>Samstag</v>
      </c>
    </row>
    <row r="1203" spans="1:57" x14ac:dyDescent="0.25">
      <c r="A1203" s="1" t="s">
        <v>3791</v>
      </c>
      <c r="B1203" s="1" t="s">
        <v>3792</v>
      </c>
      <c r="C1203" s="1" t="s">
        <v>4420</v>
      </c>
      <c r="D1203" s="1" t="s">
        <v>3793</v>
      </c>
      <c r="E1203" s="1" t="s">
        <v>17</v>
      </c>
      <c r="F1203" s="1" t="s">
        <v>284</v>
      </c>
      <c r="G1203" s="1" t="s">
        <v>285</v>
      </c>
      <c r="H1203" s="3">
        <v>74</v>
      </c>
      <c r="I1203" s="1" t="s">
        <v>286</v>
      </c>
      <c r="J1203" s="4">
        <v>180</v>
      </c>
      <c r="K1203" s="1" t="s">
        <v>23</v>
      </c>
      <c r="L1203" s="1" t="s">
        <v>17</v>
      </c>
      <c r="M1203" s="32" t="s">
        <v>4421</v>
      </c>
      <c r="N1203" s="2">
        <v>45850</v>
      </c>
      <c r="O1203" s="5">
        <v>0.73958333333333004</v>
      </c>
      <c r="P1203" s="2">
        <v>45850</v>
      </c>
      <c r="Q1203" s="5">
        <v>0.73750000000000004</v>
      </c>
      <c r="R1203" s="2">
        <v>45850</v>
      </c>
      <c r="S1203" s="5">
        <v>0.73472222222221995</v>
      </c>
      <c r="T1203" s="1" t="s">
        <v>237</v>
      </c>
      <c r="U1203" s="1" t="s">
        <v>353</v>
      </c>
      <c r="V1203" s="1" t="str">
        <f>VLOOKUP(U1203,Flughäfen!A:F,6,FALSE)</f>
        <v>Thessaloniki</v>
      </c>
      <c r="W1203" s="1" t="s">
        <v>44</v>
      </c>
      <c r="X1203" s="1" t="s">
        <v>265</v>
      </c>
      <c r="Y1203" s="1" t="s">
        <v>30</v>
      </c>
      <c r="Z1203" s="1">
        <v>156</v>
      </c>
      <c r="AA1203" s="1">
        <v>156</v>
      </c>
      <c r="AB1203" s="1">
        <v>156</v>
      </c>
      <c r="AC1203" s="1" t="s">
        <v>482</v>
      </c>
      <c r="AD1203" s="1" t="str">
        <f>VLOOKUP(AC1203,Legende!$A$5:$B$6,2,FALSE)</f>
        <v>Abfertigung innerhalb 90 Min</v>
      </c>
      <c r="AE1203" s="1" t="s">
        <v>63</v>
      </c>
      <c r="AF1203" s="6">
        <v>6</v>
      </c>
      <c r="AG1203" s="6" t="str">
        <f>VLOOKUP(AF1203,Legende!$A$10:$B$16,2,FALSE)</f>
        <v>Samstag</v>
      </c>
      <c r="AH1203" s="2">
        <v>45850</v>
      </c>
      <c r="AI1203" s="5">
        <v>0.77430555555556002</v>
      </c>
      <c r="AJ1203" s="2">
        <v>45850</v>
      </c>
      <c r="AK1203" s="5">
        <v>0.79305555555555995</v>
      </c>
      <c r="AL1203" s="2">
        <v>45850</v>
      </c>
      <c r="AM1203" s="5">
        <v>0.79861111111111005</v>
      </c>
      <c r="AN1203" s="1" t="s">
        <v>237</v>
      </c>
      <c r="AO1203" s="1" t="str">
        <f>VLOOKUP(AN1203,Verkehrsarten!$A:$B,2,FALSE)</f>
        <v>Linienflug</v>
      </c>
      <c r="AP1203" s="1" t="s">
        <v>353</v>
      </c>
      <c r="AQ1203" s="1" t="s">
        <v>44</v>
      </c>
      <c r="AR1203" s="1" t="s">
        <v>265</v>
      </c>
      <c r="AS1203" s="1" t="s">
        <v>268</v>
      </c>
      <c r="AT1203" s="1" t="s">
        <v>1733</v>
      </c>
      <c r="AU1203" s="1" t="s">
        <v>34</v>
      </c>
      <c r="AV1203" s="1" t="s">
        <v>756</v>
      </c>
      <c r="AW1203" s="1">
        <v>158</v>
      </c>
      <c r="AX1203" s="1" t="s">
        <v>756</v>
      </c>
      <c r="AY1203" s="1" t="s">
        <v>482</v>
      </c>
      <c r="AZ1203" s="1" t="str">
        <f>VLOOKUP(AY1203,Legende!$A$5:$B$6,2,FALSE)</f>
        <v>Abfertigung innerhalb 90 Min</v>
      </c>
      <c r="BA1203" s="1" t="s">
        <v>41</v>
      </c>
      <c r="BB1203" s="1">
        <v>142</v>
      </c>
      <c r="BC1203" s="30" t="s">
        <v>63</v>
      </c>
      <c r="BD1203">
        <v>6</v>
      </c>
      <c r="BE1203" s="1" t="str">
        <f>VLOOKUP(BD1203,Legende!$A$10:$B$16,2,FALSE)</f>
        <v>Samstag</v>
      </c>
    </row>
    <row r="1204" spans="1:57" x14ac:dyDescent="0.25">
      <c r="A1204" s="1" t="s">
        <v>3794</v>
      </c>
      <c r="B1204" s="1" t="s">
        <v>3795</v>
      </c>
      <c r="C1204" s="1" t="s">
        <v>4419</v>
      </c>
      <c r="D1204" s="1" t="s">
        <v>3796</v>
      </c>
      <c r="E1204" s="1" t="s">
        <v>17</v>
      </c>
      <c r="F1204" s="1" t="s">
        <v>17</v>
      </c>
      <c r="G1204" s="1" t="s">
        <v>17</v>
      </c>
      <c r="H1204" s="3">
        <v>2</v>
      </c>
      <c r="I1204" s="1" t="s">
        <v>1302</v>
      </c>
      <c r="J1204" s="4">
        <v>6</v>
      </c>
      <c r="K1204" s="1" t="s">
        <v>23</v>
      </c>
      <c r="L1204" s="1" t="s">
        <v>17</v>
      </c>
      <c r="M1204" s="1" t="s">
        <v>17</v>
      </c>
      <c r="N1204" s="2">
        <v>45850</v>
      </c>
      <c r="O1204" s="5">
        <v>0.76041666666666996</v>
      </c>
      <c r="P1204" s="2">
        <v>45850</v>
      </c>
      <c r="Q1204" s="5">
        <v>0.73958333333333004</v>
      </c>
      <c r="R1204" s="2">
        <v>45850</v>
      </c>
      <c r="S1204" s="5">
        <v>0.73750000000000004</v>
      </c>
      <c r="T1204" s="1" t="s">
        <v>42</v>
      </c>
      <c r="U1204" s="1" t="s">
        <v>3797</v>
      </c>
      <c r="V1204" s="1" t="str">
        <f>VLOOKUP(U1204,Flughäfen!A:F,6,FALSE)</f>
        <v>Jena-Schöngleina</v>
      </c>
      <c r="W1204" s="1" t="s">
        <v>27</v>
      </c>
      <c r="X1204" s="1" t="s">
        <v>1304</v>
      </c>
      <c r="Y1204" s="1" t="s">
        <v>30</v>
      </c>
      <c r="Z1204" s="1">
        <v>0</v>
      </c>
      <c r="AA1204" s="1">
        <v>0</v>
      </c>
      <c r="AB1204" s="1">
        <v>0</v>
      </c>
      <c r="AC1204" s="1" t="s">
        <v>22</v>
      </c>
      <c r="AD1204" s="1" t="str">
        <f>VLOOKUP(AC1204,Legende!$A$5:$B$6,2,FALSE)</f>
        <v>getrennte Abfertigung, länger als 90 Min</v>
      </c>
      <c r="AE1204" s="1" t="s">
        <v>17</v>
      </c>
      <c r="AF1204" s="6">
        <v>6</v>
      </c>
      <c r="AG1204" s="6" t="str">
        <f>VLOOKUP(AF1204,Legende!$A$10:$B$16,2,FALSE)</f>
        <v>Samstag</v>
      </c>
      <c r="AH1204" s="2">
        <v>45851</v>
      </c>
      <c r="AI1204" s="5">
        <v>0.58680555555556002</v>
      </c>
      <c r="AJ1204" s="2">
        <v>45851</v>
      </c>
      <c r="AK1204" s="5">
        <v>0.59236111111111001</v>
      </c>
      <c r="AL1204" s="2">
        <v>45851</v>
      </c>
      <c r="AM1204" s="5">
        <v>0.60069444444443998</v>
      </c>
      <c r="AN1204" s="1" t="s">
        <v>42</v>
      </c>
      <c r="AO1204" s="1" t="str">
        <f>VLOOKUP(AN1204,Verkehrsarten!$A:$B,2,FALSE)</f>
        <v>private Reiseflüge</v>
      </c>
      <c r="AP1204" s="1" t="s">
        <v>3797</v>
      </c>
      <c r="AQ1204" s="1" t="s">
        <v>27</v>
      </c>
      <c r="AR1204" s="1" t="s">
        <v>1304</v>
      </c>
      <c r="AS1204" s="1" t="s">
        <v>17</v>
      </c>
      <c r="AT1204" s="1" t="s">
        <v>17</v>
      </c>
      <c r="AU1204" s="1" t="s">
        <v>34</v>
      </c>
      <c r="AV1204" s="1" t="s">
        <v>23</v>
      </c>
      <c r="AW1204" s="1">
        <v>0</v>
      </c>
      <c r="AX1204" s="1" t="s">
        <v>23</v>
      </c>
      <c r="AY1204" s="1" t="s">
        <v>22</v>
      </c>
      <c r="AZ1204" s="1" t="str">
        <f>VLOOKUP(AY1204,Legende!$A$5:$B$6,2,FALSE)</f>
        <v>getrennte Abfertigung, länger als 90 Min</v>
      </c>
      <c r="BA1204" s="1" t="s">
        <v>17</v>
      </c>
      <c r="BB1204" s="1">
        <v>0</v>
      </c>
      <c r="BC1204" s="30" t="s">
        <v>17</v>
      </c>
      <c r="BD1204">
        <v>7</v>
      </c>
      <c r="BE1204" s="1" t="str">
        <f>VLOOKUP(BD1204,Legende!$A$10:$B$16,2,FALSE)</f>
        <v>Sonntag</v>
      </c>
    </row>
    <row r="1205" spans="1:57" x14ac:dyDescent="0.25">
      <c r="A1205" s="1" t="s">
        <v>3798</v>
      </c>
      <c r="B1205" s="1" t="s">
        <v>1610</v>
      </c>
      <c r="C1205" s="1" t="s">
        <v>4420</v>
      </c>
      <c r="D1205" s="1" t="s">
        <v>3799</v>
      </c>
      <c r="E1205" s="1" t="s">
        <v>17</v>
      </c>
      <c r="F1205" s="1" t="s">
        <v>17</v>
      </c>
      <c r="G1205" s="1" t="s">
        <v>234</v>
      </c>
      <c r="H1205" s="3">
        <v>89</v>
      </c>
      <c r="I1205" s="1" t="s">
        <v>235</v>
      </c>
      <c r="J1205" s="4">
        <v>244</v>
      </c>
      <c r="K1205" s="1" t="s">
        <v>23</v>
      </c>
      <c r="L1205" s="1" t="s">
        <v>17</v>
      </c>
      <c r="M1205" s="32" t="s">
        <v>4421</v>
      </c>
      <c r="N1205" s="2">
        <v>45850</v>
      </c>
      <c r="O1205" s="5">
        <v>0.73263888888888995</v>
      </c>
      <c r="P1205" s="2">
        <v>45850</v>
      </c>
      <c r="Q1205" s="5">
        <v>0.74305555555556002</v>
      </c>
      <c r="R1205" s="2">
        <v>45850</v>
      </c>
      <c r="S1205" s="5">
        <v>0.73958333333333004</v>
      </c>
      <c r="T1205" s="1" t="s">
        <v>237</v>
      </c>
      <c r="U1205" s="1" t="s">
        <v>274</v>
      </c>
      <c r="V1205" s="1" t="str">
        <f>VLOOKUP(U1205,Flughäfen!A:F,6,FALSE)</f>
        <v>Istanbul Airport</v>
      </c>
      <c r="W1205" s="1" t="s">
        <v>15</v>
      </c>
      <c r="X1205" s="1" t="s">
        <v>513</v>
      </c>
      <c r="Y1205" s="1" t="s">
        <v>30</v>
      </c>
      <c r="Z1205" s="1">
        <v>157</v>
      </c>
      <c r="AA1205" s="1">
        <v>157</v>
      </c>
      <c r="AB1205" s="1">
        <v>157</v>
      </c>
      <c r="AC1205" s="1" t="s">
        <v>482</v>
      </c>
      <c r="AD1205" s="1" t="str">
        <f>VLOOKUP(AC1205,Legende!$A$5:$B$6,2,FALSE)</f>
        <v>Abfertigung innerhalb 90 Min</v>
      </c>
      <c r="AE1205" s="1" t="s">
        <v>41</v>
      </c>
      <c r="AF1205" s="6">
        <v>6</v>
      </c>
      <c r="AG1205" s="6" t="str">
        <f>VLOOKUP(AF1205,Legende!$A$10:$B$16,2,FALSE)</f>
        <v>Samstag</v>
      </c>
      <c r="AH1205" s="2">
        <v>45850</v>
      </c>
      <c r="AI1205" s="5">
        <v>0.77777777777778001</v>
      </c>
      <c r="AJ1205" s="2">
        <v>45850</v>
      </c>
      <c r="AK1205" s="5">
        <v>0.78749999999999998</v>
      </c>
      <c r="AL1205" s="2">
        <v>45850</v>
      </c>
      <c r="AM1205" s="5">
        <v>0.79722222222221995</v>
      </c>
      <c r="AN1205" s="1" t="s">
        <v>237</v>
      </c>
      <c r="AO1205" s="1" t="str">
        <f>VLOOKUP(AN1205,Verkehrsarten!$A:$B,2,FALSE)</f>
        <v>Linienflug</v>
      </c>
      <c r="AP1205" s="1" t="s">
        <v>274</v>
      </c>
      <c r="AQ1205" s="1" t="s">
        <v>15</v>
      </c>
      <c r="AR1205" s="1" t="s">
        <v>513</v>
      </c>
      <c r="AS1205" s="1" t="s">
        <v>514</v>
      </c>
      <c r="AT1205" s="1" t="s">
        <v>278</v>
      </c>
      <c r="AU1205" s="1" t="s">
        <v>34</v>
      </c>
      <c r="AV1205" s="1" t="s">
        <v>733</v>
      </c>
      <c r="AW1205" s="1">
        <v>184</v>
      </c>
      <c r="AX1205" s="1" t="s">
        <v>733</v>
      </c>
      <c r="AY1205" s="1" t="s">
        <v>482</v>
      </c>
      <c r="AZ1205" s="1" t="str">
        <f>VLOOKUP(AY1205,Legende!$A$5:$B$6,2,FALSE)</f>
        <v>Abfertigung innerhalb 90 Min</v>
      </c>
      <c r="BA1205" s="1" t="s">
        <v>35</v>
      </c>
      <c r="BB1205" s="1">
        <v>236</v>
      </c>
      <c r="BC1205" s="30" t="s">
        <v>41</v>
      </c>
      <c r="BD1205">
        <v>6</v>
      </c>
      <c r="BE1205" s="1" t="str">
        <f>VLOOKUP(BD1205,Legende!$A$10:$B$16,2,FALSE)</f>
        <v>Samstag</v>
      </c>
    </row>
    <row r="1206" spans="1:57" x14ac:dyDescent="0.25">
      <c r="A1206" s="1" t="s">
        <v>3800</v>
      </c>
      <c r="B1206" s="1" t="s">
        <v>1511</v>
      </c>
      <c r="C1206" s="1" t="s">
        <v>4420</v>
      </c>
      <c r="D1206" s="1" t="s">
        <v>3801</v>
      </c>
      <c r="E1206" s="1" t="s">
        <v>17</v>
      </c>
      <c r="F1206" s="1" t="s">
        <v>17</v>
      </c>
      <c r="G1206" s="1" t="s">
        <v>17</v>
      </c>
      <c r="H1206" s="3">
        <v>45</v>
      </c>
      <c r="I1206" s="1" t="s">
        <v>327</v>
      </c>
      <c r="J1206" s="4">
        <v>100</v>
      </c>
      <c r="K1206" s="1" t="s">
        <v>23</v>
      </c>
      <c r="L1206" s="1" t="s">
        <v>17</v>
      </c>
      <c r="M1206" s="1" t="s">
        <v>17</v>
      </c>
      <c r="N1206" s="2">
        <v>45850</v>
      </c>
      <c r="O1206" s="5">
        <v>0.74305555555556002</v>
      </c>
      <c r="P1206" s="2">
        <v>45850</v>
      </c>
      <c r="Q1206" s="5">
        <v>0.74722222222222001</v>
      </c>
      <c r="R1206" s="2">
        <v>45850</v>
      </c>
      <c r="S1206" s="5">
        <v>0.74583333333333002</v>
      </c>
      <c r="T1206" s="1" t="s">
        <v>237</v>
      </c>
      <c r="U1206" s="1" t="s">
        <v>218</v>
      </c>
      <c r="V1206" s="1" t="str">
        <f>VLOOKUP(U1206,Flughäfen!A:F,6,FALSE)</f>
        <v>Amsterdam</v>
      </c>
      <c r="W1206" s="1" t="s">
        <v>44</v>
      </c>
      <c r="X1206" s="1" t="s">
        <v>386</v>
      </c>
      <c r="Y1206" s="1" t="s">
        <v>30</v>
      </c>
      <c r="Z1206" s="1">
        <v>99</v>
      </c>
      <c r="AA1206" s="1">
        <v>99</v>
      </c>
      <c r="AB1206" s="1">
        <v>99</v>
      </c>
      <c r="AC1206" s="1" t="s">
        <v>482</v>
      </c>
      <c r="AD1206" s="1" t="str">
        <f>VLOOKUP(AC1206,Legende!$A$5:$B$6,2,FALSE)</f>
        <v>Abfertigung innerhalb 90 Min</v>
      </c>
      <c r="AE1206" s="1" t="s">
        <v>63</v>
      </c>
      <c r="AF1206" s="6">
        <v>6</v>
      </c>
      <c r="AG1206" s="6" t="str">
        <f>VLOOKUP(AF1206,Legende!$A$10:$B$16,2,FALSE)</f>
        <v>Samstag</v>
      </c>
      <c r="AH1206" s="2">
        <v>45850</v>
      </c>
      <c r="AI1206" s="5">
        <v>0.77430555555556002</v>
      </c>
      <c r="AJ1206" s="2">
        <v>45850</v>
      </c>
      <c r="AK1206" s="5">
        <v>0.78819444444443998</v>
      </c>
      <c r="AL1206" s="2">
        <v>45850</v>
      </c>
      <c r="AM1206" s="5">
        <v>0.79374999999999996</v>
      </c>
      <c r="AN1206" s="1" t="s">
        <v>237</v>
      </c>
      <c r="AO1206" s="1" t="str">
        <f>VLOOKUP(AN1206,Verkehrsarten!$A:$B,2,FALSE)</f>
        <v>Linienflug</v>
      </c>
      <c r="AP1206" s="1" t="s">
        <v>218</v>
      </c>
      <c r="AQ1206" s="1" t="s">
        <v>44</v>
      </c>
      <c r="AR1206" s="1" t="s">
        <v>386</v>
      </c>
      <c r="AS1206" s="1" t="s">
        <v>502</v>
      </c>
      <c r="AT1206" s="1" t="s">
        <v>177</v>
      </c>
      <c r="AU1206" s="1" t="s">
        <v>34</v>
      </c>
      <c r="AV1206" s="1" t="s">
        <v>153</v>
      </c>
      <c r="AW1206" s="1">
        <v>95</v>
      </c>
      <c r="AX1206" s="1" t="s">
        <v>153</v>
      </c>
      <c r="AY1206" s="1" t="s">
        <v>482</v>
      </c>
      <c r="AZ1206" s="1" t="str">
        <f>VLOOKUP(AY1206,Legende!$A$5:$B$6,2,FALSE)</f>
        <v>Abfertigung innerhalb 90 Min</v>
      </c>
      <c r="BA1206" s="1" t="s">
        <v>35</v>
      </c>
      <c r="BB1206" s="1">
        <v>63</v>
      </c>
      <c r="BC1206" s="30" t="s">
        <v>63</v>
      </c>
      <c r="BD1206">
        <v>6</v>
      </c>
      <c r="BE1206" s="1" t="str">
        <f>VLOOKUP(BD1206,Legende!$A$10:$B$16,2,FALSE)</f>
        <v>Samstag</v>
      </c>
    </row>
    <row r="1207" spans="1:57" x14ac:dyDescent="0.25">
      <c r="A1207" s="1" t="s">
        <v>3802</v>
      </c>
      <c r="B1207" s="1" t="s">
        <v>1072</v>
      </c>
      <c r="C1207" s="1" t="s">
        <v>4420</v>
      </c>
      <c r="D1207" s="1" t="s">
        <v>3803</v>
      </c>
      <c r="E1207" s="1" t="s">
        <v>17</v>
      </c>
      <c r="F1207" s="1" t="s">
        <v>251</v>
      </c>
      <c r="G1207" s="1" t="s">
        <v>252</v>
      </c>
      <c r="H1207" s="3">
        <v>68</v>
      </c>
      <c r="I1207" s="1" t="s">
        <v>253</v>
      </c>
      <c r="J1207" s="4">
        <v>144</v>
      </c>
      <c r="K1207" s="1" t="s">
        <v>23</v>
      </c>
      <c r="L1207" s="1" t="s">
        <v>17</v>
      </c>
      <c r="M1207" s="1" t="s">
        <v>17</v>
      </c>
      <c r="N1207" s="2">
        <v>45850</v>
      </c>
      <c r="O1207" s="5">
        <v>0.77083333333333004</v>
      </c>
      <c r="P1207" s="2">
        <v>45850</v>
      </c>
      <c r="Q1207" s="5">
        <v>0.76736111111111005</v>
      </c>
      <c r="R1207" s="2">
        <v>45850</v>
      </c>
      <c r="S1207" s="5">
        <v>0.76527777777778005</v>
      </c>
      <c r="T1207" s="1" t="s">
        <v>237</v>
      </c>
      <c r="U1207" s="1" t="s">
        <v>299</v>
      </c>
      <c r="V1207" s="1" t="str">
        <f>VLOOKUP(U1207,Flughäfen!A:F,6,FALSE)</f>
        <v>München</v>
      </c>
      <c r="W1207" s="1" t="s">
        <v>27</v>
      </c>
      <c r="X1207" s="1" t="s">
        <v>255</v>
      </c>
      <c r="Y1207" s="1" t="s">
        <v>30</v>
      </c>
      <c r="Z1207" s="1">
        <v>133</v>
      </c>
      <c r="AA1207" s="1">
        <v>133</v>
      </c>
      <c r="AB1207" s="1">
        <v>133</v>
      </c>
      <c r="AC1207" s="1" t="s">
        <v>482</v>
      </c>
      <c r="AD1207" s="1" t="str">
        <f>VLOOKUP(AC1207,Legende!$A$5:$B$6,2,FALSE)</f>
        <v>Abfertigung innerhalb 90 Min</v>
      </c>
      <c r="AE1207" s="1" t="s">
        <v>63</v>
      </c>
      <c r="AF1207" s="6">
        <v>6</v>
      </c>
      <c r="AG1207" s="6" t="str">
        <f>VLOOKUP(AF1207,Legende!$A$10:$B$16,2,FALSE)</f>
        <v>Samstag</v>
      </c>
      <c r="AH1207" s="2">
        <v>45850</v>
      </c>
      <c r="AI1207" s="5">
        <v>0.80208333333333004</v>
      </c>
      <c r="AJ1207" s="2">
        <v>45850</v>
      </c>
      <c r="AK1207" s="5">
        <v>0.80555555555556002</v>
      </c>
      <c r="AL1207" s="2">
        <v>45850</v>
      </c>
      <c r="AM1207" s="5">
        <v>0.80972222222222001</v>
      </c>
      <c r="AN1207" s="1" t="s">
        <v>237</v>
      </c>
      <c r="AO1207" s="1" t="str">
        <f>VLOOKUP(AN1207,Verkehrsarten!$A:$B,2,FALSE)</f>
        <v>Linienflug</v>
      </c>
      <c r="AP1207" s="1" t="s">
        <v>299</v>
      </c>
      <c r="AQ1207" s="1" t="s">
        <v>27</v>
      </c>
      <c r="AR1207" s="1" t="s">
        <v>255</v>
      </c>
      <c r="AS1207" s="1" t="s">
        <v>306</v>
      </c>
      <c r="AT1207" s="1" t="s">
        <v>259</v>
      </c>
      <c r="AU1207" s="1" t="s">
        <v>34</v>
      </c>
      <c r="AV1207" s="1" t="s">
        <v>762</v>
      </c>
      <c r="AW1207" s="1">
        <v>132</v>
      </c>
      <c r="AX1207" s="1" t="s">
        <v>762</v>
      </c>
      <c r="AY1207" s="1" t="s">
        <v>482</v>
      </c>
      <c r="AZ1207" s="1" t="str">
        <f>VLOOKUP(AY1207,Legende!$A$5:$B$6,2,FALSE)</f>
        <v>Abfertigung innerhalb 90 Min</v>
      </c>
      <c r="BA1207" s="1" t="s">
        <v>35</v>
      </c>
      <c r="BB1207" s="1">
        <v>64</v>
      </c>
      <c r="BC1207" s="30" t="s">
        <v>63</v>
      </c>
      <c r="BD1207">
        <v>6</v>
      </c>
      <c r="BE1207" s="1" t="str">
        <f>VLOOKUP(BD1207,Legende!$A$10:$B$16,2,FALSE)</f>
        <v>Samstag</v>
      </c>
    </row>
    <row r="1208" spans="1:57" x14ac:dyDescent="0.25">
      <c r="A1208" s="1" t="s">
        <v>3804</v>
      </c>
      <c r="B1208" s="1" t="s">
        <v>3314</v>
      </c>
      <c r="C1208" s="1" t="s">
        <v>4420</v>
      </c>
      <c r="D1208" s="1" t="s">
        <v>3805</v>
      </c>
      <c r="E1208" s="1" t="s">
        <v>17</v>
      </c>
      <c r="F1208" s="1" t="s">
        <v>284</v>
      </c>
      <c r="G1208" s="1" t="s">
        <v>234</v>
      </c>
      <c r="H1208" s="3">
        <v>75</v>
      </c>
      <c r="I1208" s="1" t="s">
        <v>286</v>
      </c>
      <c r="J1208" s="4">
        <v>186</v>
      </c>
      <c r="K1208" s="1" t="s">
        <v>23</v>
      </c>
      <c r="L1208" s="1" t="s">
        <v>17</v>
      </c>
      <c r="M1208" s="1" t="s">
        <v>17</v>
      </c>
      <c r="N1208" s="2">
        <v>45850</v>
      </c>
      <c r="O1208" s="5">
        <v>0.78125</v>
      </c>
      <c r="P1208" s="2">
        <v>45850</v>
      </c>
      <c r="Q1208" s="5">
        <v>0.77222222222222003</v>
      </c>
      <c r="R1208" s="2">
        <v>45850</v>
      </c>
      <c r="S1208" s="5">
        <v>0.77013888888889004</v>
      </c>
      <c r="T1208" s="1" t="s">
        <v>237</v>
      </c>
      <c r="U1208" s="1" t="s">
        <v>667</v>
      </c>
      <c r="V1208" s="1" t="str">
        <f>VLOOKUP(U1208,Flughäfen!A:F,6,FALSE)</f>
        <v>Antalya</v>
      </c>
      <c r="W1208" s="1" t="s">
        <v>15</v>
      </c>
      <c r="X1208" s="1" t="s">
        <v>243</v>
      </c>
      <c r="Y1208" s="1" t="s">
        <v>30</v>
      </c>
      <c r="Z1208" s="1">
        <v>173</v>
      </c>
      <c r="AA1208" s="1">
        <v>173</v>
      </c>
      <c r="AB1208" s="1">
        <v>173</v>
      </c>
      <c r="AC1208" s="1" t="s">
        <v>482</v>
      </c>
      <c r="AD1208" s="1" t="str">
        <f>VLOOKUP(AC1208,Legende!$A$5:$B$6,2,FALSE)</f>
        <v>Abfertigung innerhalb 90 Min</v>
      </c>
      <c r="AE1208" s="1" t="s">
        <v>63</v>
      </c>
      <c r="AF1208" s="6">
        <v>6</v>
      </c>
      <c r="AG1208" s="6" t="str">
        <f>VLOOKUP(AF1208,Legende!$A$10:$B$16,2,FALSE)</f>
        <v>Samstag</v>
      </c>
      <c r="AH1208" s="2">
        <v>45850</v>
      </c>
      <c r="AI1208" s="5">
        <v>0.81597222222221999</v>
      </c>
      <c r="AJ1208" s="2">
        <v>45850</v>
      </c>
      <c r="AK1208" s="5">
        <v>0.81805555555555998</v>
      </c>
      <c r="AL1208" s="2">
        <v>45850</v>
      </c>
      <c r="AM1208" s="5">
        <v>0.82569444444443996</v>
      </c>
      <c r="AN1208" s="1" t="s">
        <v>237</v>
      </c>
      <c r="AO1208" s="1" t="str">
        <f>VLOOKUP(AN1208,Verkehrsarten!$A:$B,2,FALSE)</f>
        <v>Linienflug</v>
      </c>
      <c r="AP1208" s="1" t="s">
        <v>667</v>
      </c>
      <c r="AQ1208" s="1" t="s">
        <v>15</v>
      </c>
      <c r="AR1208" s="1" t="s">
        <v>243</v>
      </c>
      <c r="AS1208" s="1" t="s">
        <v>244</v>
      </c>
      <c r="AT1208" s="1" t="s">
        <v>3535</v>
      </c>
      <c r="AU1208" s="1" t="s">
        <v>34</v>
      </c>
      <c r="AV1208" s="1" t="s">
        <v>522</v>
      </c>
      <c r="AW1208" s="1">
        <v>178</v>
      </c>
      <c r="AX1208" s="1" t="s">
        <v>522</v>
      </c>
      <c r="AY1208" s="1" t="s">
        <v>482</v>
      </c>
      <c r="AZ1208" s="1" t="str">
        <f>VLOOKUP(AY1208,Legende!$A$5:$B$6,2,FALSE)</f>
        <v>Abfertigung innerhalb 90 Min</v>
      </c>
      <c r="BA1208" s="1" t="s">
        <v>63</v>
      </c>
      <c r="BB1208" s="1">
        <v>159</v>
      </c>
      <c r="BC1208" s="30" t="s">
        <v>63</v>
      </c>
      <c r="BD1208">
        <v>6</v>
      </c>
      <c r="BE1208" s="1" t="str">
        <f>VLOOKUP(BD1208,Legende!$A$10:$B$16,2,FALSE)</f>
        <v>Samstag</v>
      </c>
    </row>
    <row r="1209" spans="1:57" x14ac:dyDescent="0.25">
      <c r="A1209" s="1" t="s">
        <v>3806</v>
      </c>
      <c r="B1209" s="1" t="s">
        <v>3807</v>
      </c>
      <c r="C1209" s="1" t="s">
        <v>4420</v>
      </c>
      <c r="D1209" s="1" t="s">
        <v>3808</v>
      </c>
      <c r="E1209" s="1" t="s">
        <v>17</v>
      </c>
      <c r="F1209" s="1" t="s">
        <v>17</v>
      </c>
      <c r="G1209" s="1" t="s">
        <v>234</v>
      </c>
      <c r="H1209" s="3">
        <v>89</v>
      </c>
      <c r="I1209" s="1" t="s">
        <v>235</v>
      </c>
      <c r="J1209" s="4">
        <v>215</v>
      </c>
      <c r="K1209" s="1" t="s">
        <v>23</v>
      </c>
      <c r="L1209" s="1" t="s">
        <v>17</v>
      </c>
      <c r="M1209" s="32" t="s">
        <v>4421</v>
      </c>
      <c r="N1209" s="2">
        <v>45850</v>
      </c>
      <c r="O1209" s="5">
        <v>0.76736111111111005</v>
      </c>
      <c r="P1209" s="2">
        <v>45850</v>
      </c>
      <c r="Q1209" s="5">
        <v>0.77569444444444002</v>
      </c>
      <c r="R1209" s="2">
        <v>45850</v>
      </c>
      <c r="S1209" s="5">
        <v>0.77222222222222003</v>
      </c>
      <c r="T1209" s="1" t="s">
        <v>237</v>
      </c>
      <c r="U1209" s="1" t="s">
        <v>377</v>
      </c>
      <c r="V1209" s="1" t="str">
        <f>VLOOKUP(U1209,Flughäfen!A:F,6,FALSE)</f>
        <v>Zürich</v>
      </c>
      <c r="W1209" s="1" t="s">
        <v>44</v>
      </c>
      <c r="X1209" s="1" t="s">
        <v>378</v>
      </c>
      <c r="Y1209" s="1" t="s">
        <v>30</v>
      </c>
      <c r="Z1209" s="1">
        <v>182</v>
      </c>
      <c r="AA1209" s="1">
        <v>182</v>
      </c>
      <c r="AB1209" s="1">
        <v>182</v>
      </c>
      <c r="AC1209" s="1" t="s">
        <v>482</v>
      </c>
      <c r="AD1209" s="1" t="str">
        <f>VLOOKUP(AC1209,Legende!$A$5:$B$6,2,FALSE)</f>
        <v>Abfertigung innerhalb 90 Min</v>
      </c>
      <c r="AE1209" s="1" t="s">
        <v>63</v>
      </c>
      <c r="AF1209" s="6">
        <v>6</v>
      </c>
      <c r="AG1209" s="6" t="str">
        <f>VLOOKUP(AF1209,Legende!$A$10:$B$16,2,FALSE)</f>
        <v>Samstag</v>
      </c>
      <c r="AH1209" s="2">
        <v>45850</v>
      </c>
      <c r="AI1209" s="5">
        <v>0.79861111111111005</v>
      </c>
      <c r="AJ1209" s="2">
        <v>45850</v>
      </c>
      <c r="AK1209" s="5">
        <v>0.81597222222221999</v>
      </c>
      <c r="AL1209" s="2">
        <v>45850</v>
      </c>
      <c r="AM1209" s="5">
        <v>0.82291666666666996</v>
      </c>
      <c r="AN1209" s="1" t="s">
        <v>237</v>
      </c>
      <c r="AO1209" s="1" t="str">
        <f>VLOOKUP(AN1209,Verkehrsarten!$A:$B,2,FALSE)</f>
        <v>Linienflug</v>
      </c>
      <c r="AP1209" s="1" t="s">
        <v>377</v>
      </c>
      <c r="AQ1209" s="1" t="s">
        <v>44</v>
      </c>
      <c r="AR1209" s="1" t="s">
        <v>378</v>
      </c>
      <c r="AS1209" s="1" t="s">
        <v>381</v>
      </c>
      <c r="AT1209" s="1" t="s">
        <v>259</v>
      </c>
      <c r="AU1209" s="1" t="s">
        <v>34</v>
      </c>
      <c r="AV1209" s="1" t="s">
        <v>952</v>
      </c>
      <c r="AW1209" s="1">
        <v>205</v>
      </c>
      <c r="AX1209" s="1" t="s">
        <v>952</v>
      </c>
      <c r="AY1209" s="1" t="s">
        <v>482</v>
      </c>
      <c r="AZ1209" s="1" t="str">
        <f>VLOOKUP(AY1209,Legende!$A$5:$B$6,2,FALSE)</f>
        <v>Abfertigung innerhalb 90 Min</v>
      </c>
      <c r="BA1209" s="1" t="s">
        <v>35</v>
      </c>
      <c r="BB1209" s="1">
        <v>128</v>
      </c>
      <c r="BC1209" s="30" t="s">
        <v>63</v>
      </c>
      <c r="BD1209">
        <v>6</v>
      </c>
      <c r="BE1209" s="1" t="str">
        <f>VLOOKUP(BD1209,Legende!$A$10:$B$16,2,FALSE)</f>
        <v>Samstag</v>
      </c>
    </row>
    <row r="1210" spans="1:57" x14ac:dyDescent="0.25">
      <c r="A1210" s="1" t="s">
        <v>3809</v>
      </c>
      <c r="B1210" s="1" t="s">
        <v>3810</v>
      </c>
      <c r="C1210" s="1" t="s">
        <v>4420</v>
      </c>
      <c r="D1210" s="1" t="s">
        <v>3811</v>
      </c>
      <c r="E1210" s="1" t="s">
        <v>17</v>
      </c>
      <c r="F1210" s="1" t="s">
        <v>835</v>
      </c>
      <c r="G1210" s="1" t="s">
        <v>33</v>
      </c>
      <c r="H1210" s="3">
        <v>30</v>
      </c>
      <c r="I1210" s="1" t="s">
        <v>836</v>
      </c>
      <c r="J1210" s="4">
        <v>78</v>
      </c>
      <c r="K1210" s="1" t="s">
        <v>23</v>
      </c>
      <c r="L1210" s="1" t="s">
        <v>17</v>
      </c>
      <c r="M1210" s="1" t="s">
        <v>17</v>
      </c>
      <c r="N1210" s="2">
        <v>45850</v>
      </c>
      <c r="O1210" s="5">
        <v>0.78125</v>
      </c>
      <c r="P1210" s="2">
        <v>45850</v>
      </c>
      <c r="Q1210" s="5">
        <v>0.77708333333333002</v>
      </c>
      <c r="R1210" s="2">
        <v>45850</v>
      </c>
      <c r="S1210" s="5">
        <v>0.77361111111111003</v>
      </c>
      <c r="T1210" s="1" t="s">
        <v>237</v>
      </c>
      <c r="U1210" s="1" t="s">
        <v>1548</v>
      </c>
      <c r="V1210" s="1" t="str">
        <f>VLOOKUP(U1210,Flughäfen!A:F,6,FALSE)</f>
        <v>Bozen</v>
      </c>
      <c r="W1210" s="1" t="s">
        <v>44</v>
      </c>
      <c r="X1210" s="1" t="s">
        <v>1156</v>
      </c>
      <c r="Y1210" s="1" t="s">
        <v>30</v>
      </c>
      <c r="Z1210" s="1">
        <v>59</v>
      </c>
      <c r="AA1210" s="1">
        <v>59</v>
      </c>
      <c r="AB1210" s="1">
        <v>59</v>
      </c>
      <c r="AC1210" s="1" t="s">
        <v>482</v>
      </c>
      <c r="AD1210" s="1" t="str">
        <f>VLOOKUP(AC1210,Legende!$A$5:$B$6,2,FALSE)</f>
        <v>Abfertigung innerhalb 90 Min</v>
      </c>
      <c r="AE1210" s="1" t="s">
        <v>41</v>
      </c>
      <c r="AF1210" s="6">
        <v>6</v>
      </c>
      <c r="AG1210" s="6" t="str">
        <f>VLOOKUP(AF1210,Legende!$A$10:$B$16,2,FALSE)</f>
        <v>Samstag</v>
      </c>
      <c r="AH1210" s="2">
        <v>45850</v>
      </c>
      <c r="AI1210" s="5">
        <v>0.8125</v>
      </c>
      <c r="AJ1210" s="2">
        <v>45850</v>
      </c>
      <c r="AK1210" s="5">
        <v>0.8125</v>
      </c>
      <c r="AL1210" s="2">
        <v>45850</v>
      </c>
      <c r="AM1210" s="5">
        <v>0.81458333333333</v>
      </c>
      <c r="AN1210" s="1" t="s">
        <v>237</v>
      </c>
      <c r="AO1210" s="1" t="str">
        <f>VLOOKUP(AN1210,Verkehrsarten!$A:$B,2,FALSE)</f>
        <v>Linienflug</v>
      </c>
      <c r="AP1210" s="1" t="s">
        <v>1548</v>
      </c>
      <c r="AQ1210" s="1" t="s">
        <v>44</v>
      </c>
      <c r="AR1210" s="1" t="s">
        <v>1156</v>
      </c>
      <c r="AS1210" s="1" t="s">
        <v>830</v>
      </c>
      <c r="AT1210" s="1" t="s">
        <v>823</v>
      </c>
      <c r="AU1210" s="1" t="s">
        <v>34</v>
      </c>
      <c r="AV1210" s="1" t="s">
        <v>332</v>
      </c>
      <c r="AW1210" s="1">
        <v>35</v>
      </c>
      <c r="AX1210" s="1" t="s">
        <v>332</v>
      </c>
      <c r="AY1210" s="1" t="s">
        <v>482</v>
      </c>
      <c r="AZ1210" s="1" t="str">
        <f>VLOOKUP(AY1210,Legende!$A$5:$B$6,2,FALSE)</f>
        <v>Abfertigung innerhalb 90 Min</v>
      </c>
      <c r="BA1210" s="1" t="s">
        <v>41</v>
      </c>
      <c r="BB1210" s="1">
        <v>25</v>
      </c>
      <c r="BC1210" s="30" t="s">
        <v>41</v>
      </c>
      <c r="BD1210">
        <v>6</v>
      </c>
      <c r="BE1210" s="1" t="str">
        <f>VLOOKUP(BD1210,Legende!$A$10:$B$16,2,FALSE)</f>
        <v>Samstag</v>
      </c>
    </row>
    <row r="1211" spans="1:57" x14ac:dyDescent="0.25">
      <c r="A1211" s="1" t="s">
        <v>3812</v>
      </c>
      <c r="B1211" s="1" t="s">
        <v>3813</v>
      </c>
      <c r="C1211" s="1" t="s">
        <v>4420</v>
      </c>
      <c r="D1211" s="1" t="s">
        <v>3814</v>
      </c>
      <c r="E1211" s="1" t="s">
        <v>17</v>
      </c>
      <c r="F1211" s="1" t="s">
        <v>17</v>
      </c>
      <c r="G1211" s="1" t="s">
        <v>17</v>
      </c>
      <c r="H1211" s="3">
        <v>51</v>
      </c>
      <c r="I1211" s="1" t="s">
        <v>327</v>
      </c>
      <c r="J1211" s="4">
        <v>112</v>
      </c>
      <c r="K1211" s="1" t="s">
        <v>23</v>
      </c>
      <c r="L1211" s="1" t="s">
        <v>17</v>
      </c>
      <c r="M1211" s="1" t="s">
        <v>17</v>
      </c>
      <c r="N1211" s="2">
        <v>45850</v>
      </c>
      <c r="O1211" s="5">
        <v>0.78819444444443998</v>
      </c>
      <c r="P1211" s="2">
        <v>45850</v>
      </c>
      <c r="Q1211" s="5">
        <v>0.77986111111111001</v>
      </c>
      <c r="R1211" s="2">
        <v>45850</v>
      </c>
      <c r="S1211" s="5">
        <v>0.77708333333333002</v>
      </c>
      <c r="T1211" s="1" t="s">
        <v>237</v>
      </c>
      <c r="U1211" s="1" t="s">
        <v>328</v>
      </c>
      <c r="V1211" s="1" t="str">
        <f>VLOOKUP(U1211,Flughäfen!A:F,6,FALSE)</f>
        <v>Warschau</v>
      </c>
      <c r="W1211" s="1" t="s">
        <v>44</v>
      </c>
      <c r="X1211" s="1" t="s">
        <v>312</v>
      </c>
      <c r="Y1211" s="1" t="s">
        <v>30</v>
      </c>
      <c r="Z1211" s="1">
        <v>84</v>
      </c>
      <c r="AA1211" s="1">
        <v>84</v>
      </c>
      <c r="AB1211" s="1">
        <v>84</v>
      </c>
      <c r="AC1211" s="1" t="s">
        <v>482</v>
      </c>
      <c r="AD1211" s="1" t="str">
        <f>VLOOKUP(AC1211,Legende!$A$5:$B$6,2,FALSE)</f>
        <v>Abfertigung innerhalb 90 Min</v>
      </c>
      <c r="AE1211" s="1" t="s">
        <v>63</v>
      </c>
      <c r="AF1211" s="6">
        <v>6</v>
      </c>
      <c r="AG1211" s="6" t="str">
        <f>VLOOKUP(AF1211,Legende!$A$10:$B$16,2,FALSE)</f>
        <v>Samstag</v>
      </c>
      <c r="AH1211" s="2">
        <v>45850</v>
      </c>
      <c r="AI1211" s="5">
        <v>0.81944444444443998</v>
      </c>
      <c r="AJ1211" s="2">
        <v>45850</v>
      </c>
      <c r="AK1211" s="5">
        <v>0.82083333333332997</v>
      </c>
      <c r="AL1211" s="2">
        <v>45850</v>
      </c>
      <c r="AM1211" s="5">
        <v>0.82916666666667005</v>
      </c>
      <c r="AN1211" s="1" t="s">
        <v>237</v>
      </c>
      <c r="AO1211" s="1" t="str">
        <f>VLOOKUP(AN1211,Verkehrsarten!$A:$B,2,FALSE)</f>
        <v>Linienflug</v>
      </c>
      <c r="AP1211" s="1" t="s">
        <v>328</v>
      </c>
      <c r="AQ1211" s="1" t="s">
        <v>44</v>
      </c>
      <c r="AR1211" s="1" t="s">
        <v>312</v>
      </c>
      <c r="AS1211" s="1" t="s">
        <v>313</v>
      </c>
      <c r="AT1211" s="1" t="s">
        <v>172</v>
      </c>
      <c r="AU1211" s="1" t="s">
        <v>34</v>
      </c>
      <c r="AV1211" s="1" t="s">
        <v>421</v>
      </c>
      <c r="AW1211" s="1">
        <v>59</v>
      </c>
      <c r="AX1211" s="1" t="s">
        <v>421</v>
      </c>
      <c r="AY1211" s="1" t="s">
        <v>482</v>
      </c>
      <c r="AZ1211" s="1" t="str">
        <f>VLOOKUP(AY1211,Legende!$A$5:$B$6,2,FALSE)</f>
        <v>Abfertigung innerhalb 90 Min</v>
      </c>
      <c r="BA1211" s="1" t="s">
        <v>63</v>
      </c>
      <c r="BB1211" s="1">
        <v>43</v>
      </c>
      <c r="BC1211" s="30" t="s">
        <v>63</v>
      </c>
      <c r="BD1211">
        <v>6</v>
      </c>
      <c r="BE1211" s="1" t="str">
        <f>VLOOKUP(BD1211,Legende!$A$10:$B$16,2,FALSE)</f>
        <v>Samstag</v>
      </c>
    </row>
    <row r="1212" spans="1:57" x14ac:dyDescent="0.25">
      <c r="A1212" s="1" t="s">
        <v>3815</v>
      </c>
      <c r="B1212" s="1" t="s">
        <v>3229</v>
      </c>
      <c r="C1212" s="1" t="s">
        <v>4420</v>
      </c>
      <c r="D1212" s="1" t="s">
        <v>3816</v>
      </c>
      <c r="E1212" s="1" t="s">
        <v>17</v>
      </c>
      <c r="F1212" s="1" t="s">
        <v>251</v>
      </c>
      <c r="G1212" s="1" t="s">
        <v>252</v>
      </c>
      <c r="H1212" s="3">
        <v>68</v>
      </c>
      <c r="I1212" s="1" t="s">
        <v>253</v>
      </c>
      <c r="J1212" s="4">
        <v>150</v>
      </c>
      <c r="K1212" s="1" t="s">
        <v>23</v>
      </c>
      <c r="L1212" s="1" t="s">
        <v>24</v>
      </c>
      <c r="M1212" s="1" t="s">
        <v>17</v>
      </c>
      <c r="N1212" s="2">
        <v>45850</v>
      </c>
      <c r="O1212" s="5">
        <v>0.76388888888888995</v>
      </c>
      <c r="P1212" s="2">
        <v>45850</v>
      </c>
      <c r="Q1212" s="5">
        <v>0.78819444444443998</v>
      </c>
      <c r="R1212" s="2">
        <v>45850</v>
      </c>
      <c r="S1212" s="5">
        <v>0.78611111111110998</v>
      </c>
      <c r="T1212" s="1" t="s">
        <v>237</v>
      </c>
      <c r="U1212" s="1" t="s">
        <v>206</v>
      </c>
      <c r="V1212" s="1" t="str">
        <f>VLOOKUP(U1212,Flughäfen!A:F,6,FALSE)</f>
        <v>Palma de Mallorca</v>
      </c>
      <c r="W1212" s="1" t="s">
        <v>44</v>
      </c>
      <c r="X1212" s="1" t="s">
        <v>337</v>
      </c>
      <c r="Y1212" s="1" t="s">
        <v>30</v>
      </c>
      <c r="Z1212" s="1">
        <v>150</v>
      </c>
      <c r="AA1212" s="1">
        <v>150</v>
      </c>
      <c r="AB1212" s="1">
        <v>150</v>
      </c>
      <c r="AC1212" s="1" t="s">
        <v>22</v>
      </c>
      <c r="AD1212" s="1" t="str">
        <f>VLOOKUP(AC1212,Legende!$A$5:$B$6,2,FALSE)</f>
        <v>getrennte Abfertigung, länger als 90 Min</v>
      </c>
      <c r="AE1212" s="1" t="s">
        <v>41</v>
      </c>
      <c r="AF1212" s="6">
        <v>6</v>
      </c>
      <c r="AG1212" s="6" t="str">
        <f>VLOOKUP(AF1212,Legende!$A$10:$B$16,2,FALSE)</f>
        <v>Samstag</v>
      </c>
      <c r="AH1212" s="2">
        <v>45851</v>
      </c>
      <c r="AI1212" s="5">
        <v>0.25347222222221999</v>
      </c>
      <c r="AJ1212" s="2">
        <v>45851</v>
      </c>
      <c r="AK1212" s="5">
        <v>0.25486111111110998</v>
      </c>
      <c r="AL1212" s="2">
        <v>45851</v>
      </c>
      <c r="AM1212" s="5">
        <v>0.26597222222222</v>
      </c>
      <c r="AN1212" s="1" t="s">
        <v>237</v>
      </c>
      <c r="AO1212" s="1" t="str">
        <f>VLOOKUP(AN1212,Verkehrsarten!$A:$B,2,FALSE)</f>
        <v>Linienflug</v>
      </c>
      <c r="AP1212" s="1" t="s">
        <v>3817</v>
      </c>
      <c r="AQ1212" s="1" t="s">
        <v>44</v>
      </c>
      <c r="AR1212" s="1" t="s">
        <v>866</v>
      </c>
      <c r="AS1212" s="1" t="s">
        <v>496</v>
      </c>
      <c r="AT1212" s="1" t="s">
        <v>245</v>
      </c>
      <c r="AU1212" s="1" t="s">
        <v>34</v>
      </c>
      <c r="AV1212" s="1" t="s">
        <v>743</v>
      </c>
      <c r="AW1212" s="1">
        <v>72</v>
      </c>
      <c r="AX1212" s="1" t="s">
        <v>743</v>
      </c>
      <c r="AY1212" s="1" t="s">
        <v>22</v>
      </c>
      <c r="AZ1212" s="1" t="str">
        <f>VLOOKUP(AY1212,Legende!$A$5:$B$6,2,FALSE)</f>
        <v>getrennte Abfertigung, länger als 90 Min</v>
      </c>
      <c r="BA1212" s="1" t="s">
        <v>41</v>
      </c>
      <c r="BB1212" s="1">
        <v>48</v>
      </c>
      <c r="BC1212" s="30" t="s">
        <v>41</v>
      </c>
      <c r="BD1212">
        <v>7</v>
      </c>
      <c r="BE1212" s="1" t="str">
        <f>VLOOKUP(BD1212,Legende!$A$10:$B$16,2,FALSE)</f>
        <v>Sonntag</v>
      </c>
    </row>
    <row r="1213" spans="1:57" x14ac:dyDescent="0.25">
      <c r="A1213" s="1" t="s">
        <v>3818</v>
      </c>
      <c r="B1213" s="1" t="s">
        <v>3819</v>
      </c>
      <c r="C1213" s="1" t="s">
        <v>4420</v>
      </c>
      <c r="D1213" s="1" t="s">
        <v>3820</v>
      </c>
      <c r="E1213" s="1" t="s">
        <v>17</v>
      </c>
      <c r="F1213" s="1" t="s">
        <v>399</v>
      </c>
      <c r="G1213" s="1" t="s">
        <v>285</v>
      </c>
      <c r="H1213" s="3">
        <v>85</v>
      </c>
      <c r="I1213" s="1" t="s">
        <v>235</v>
      </c>
      <c r="J1213" s="4">
        <v>200</v>
      </c>
      <c r="K1213" s="1" t="s">
        <v>23</v>
      </c>
      <c r="L1213" s="1" t="s">
        <v>17</v>
      </c>
      <c r="M1213" s="32" t="s">
        <v>4421</v>
      </c>
      <c r="N1213" s="2">
        <v>45850</v>
      </c>
      <c r="O1213" s="5">
        <v>0.75347222222221999</v>
      </c>
      <c r="P1213" s="2">
        <v>45850</v>
      </c>
      <c r="Q1213" s="5">
        <v>0.79236111111110996</v>
      </c>
      <c r="R1213" s="2">
        <v>45850</v>
      </c>
      <c r="S1213" s="5">
        <v>0.79097222222221997</v>
      </c>
      <c r="T1213" s="1" t="s">
        <v>237</v>
      </c>
      <c r="U1213" s="1" t="s">
        <v>51</v>
      </c>
      <c r="V1213" s="1" t="str">
        <f>VLOOKUP(U1213,Flughäfen!A:F,6,FALSE)</f>
        <v>Frankfurt</v>
      </c>
      <c r="W1213" s="1" t="s">
        <v>27</v>
      </c>
      <c r="X1213" s="1" t="s">
        <v>257</v>
      </c>
      <c r="Y1213" s="1" t="s">
        <v>30</v>
      </c>
      <c r="Z1213" s="1">
        <v>183</v>
      </c>
      <c r="AA1213" s="1">
        <v>183</v>
      </c>
      <c r="AB1213" s="1">
        <v>183</v>
      </c>
      <c r="AC1213" s="1" t="s">
        <v>482</v>
      </c>
      <c r="AD1213" s="1" t="str">
        <f>VLOOKUP(AC1213,Legende!$A$5:$B$6,2,FALSE)</f>
        <v>Abfertigung innerhalb 90 Min</v>
      </c>
      <c r="AE1213" s="1" t="s">
        <v>63</v>
      </c>
      <c r="AF1213" s="6">
        <v>6</v>
      </c>
      <c r="AG1213" s="6" t="str">
        <f>VLOOKUP(AF1213,Legende!$A$10:$B$16,2,FALSE)</f>
        <v>Samstag</v>
      </c>
      <c r="AH1213" s="2">
        <v>45850</v>
      </c>
      <c r="AI1213" s="5">
        <v>0.79166666666666996</v>
      </c>
      <c r="AJ1213" s="2">
        <v>45850</v>
      </c>
      <c r="AK1213" s="5">
        <v>0.82569444444443996</v>
      </c>
      <c r="AL1213" s="2">
        <v>45850</v>
      </c>
      <c r="AM1213" s="5">
        <v>0.83125000000000004</v>
      </c>
      <c r="AN1213" s="1" t="s">
        <v>237</v>
      </c>
      <c r="AO1213" s="1" t="str">
        <f>VLOOKUP(AN1213,Verkehrsarten!$A:$B,2,FALSE)</f>
        <v>Linienflug</v>
      </c>
      <c r="AP1213" s="1" t="s">
        <v>51</v>
      </c>
      <c r="AQ1213" s="1" t="s">
        <v>27</v>
      </c>
      <c r="AR1213" s="1" t="s">
        <v>257</v>
      </c>
      <c r="AS1213" s="1" t="s">
        <v>258</v>
      </c>
      <c r="AT1213" s="1" t="s">
        <v>259</v>
      </c>
      <c r="AU1213" s="1" t="s">
        <v>34</v>
      </c>
      <c r="AV1213" s="1" t="s">
        <v>310</v>
      </c>
      <c r="AW1213" s="1">
        <v>157</v>
      </c>
      <c r="AX1213" s="1" t="s">
        <v>310</v>
      </c>
      <c r="AY1213" s="1" t="s">
        <v>482</v>
      </c>
      <c r="AZ1213" s="1" t="str">
        <f>VLOOKUP(AY1213,Legende!$A$5:$B$6,2,FALSE)</f>
        <v>Abfertigung innerhalb 90 Min</v>
      </c>
      <c r="BA1213" s="1" t="s">
        <v>35</v>
      </c>
      <c r="BB1213" s="1">
        <v>126</v>
      </c>
      <c r="BC1213" s="30" t="s">
        <v>63</v>
      </c>
      <c r="BD1213">
        <v>6</v>
      </c>
      <c r="BE1213" s="1" t="str">
        <f>VLOOKUP(BD1213,Legende!$A$10:$B$16,2,FALSE)</f>
        <v>Samstag</v>
      </c>
    </row>
    <row r="1214" spans="1:57" x14ac:dyDescent="0.25">
      <c r="A1214" s="1" t="s">
        <v>3821</v>
      </c>
      <c r="B1214" s="1" t="s">
        <v>3603</v>
      </c>
      <c r="C1214" s="1" t="s">
        <v>4420</v>
      </c>
      <c r="D1214" s="1" t="s">
        <v>3822</v>
      </c>
      <c r="E1214" s="1" t="s">
        <v>17</v>
      </c>
      <c r="F1214" s="1" t="s">
        <v>284</v>
      </c>
      <c r="G1214" s="1" t="s">
        <v>285</v>
      </c>
      <c r="H1214" s="3">
        <v>74</v>
      </c>
      <c r="I1214" s="1" t="s">
        <v>286</v>
      </c>
      <c r="J1214" s="4">
        <v>180</v>
      </c>
      <c r="K1214" s="1" t="s">
        <v>23</v>
      </c>
      <c r="L1214" s="1" t="s">
        <v>17</v>
      </c>
      <c r="M1214" s="32" t="s">
        <v>4421</v>
      </c>
      <c r="N1214" s="2">
        <v>45850</v>
      </c>
      <c r="O1214" s="5">
        <v>0.79861111111111005</v>
      </c>
      <c r="P1214" s="2">
        <v>45850</v>
      </c>
      <c r="Q1214" s="5">
        <v>0.79861111111111005</v>
      </c>
      <c r="R1214" s="2">
        <v>45850</v>
      </c>
      <c r="S1214" s="5">
        <v>0.79583333333332995</v>
      </c>
      <c r="T1214" s="1" t="s">
        <v>237</v>
      </c>
      <c r="U1214" s="1" t="s">
        <v>486</v>
      </c>
      <c r="V1214" s="1" t="str">
        <f>VLOOKUP(U1214,Flughäfen!A:F,6,FALSE)</f>
        <v>Madrid</v>
      </c>
      <c r="W1214" s="1" t="s">
        <v>44</v>
      </c>
      <c r="X1214" s="1" t="s">
        <v>240</v>
      </c>
      <c r="Y1214" s="1" t="s">
        <v>30</v>
      </c>
      <c r="Z1214" s="1">
        <v>129</v>
      </c>
      <c r="AA1214" s="1">
        <v>129</v>
      </c>
      <c r="AB1214" s="1">
        <v>129</v>
      </c>
      <c r="AC1214" s="1" t="s">
        <v>482</v>
      </c>
      <c r="AD1214" s="1" t="str">
        <f>VLOOKUP(AC1214,Legende!$A$5:$B$6,2,FALSE)</f>
        <v>Abfertigung innerhalb 90 Min</v>
      </c>
      <c r="AE1214" s="1" t="s">
        <v>63</v>
      </c>
      <c r="AF1214" s="6">
        <v>6</v>
      </c>
      <c r="AG1214" s="6" t="str">
        <f>VLOOKUP(AF1214,Legende!$A$10:$B$16,2,FALSE)</f>
        <v>Samstag</v>
      </c>
      <c r="AH1214" s="2">
        <v>45850</v>
      </c>
      <c r="AI1214" s="5">
        <v>0.82638888888888995</v>
      </c>
      <c r="AJ1214" s="2">
        <v>45850</v>
      </c>
      <c r="AK1214" s="5">
        <v>0.82986111111111005</v>
      </c>
      <c r="AL1214" s="2">
        <v>45850</v>
      </c>
      <c r="AM1214" s="5">
        <v>0.83472222222222003</v>
      </c>
      <c r="AN1214" s="1" t="s">
        <v>237</v>
      </c>
      <c r="AO1214" s="1" t="str">
        <f>VLOOKUP(AN1214,Verkehrsarten!$A:$B,2,FALSE)</f>
        <v>Linienflug</v>
      </c>
      <c r="AP1214" s="1" t="s">
        <v>486</v>
      </c>
      <c r="AQ1214" s="1" t="s">
        <v>44</v>
      </c>
      <c r="AR1214" s="1" t="s">
        <v>240</v>
      </c>
      <c r="AS1214" s="1" t="s">
        <v>388</v>
      </c>
      <c r="AT1214" s="1" t="s">
        <v>1466</v>
      </c>
      <c r="AU1214" s="1" t="s">
        <v>34</v>
      </c>
      <c r="AV1214" s="1" t="s">
        <v>1060</v>
      </c>
      <c r="AW1214" s="1">
        <v>173</v>
      </c>
      <c r="AX1214" s="1" t="s">
        <v>1060</v>
      </c>
      <c r="AY1214" s="1" t="s">
        <v>482</v>
      </c>
      <c r="AZ1214" s="1" t="str">
        <f>VLOOKUP(AY1214,Legende!$A$5:$B$6,2,FALSE)</f>
        <v>Abfertigung innerhalb 90 Min</v>
      </c>
      <c r="BA1214" s="1" t="s">
        <v>35</v>
      </c>
      <c r="BB1214" s="1">
        <v>177</v>
      </c>
      <c r="BC1214" s="30" t="s">
        <v>63</v>
      </c>
      <c r="BD1214">
        <v>6</v>
      </c>
      <c r="BE1214" s="1" t="str">
        <f>VLOOKUP(BD1214,Legende!$A$10:$B$16,2,FALSE)</f>
        <v>Samstag</v>
      </c>
    </row>
    <row r="1215" spans="1:57" x14ac:dyDescent="0.25">
      <c r="A1215" s="1" t="s">
        <v>3823</v>
      </c>
      <c r="B1215" s="1" t="s">
        <v>1371</v>
      </c>
      <c r="C1215" s="1" t="s">
        <v>4419</v>
      </c>
      <c r="D1215" s="1" t="s">
        <v>3824</v>
      </c>
      <c r="E1215" s="1" t="s">
        <v>17</v>
      </c>
      <c r="F1215" s="1" t="s">
        <v>187</v>
      </c>
      <c r="G1215" s="1" t="s">
        <v>17</v>
      </c>
      <c r="H1215" s="3">
        <v>9</v>
      </c>
      <c r="I1215" s="1" t="s">
        <v>187</v>
      </c>
      <c r="J1215" s="4">
        <v>6</v>
      </c>
      <c r="K1215" s="1" t="s">
        <v>23</v>
      </c>
      <c r="L1215" s="1" t="s">
        <v>24</v>
      </c>
      <c r="M1215" s="1" t="s">
        <v>17</v>
      </c>
      <c r="N1215" s="2">
        <v>45850</v>
      </c>
      <c r="O1215" s="5">
        <v>0.78055555555556</v>
      </c>
      <c r="P1215" s="2">
        <v>45850</v>
      </c>
      <c r="Q1215" s="5">
        <v>0.80833333333333002</v>
      </c>
      <c r="R1215" s="2">
        <v>45850</v>
      </c>
      <c r="S1215" s="5">
        <v>0.79722222222221995</v>
      </c>
      <c r="T1215" s="1" t="s">
        <v>42</v>
      </c>
      <c r="U1215" s="1" t="s">
        <v>1373</v>
      </c>
      <c r="V1215" s="1" t="str">
        <f>VLOOKUP(U1215,Flughäfen!A:F,6,FALSE)</f>
        <v>London/Biggin Hill</v>
      </c>
      <c r="W1215" s="1" t="s">
        <v>44</v>
      </c>
      <c r="X1215" s="1" t="s">
        <v>33</v>
      </c>
      <c r="Y1215" s="1" t="s">
        <v>30</v>
      </c>
      <c r="Z1215" s="1">
        <v>0</v>
      </c>
      <c r="AA1215" s="1">
        <v>0</v>
      </c>
      <c r="AB1215" s="1">
        <v>0</v>
      </c>
      <c r="AC1215" s="1" t="s">
        <v>22</v>
      </c>
      <c r="AD1215" s="1" t="str">
        <f>VLOOKUP(AC1215,Legende!$A$5:$B$6,2,FALSE)</f>
        <v>getrennte Abfertigung, länger als 90 Min</v>
      </c>
      <c r="AE1215" s="1" t="s">
        <v>17</v>
      </c>
      <c r="AF1215" s="6">
        <v>6</v>
      </c>
      <c r="AG1215" s="6" t="str">
        <f>VLOOKUP(AF1215,Legende!$A$10:$B$16,2,FALSE)</f>
        <v>Samstag</v>
      </c>
      <c r="AH1215" s="2">
        <v>45852</v>
      </c>
      <c r="AI1215" s="5">
        <v>0.34027777777778001</v>
      </c>
      <c r="AJ1215" s="2">
        <v>45852</v>
      </c>
      <c r="AK1215" s="5">
        <v>0.35138888888889003</v>
      </c>
      <c r="AL1215" s="2">
        <v>45852</v>
      </c>
      <c r="AM1215" s="5">
        <v>0.35416666666667002</v>
      </c>
      <c r="AN1215" s="1" t="s">
        <v>107</v>
      </c>
      <c r="AO1215" s="1" t="str">
        <f>VLOOKUP(AN1215,Verkehrsarten!$A:$B,2,FALSE)</f>
        <v>sonstiger nichtgewerblicher Verkehr</v>
      </c>
      <c r="AP1215" s="1" t="s">
        <v>188</v>
      </c>
      <c r="AQ1215" s="1" t="s">
        <v>44</v>
      </c>
      <c r="AR1215" s="1" t="s">
        <v>33</v>
      </c>
      <c r="AS1215" s="1" t="s">
        <v>17</v>
      </c>
      <c r="AT1215" s="1" t="s">
        <v>17</v>
      </c>
      <c r="AU1215" s="1" t="s">
        <v>34</v>
      </c>
      <c r="AV1215" s="1" t="s">
        <v>23</v>
      </c>
      <c r="AW1215" s="1">
        <v>0</v>
      </c>
      <c r="AX1215" s="1" t="s">
        <v>23</v>
      </c>
      <c r="AY1215" s="1" t="s">
        <v>22</v>
      </c>
      <c r="AZ1215" s="1" t="str">
        <f>VLOOKUP(AY1215,Legende!$A$5:$B$6,2,FALSE)</f>
        <v>getrennte Abfertigung, länger als 90 Min</v>
      </c>
      <c r="BA1215" s="1" t="s">
        <v>17</v>
      </c>
      <c r="BB1215" s="1">
        <v>0</v>
      </c>
      <c r="BC1215" s="30" t="s">
        <v>17</v>
      </c>
      <c r="BD1215">
        <v>1</v>
      </c>
      <c r="BE1215" s="1" t="str">
        <f>VLOOKUP(BD1215,Legende!$A$10:$B$16,2,FALSE)</f>
        <v>Montag</v>
      </c>
    </row>
    <row r="1216" spans="1:57" x14ac:dyDescent="0.25">
      <c r="A1216" s="1" t="s">
        <v>3825</v>
      </c>
      <c r="B1216" s="1" t="s">
        <v>3826</v>
      </c>
      <c r="C1216" s="1" t="s">
        <v>4420</v>
      </c>
      <c r="D1216" s="1" t="s">
        <v>3827</v>
      </c>
      <c r="E1216" s="1" t="s">
        <v>17</v>
      </c>
      <c r="F1216" s="1" t="s">
        <v>17</v>
      </c>
      <c r="G1216" s="1" t="s">
        <v>394</v>
      </c>
      <c r="H1216" s="3">
        <v>341</v>
      </c>
      <c r="I1216" s="1" t="s">
        <v>881</v>
      </c>
      <c r="J1216" s="4">
        <v>360</v>
      </c>
      <c r="K1216" s="1" t="s">
        <v>23</v>
      </c>
      <c r="L1216" s="1" t="s">
        <v>17</v>
      </c>
      <c r="M1216" s="32" t="s">
        <v>4421</v>
      </c>
      <c r="N1216" s="2">
        <v>45850</v>
      </c>
      <c r="O1216" s="5">
        <v>0.82291666666666996</v>
      </c>
      <c r="P1216" s="2">
        <v>45850</v>
      </c>
      <c r="Q1216" s="5">
        <v>0.81527777777777999</v>
      </c>
      <c r="R1216" s="2">
        <v>45850</v>
      </c>
      <c r="S1216" s="5">
        <v>0.81180555555556</v>
      </c>
      <c r="T1216" s="1" t="s">
        <v>237</v>
      </c>
      <c r="U1216" s="1" t="s">
        <v>882</v>
      </c>
      <c r="V1216" s="1" t="str">
        <f>VLOOKUP(U1216,Flughäfen!A:F,6,FALSE)</f>
        <v>Dubai</v>
      </c>
      <c r="W1216" s="1" t="s">
        <v>15</v>
      </c>
      <c r="X1216" s="1" t="s">
        <v>57</v>
      </c>
      <c r="Y1216" s="1" t="s">
        <v>30</v>
      </c>
      <c r="Z1216" s="1">
        <v>178</v>
      </c>
      <c r="AA1216" s="1">
        <v>178</v>
      </c>
      <c r="AB1216" s="1">
        <v>178</v>
      </c>
      <c r="AC1216" s="1" t="s">
        <v>22</v>
      </c>
      <c r="AD1216" s="1" t="str">
        <f>VLOOKUP(AC1216,Legende!$A$5:$B$6,2,FALSE)</f>
        <v>getrennte Abfertigung, länger als 90 Min</v>
      </c>
      <c r="AE1216" s="1" t="s">
        <v>41</v>
      </c>
      <c r="AF1216" s="6">
        <v>6</v>
      </c>
      <c r="AG1216" s="6" t="str">
        <f>VLOOKUP(AF1216,Legende!$A$10:$B$16,2,FALSE)</f>
        <v>Samstag</v>
      </c>
      <c r="AH1216" s="2">
        <v>45850</v>
      </c>
      <c r="AI1216" s="5">
        <v>0.89583333333333004</v>
      </c>
      <c r="AJ1216" s="2">
        <v>45850</v>
      </c>
      <c r="AK1216" s="5">
        <v>0.89861111111111003</v>
      </c>
      <c r="AL1216" s="2">
        <v>45850</v>
      </c>
      <c r="AM1216" s="5">
        <v>0.90416666666667</v>
      </c>
      <c r="AN1216" s="1" t="s">
        <v>237</v>
      </c>
      <c r="AO1216" s="1" t="str">
        <f>VLOOKUP(AN1216,Verkehrsarten!$A:$B,2,FALSE)</f>
        <v>Linienflug</v>
      </c>
      <c r="AP1216" s="1" t="s">
        <v>882</v>
      </c>
      <c r="AQ1216" s="1" t="s">
        <v>15</v>
      </c>
      <c r="AR1216" s="1" t="s">
        <v>57</v>
      </c>
      <c r="AS1216" s="1" t="s">
        <v>514</v>
      </c>
      <c r="AT1216" s="1" t="s">
        <v>884</v>
      </c>
      <c r="AU1216" s="1" t="s">
        <v>34</v>
      </c>
      <c r="AV1216" s="1" t="s">
        <v>3665</v>
      </c>
      <c r="AW1216" s="1">
        <v>340</v>
      </c>
      <c r="AX1216" s="1" t="s">
        <v>3665</v>
      </c>
      <c r="AY1216" s="1" t="s">
        <v>22</v>
      </c>
      <c r="AZ1216" s="1" t="str">
        <f>VLOOKUP(AY1216,Legende!$A$5:$B$6,2,FALSE)</f>
        <v>getrennte Abfertigung, länger als 90 Min</v>
      </c>
      <c r="BA1216" s="1" t="s">
        <v>35</v>
      </c>
      <c r="BB1216" s="1">
        <v>454</v>
      </c>
      <c r="BC1216" s="30" t="s">
        <v>41</v>
      </c>
      <c r="BD1216">
        <v>6</v>
      </c>
      <c r="BE1216" s="1" t="str">
        <f>VLOOKUP(BD1216,Legende!$A$10:$B$16,2,FALSE)</f>
        <v>Samstag</v>
      </c>
    </row>
    <row r="1217" spans="1:57" x14ac:dyDescent="0.25">
      <c r="A1217" s="1" t="s">
        <v>3828</v>
      </c>
      <c r="B1217" s="1" t="s">
        <v>2237</v>
      </c>
      <c r="C1217" s="1" t="s">
        <v>4420</v>
      </c>
      <c r="D1217" s="1" t="s">
        <v>3829</v>
      </c>
      <c r="E1217" s="1" t="s">
        <v>17</v>
      </c>
      <c r="F1217" s="1" t="s">
        <v>433</v>
      </c>
      <c r="G1217" s="1" t="s">
        <v>434</v>
      </c>
      <c r="H1217" s="3">
        <v>79</v>
      </c>
      <c r="I1217" s="1" t="s">
        <v>435</v>
      </c>
      <c r="J1217" s="4">
        <v>189</v>
      </c>
      <c r="K1217" s="1" t="s">
        <v>23</v>
      </c>
      <c r="L1217" s="1" t="s">
        <v>17</v>
      </c>
      <c r="M1217" s="1" t="s">
        <v>17</v>
      </c>
      <c r="N1217" s="2">
        <v>45850</v>
      </c>
      <c r="O1217" s="5">
        <v>0.79513888888888995</v>
      </c>
      <c r="P1217" s="2">
        <v>45850</v>
      </c>
      <c r="Q1217" s="5">
        <v>0.81666666666666998</v>
      </c>
      <c r="R1217" s="2">
        <v>45850</v>
      </c>
      <c r="S1217" s="5">
        <v>0.81388888888888999</v>
      </c>
      <c r="T1217" s="1" t="s">
        <v>237</v>
      </c>
      <c r="U1217" s="1" t="s">
        <v>667</v>
      </c>
      <c r="V1217" s="1" t="str">
        <f>VLOOKUP(U1217,Flughäfen!A:F,6,FALSE)</f>
        <v>Antalya</v>
      </c>
      <c r="W1217" s="1" t="s">
        <v>15</v>
      </c>
      <c r="X1217" s="1" t="s">
        <v>357</v>
      </c>
      <c r="Y1217" s="1" t="s">
        <v>30</v>
      </c>
      <c r="Z1217" s="1">
        <v>160</v>
      </c>
      <c r="AA1217" s="1">
        <v>160</v>
      </c>
      <c r="AB1217" s="1">
        <v>160</v>
      </c>
      <c r="AC1217" s="1" t="s">
        <v>482</v>
      </c>
      <c r="AD1217" s="1" t="str">
        <f>VLOOKUP(AC1217,Legende!$A$5:$B$6,2,FALSE)</f>
        <v>Abfertigung innerhalb 90 Min</v>
      </c>
      <c r="AE1217" s="1" t="s">
        <v>41</v>
      </c>
      <c r="AF1217" s="6">
        <v>6</v>
      </c>
      <c r="AG1217" s="6" t="str">
        <f>VLOOKUP(AF1217,Legende!$A$10:$B$16,2,FALSE)</f>
        <v>Samstag</v>
      </c>
      <c r="AH1217" s="2">
        <v>45850</v>
      </c>
      <c r="AI1217" s="5">
        <v>0.82986111111111005</v>
      </c>
      <c r="AJ1217" s="2">
        <v>45850</v>
      </c>
      <c r="AK1217" s="5">
        <v>0.85486111111110996</v>
      </c>
      <c r="AL1217" s="2">
        <v>45850</v>
      </c>
      <c r="AM1217" s="5">
        <v>0.86388888888889004</v>
      </c>
      <c r="AN1217" s="1" t="s">
        <v>237</v>
      </c>
      <c r="AO1217" s="1" t="str">
        <f>VLOOKUP(AN1217,Verkehrsarten!$A:$B,2,FALSE)</f>
        <v>Linienflug</v>
      </c>
      <c r="AP1217" s="1" t="s">
        <v>667</v>
      </c>
      <c r="AQ1217" s="1" t="s">
        <v>15</v>
      </c>
      <c r="AR1217" s="1" t="s">
        <v>357</v>
      </c>
      <c r="AS1217" s="1" t="s">
        <v>358</v>
      </c>
      <c r="AT1217" s="1" t="s">
        <v>668</v>
      </c>
      <c r="AU1217" s="1" t="s">
        <v>34</v>
      </c>
      <c r="AV1217" s="1" t="s">
        <v>437</v>
      </c>
      <c r="AW1217" s="1">
        <v>177</v>
      </c>
      <c r="AX1217" s="1" t="s">
        <v>437</v>
      </c>
      <c r="AY1217" s="1" t="s">
        <v>482</v>
      </c>
      <c r="AZ1217" s="1" t="str">
        <f>VLOOKUP(AY1217,Legende!$A$5:$B$6,2,FALSE)</f>
        <v>Abfertigung innerhalb 90 Min</v>
      </c>
      <c r="BA1217" s="1" t="s">
        <v>41</v>
      </c>
      <c r="BB1217" s="1">
        <v>156</v>
      </c>
      <c r="BC1217" s="30" t="s">
        <v>41</v>
      </c>
      <c r="BD1217">
        <v>6</v>
      </c>
      <c r="BE1217" s="1" t="str">
        <f>VLOOKUP(BD1217,Legende!$A$10:$B$16,2,FALSE)</f>
        <v>Samstag</v>
      </c>
    </row>
    <row r="1218" spans="1:57" x14ac:dyDescent="0.25">
      <c r="A1218" s="1" t="s">
        <v>3830</v>
      </c>
      <c r="B1218" s="1" t="s">
        <v>3831</v>
      </c>
      <c r="C1218" s="1" t="s">
        <v>4420</v>
      </c>
      <c r="D1218" s="1" t="s">
        <v>3832</v>
      </c>
      <c r="E1218" s="1" t="s">
        <v>17</v>
      </c>
      <c r="F1218" s="1" t="s">
        <v>284</v>
      </c>
      <c r="G1218" s="1" t="s">
        <v>285</v>
      </c>
      <c r="H1218" s="3">
        <v>74</v>
      </c>
      <c r="I1218" s="1" t="s">
        <v>286</v>
      </c>
      <c r="J1218" s="4">
        <v>180</v>
      </c>
      <c r="K1218" s="1" t="s">
        <v>23</v>
      </c>
      <c r="L1218" s="1" t="s">
        <v>17</v>
      </c>
      <c r="M1218" s="1" t="s">
        <v>17</v>
      </c>
      <c r="N1218" s="2">
        <v>45850</v>
      </c>
      <c r="O1218" s="5">
        <v>0.81944444444443998</v>
      </c>
      <c r="P1218" s="2">
        <v>45850</v>
      </c>
      <c r="Q1218" s="5">
        <v>0.81805555555555998</v>
      </c>
      <c r="R1218" s="2">
        <v>45850</v>
      </c>
      <c r="S1218" s="5">
        <v>0.81527777777777999</v>
      </c>
      <c r="T1218" s="1" t="s">
        <v>237</v>
      </c>
      <c r="U1218" s="1" t="s">
        <v>477</v>
      </c>
      <c r="V1218" s="1" t="str">
        <f>VLOOKUP(U1218,Flughäfen!A:F,6,FALSE)</f>
        <v>Wien</v>
      </c>
      <c r="W1218" s="1" t="s">
        <v>44</v>
      </c>
      <c r="X1218" s="1" t="s">
        <v>487</v>
      </c>
      <c r="Y1218" s="1" t="s">
        <v>30</v>
      </c>
      <c r="Z1218" s="1">
        <v>158</v>
      </c>
      <c r="AA1218" s="1">
        <v>158</v>
      </c>
      <c r="AB1218" s="1">
        <v>158</v>
      </c>
      <c r="AC1218" s="1" t="s">
        <v>482</v>
      </c>
      <c r="AD1218" s="1" t="str">
        <f>VLOOKUP(AC1218,Legende!$A$5:$B$6,2,FALSE)</f>
        <v>Abfertigung innerhalb 90 Min</v>
      </c>
      <c r="AE1218" s="1" t="s">
        <v>63</v>
      </c>
      <c r="AF1218" s="6">
        <v>6</v>
      </c>
      <c r="AG1218" s="6" t="str">
        <f>VLOOKUP(AF1218,Legende!$A$10:$B$16,2,FALSE)</f>
        <v>Samstag</v>
      </c>
      <c r="AH1218" s="2">
        <v>45850</v>
      </c>
      <c r="AI1218" s="5">
        <v>0.85416666666666996</v>
      </c>
      <c r="AJ1218" s="2">
        <v>45850</v>
      </c>
      <c r="AK1218" s="5">
        <v>0.85208333333332997</v>
      </c>
      <c r="AL1218" s="2">
        <v>45850</v>
      </c>
      <c r="AM1218" s="5">
        <v>0.85763888888888995</v>
      </c>
      <c r="AN1218" s="1" t="s">
        <v>237</v>
      </c>
      <c r="AO1218" s="1" t="str">
        <f>VLOOKUP(AN1218,Verkehrsarten!$A:$B,2,FALSE)</f>
        <v>Linienflug</v>
      </c>
      <c r="AP1218" s="1" t="s">
        <v>477</v>
      </c>
      <c r="AQ1218" s="1" t="s">
        <v>44</v>
      </c>
      <c r="AR1218" s="1" t="s">
        <v>487</v>
      </c>
      <c r="AS1218" s="1" t="s">
        <v>488</v>
      </c>
      <c r="AT1218" s="1" t="s">
        <v>259</v>
      </c>
      <c r="AU1218" s="1" t="s">
        <v>34</v>
      </c>
      <c r="AV1218" s="1" t="s">
        <v>520</v>
      </c>
      <c r="AW1218" s="1">
        <v>168</v>
      </c>
      <c r="AX1218" s="1" t="s">
        <v>520</v>
      </c>
      <c r="AY1218" s="1" t="s">
        <v>482</v>
      </c>
      <c r="AZ1218" s="1" t="str">
        <f>VLOOKUP(AY1218,Legende!$A$5:$B$6,2,FALSE)</f>
        <v>Abfertigung innerhalb 90 Min</v>
      </c>
      <c r="BA1218" s="1" t="s">
        <v>63</v>
      </c>
      <c r="BB1218" s="1">
        <v>109</v>
      </c>
      <c r="BC1218" s="30" t="s">
        <v>63</v>
      </c>
      <c r="BD1218">
        <v>6</v>
      </c>
      <c r="BE1218" s="1" t="str">
        <f>VLOOKUP(BD1218,Legende!$A$10:$B$16,2,FALSE)</f>
        <v>Samstag</v>
      </c>
    </row>
    <row r="1219" spans="1:57" x14ac:dyDescent="0.25">
      <c r="A1219" s="1" t="s">
        <v>3833</v>
      </c>
      <c r="B1219" s="1" t="s">
        <v>465</v>
      </c>
      <c r="C1219" s="1" t="s">
        <v>4420</v>
      </c>
      <c r="D1219" s="1" t="s">
        <v>3834</v>
      </c>
      <c r="E1219" s="1" t="s">
        <v>17</v>
      </c>
      <c r="F1219" s="1" t="s">
        <v>251</v>
      </c>
      <c r="G1219" s="1" t="s">
        <v>252</v>
      </c>
      <c r="H1219" s="3">
        <v>68</v>
      </c>
      <c r="I1219" s="1" t="s">
        <v>253</v>
      </c>
      <c r="J1219" s="4">
        <v>150</v>
      </c>
      <c r="K1219" s="1" t="s">
        <v>23</v>
      </c>
      <c r="L1219" s="1" t="s">
        <v>24</v>
      </c>
      <c r="M1219" s="1" t="s">
        <v>17</v>
      </c>
      <c r="N1219" s="2">
        <v>45850</v>
      </c>
      <c r="O1219" s="5">
        <v>0.81944444444443998</v>
      </c>
      <c r="P1219" s="2">
        <v>45850</v>
      </c>
      <c r="Q1219" s="5">
        <v>0.81874999999999998</v>
      </c>
      <c r="R1219" s="2">
        <v>45850</v>
      </c>
      <c r="S1219" s="5">
        <v>0.81736111111110998</v>
      </c>
      <c r="T1219" s="1" t="s">
        <v>237</v>
      </c>
      <c r="U1219" s="1" t="s">
        <v>206</v>
      </c>
      <c r="V1219" s="1" t="str">
        <f>VLOOKUP(U1219,Flughäfen!A:F,6,FALSE)</f>
        <v>Palma de Mallorca</v>
      </c>
      <c r="W1219" s="1" t="s">
        <v>44</v>
      </c>
      <c r="X1219" s="1" t="s">
        <v>287</v>
      </c>
      <c r="Y1219" s="1" t="s">
        <v>30</v>
      </c>
      <c r="Z1219" s="1">
        <v>109</v>
      </c>
      <c r="AA1219" s="1">
        <v>109</v>
      </c>
      <c r="AB1219" s="1">
        <v>109</v>
      </c>
      <c r="AC1219" s="1" t="s">
        <v>22</v>
      </c>
      <c r="AD1219" s="1" t="str">
        <f>VLOOKUP(AC1219,Legende!$A$5:$B$6,2,FALSE)</f>
        <v>getrennte Abfertigung, länger als 90 Min</v>
      </c>
      <c r="AE1219" s="1" t="s">
        <v>41</v>
      </c>
      <c r="AF1219" s="6">
        <v>6</v>
      </c>
      <c r="AG1219" s="6" t="str">
        <f>VLOOKUP(AF1219,Legende!$A$10:$B$16,2,FALSE)</f>
        <v>Samstag</v>
      </c>
      <c r="AH1219" s="2">
        <v>45851</v>
      </c>
      <c r="AI1219" s="5">
        <v>0.26041666666667002</v>
      </c>
      <c r="AJ1219" s="2">
        <v>45851</v>
      </c>
      <c r="AK1219" s="5">
        <v>0.26250000000000001</v>
      </c>
      <c r="AL1219" s="2">
        <v>45851</v>
      </c>
      <c r="AM1219" s="5">
        <v>0.27013888888888998</v>
      </c>
      <c r="AN1219" s="1" t="s">
        <v>237</v>
      </c>
      <c r="AO1219" s="1" t="str">
        <f>VLOOKUP(AN1219,Verkehrsarten!$A:$B,2,FALSE)</f>
        <v>Linienflug</v>
      </c>
      <c r="AP1219" s="1" t="s">
        <v>206</v>
      </c>
      <c r="AQ1219" s="1" t="s">
        <v>44</v>
      </c>
      <c r="AR1219" s="1" t="s">
        <v>354</v>
      </c>
      <c r="AS1219" s="1" t="s">
        <v>462</v>
      </c>
      <c r="AT1219" s="1" t="s">
        <v>245</v>
      </c>
      <c r="AU1219" s="1" t="s">
        <v>34</v>
      </c>
      <c r="AV1219" s="1" t="s">
        <v>341</v>
      </c>
      <c r="AW1219" s="1">
        <v>150</v>
      </c>
      <c r="AX1219" s="1" t="s">
        <v>341</v>
      </c>
      <c r="AY1219" s="1" t="s">
        <v>22</v>
      </c>
      <c r="AZ1219" s="1" t="str">
        <f>VLOOKUP(AY1219,Legende!$A$5:$B$6,2,FALSE)</f>
        <v>getrennte Abfertigung, länger als 90 Min</v>
      </c>
      <c r="BA1219" s="1" t="s">
        <v>41</v>
      </c>
      <c r="BB1219" s="1">
        <v>121</v>
      </c>
      <c r="BC1219" s="30" t="s">
        <v>41</v>
      </c>
      <c r="BD1219">
        <v>7</v>
      </c>
      <c r="BE1219" s="1" t="str">
        <f>VLOOKUP(BD1219,Legende!$A$10:$B$16,2,FALSE)</f>
        <v>Sonntag</v>
      </c>
    </row>
    <row r="1220" spans="1:57" x14ac:dyDescent="0.25">
      <c r="A1220" s="1" t="s">
        <v>3835</v>
      </c>
      <c r="B1220" s="1" t="s">
        <v>3836</v>
      </c>
      <c r="C1220" s="1" t="s">
        <v>4419</v>
      </c>
      <c r="D1220" s="1" t="s">
        <v>3837</v>
      </c>
      <c r="E1220" s="1" t="s">
        <v>17</v>
      </c>
      <c r="F1220" s="1" t="s">
        <v>17</v>
      </c>
      <c r="G1220" s="1" t="s">
        <v>17</v>
      </c>
      <c r="H1220" s="3">
        <v>14</v>
      </c>
      <c r="I1220" s="1" t="s">
        <v>2002</v>
      </c>
      <c r="J1220" s="4">
        <v>11</v>
      </c>
      <c r="K1220" s="1" t="s">
        <v>23</v>
      </c>
      <c r="L1220" s="1" t="s">
        <v>24</v>
      </c>
      <c r="M1220" s="1" t="s">
        <v>17</v>
      </c>
      <c r="N1220" s="2">
        <v>45850</v>
      </c>
      <c r="O1220" s="5">
        <v>0.83472222222222003</v>
      </c>
      <c r="P1220" s="2">
        <v>45850</v>
      </c>
      <c r="Q1220" s="5">
        <v>0.82083333333332997</v>
      </c>
      <c r="R1220" s="2">
        <v>45850</v>
      </c>
      <c r="S1220" s="5">
        <v>0.81944444444443998</v>
      </c>
      <c r="T1220" s="1" t="s">
        <v>110</v>
      </c>
      <c r="U1220" s="1" t="s">
        <v>2941</v>
      </c>
      <c r="V1220" s="1" t="str">
        <f>VLOOKUP(U1220,Flughäfen!A:F,6,FALSE)</f>
        <v>Rotterdam</v>
      </c>
      <c r="W1220" s="1" t="s">
        <v>44</v>
      </c>
      <c r="X1220" s="1" t="s">
        <v>259</v>
      </c>
      <c r="Y1220" s="1" t="s">
        <v>30</v>
      </c>
      <c r="Z1220" s="1">
        <v>8</v>
      </c>
      <c r="AA1220" s="1">
        <v>8</v>
      </c>
      <c r="AB1220" s="1">
        <v>8</v>
      </c>
      <c r="AC1220" s="1" t="s">
        <v>22</v>
      </c>
      <c r="AD1220" s="1" t="str">
        <f>VLOOKUP(AC1220,Legende!$A$5:$B$6,2,FALSE)</f>
        <v>getrennte Abfertigung, länger als 90 Min</v>
      </c>
      <c r="AE1220" s="1" t="s">
        <v>17</v>
      </c>
      <c r="AF1220" s="6">
        <v>6</v>
      </c>
      <c r="AG1220" s="6" t="str">
        <f>VLOOKUP(AF1220,Legende!$A$10:$B$16,2,FALSE)</f>
        <v>Samstag</v>
      </c>
      <c r="AH1220" s="2">
        <v>45851</v>
      </c>
      <c r="AI1220" s="5">
        <v>0.54166666666666996</v>
      </c>
      <c r="AJ1220" s="2">
        <v>45851</v>
      </c>
      <c r="AK1220" s="5">
        <v>0.53888888888888997</v>
      </c>
      <c r="AL1220" s="2">
        <v>45851</v>
      </c>
      <c r="AM1220" s="5">
        <v>0.54236111111110996</v>
      </c>
      <c r="AN1220" s="1" t="s">
        <v>107</v>
      </c>
      <c r="AO1220" s="1" t="str">
        <f>VLOOKUP(AN1220,Verkehrsarten!$A:$B,2,FALSE)</f>
        <v>sonstiger nichtgewerblicher Verkehr</v>
      </c>
      <c r="AP1220" s="1" t="s">
        <v>345</v>
      </c>
      <c r="AQ1220" s="1" t="s">
        <v>44</v>
      </c>
      <c r="AR1220" s="1" t="s">
        <v>259</v>
      </c>
      <c r="AS1220" s="1" t="s">
        <v>17</v>
      </c>
      <c r="AT1220" s="1" t="s">
        <v>17</v>
      </c>
      <c r="AU1220" s="1" t="s">
        <v>34</v>
      </c>
      <c r="AV1220" s="1" t="s">
        <v>354</v>
      </c>
      <c r="AW1220" s="1">
        <v>11</v>
      </c>
      <c r="AX1220" s="1" t="s">
        <v>354</v>
      </c>
      <c r="AY1220" s="1" t="s">
        <v>22</v>
      </c>
      <c r="AZ1220" s="1" t="str">
        <f>VLOOKUP(AY1220,Legende!$A$5:$B$6,2,FALSE)</f>
        <v>getrennte Abfertigung, länger als 90 Min</v>
      </c>
      <c r="BA1220" s="1" t="s">
        <v>17</v>
      </c>
      <c r="BB1220" s="1">
        <v>0</v>
      </c>
      <c r="BC1220" s="30" t="s">
        <v>17</v>
      </c>
      <c r="BD1220">
        <v>7</v>
      </c>
      <c r="BE1220" s="1" t="str">
        <f>VLOOKUP(BD1220,Legende!$A$10:$B$16,2,FALSE)</f>
        <v>Sonntag</v>
      </c>
    </row>
    <row r="1221" spans="1:57" x14ac:dyDescent="0.25">
      <c r="A1221" s="1" t="s">
        <v>3838</v>
      </c>
      <c r="B1221" s="1" t="s">
        <v>3751</v>
      </c>
      <c r="C1221" s="1" t="s">
        <v>4420</v>
      </c>
      <c r="D1221" s="1" t="s">
        <v>3839</v>
      </c>
      <c r="E1221" s="1" t="s">
        <v>17</v>
      </c>
      <c r="F1221" s="1" t="s">
        <v>284</v>
      </c>
      <c r="G1221" s="1" t="s">
        <v>285</v>
      </c>
      <c r="H1221" s="3">
        <v>74</v>
      </c>
      <c r="I1221" s="1" t="s">
        <v>286</v>
      </c>
      <c r="J1221" s="4">
        <v>168</v>
      </c>
      <c r="K1221" s="1" t="s">
        <v>23</v>
      </c>
      <c r="L1221" s="1" t="s">
        <v>24</v>
      </c>
      <c r="M1221" s="32" t="s">
        <v>4421</v>
      </c>
      <c r="N1221" s="2">
        <v>45850</v>
      </c>
      <c r="O1221" s="5">
        <v>0.83680555555556002</v>
      </c>
      <c r="P1221" s="2">
        <v>45850</v>
      </c>
      <c r="Q1221" s="5">
        <v>0.82916666666667005</v>
      </c>
      <c r="R1221" s="2">
        <v>45850</v>
      </c>
      <c r="S1221" s="5">
        <v>0.82708333333332995</v>
      </c>
      <c r="T1221" s="1" t="s">
        <v>237</v>
      </c>
      <c r="U1221" s="1" t="s">
        <v>51</v>
      </c>
      <c r="V1221" s="1" t="str">
        <f>VLOOKUP(U1221,Flughäfen!A:F,6,FALSE)</f>
        <v>Frankfurt</v>
      </c>
      <c r="W1221" s="1" t="s">
        <v>27</v>
      </c>
      <c r="X1221" s="1" t="s">
        <v>386</v>
      </c>
      <c r="Y1221" s="1" t="s">
        <v>30</v>
      </c>
      <c r="Z1221" s="1">
        <v>129</v>
      </c>
      <c r="AA1221" s="1">
        <v>129</v>
      </c>
      <c r="AB1221" s="1">
        <v>129</v>
      </c>
      <c r="AC1221" s="1" t="s">
        <v>22</v>
      </c>
      <c r="AD1221" s="1" t="str">
        <f>VLOOKUP(AC1221,Legende!$A$5:$B$6,2,FALSE)</f>
        <v>getrennte Abfertigung, länger als 90 Min</v>
      </c>
      <c r="AE1221" s="1" t="s">
        <v>63</v>
      </c>
      <c r="AF1221" s="6">
        <v>6</v>
      </c>
      <c r="AG1221" s="6" t="str">
        <f>VLOOKUP(AF1221,Legende!$A$10:$B$16,2,FALSE)</f>
        <v>Samstag</v>
      </c>
      <c r="AH1221" s="2">
        <v>45851</v>
      </c>
      <c r="AI1221" s="5">
        <v>0.25</v>
      </c>
      <c r="AJ1221" s="2">
        <v>45851</v>
      </c>
      <c r="AK1221" s="5">
        <v>0.25069444444444</v>
      </c>
      <c r="AL1221" s="2">
        <v>45851</v>
      </c>
      <c r="AM1221" s="5">
        <v>0.25763888888889003</v>
      </c>
      <c r="AN1221" s="1" t="s">
        <v>237</v>
      </c>
      <c r="AO1221" s="1" t="str">
        <f>VLOOKUP(AN1221,Verkehrsarten!$A:$B,2,FALSE)</f>
        <v>Linienflug</v>
      </c>
      <c r="AP1221" s="1" t="s">
        <v>51</v>
      </c>
      <c r="AQ1221" s="1" t="s">
        <v>27</v>
      </c>
      <c r="AR1221" s="1" t="s">
        <v>257</v>
      </c>
      <c r="AS1221" s="1" t="s">
        <v>258</v>
      </c>
      <c r="AT1221" s="1" t="s">
        <v>259</v>
      </c>
      <c r="AU1221" s="1" t="s">
        <v>34</v>
      </c>
      <c r="AV1221" s="1" t="s">
        <v>612</v>
      </c>
      <c r="AW1221" s="1">
        <v>99</v>
      </c>
      <c r="AX1221" s="1" t="s">
        <v>612</v>
      </c>
      <c r="AY1221" s="1" t="s">
        <v>22</v>
      </c>
      <c r="AZ1221" s="1" t="str">
        <f>VLOOKUP(AY1221,Legende!$A$5:$B$6,2,FALSE)</f>
        <v>getrennte Abfertigung, länger als 90 Min</v>
      </c>
      <c r="BA1221" s="1" t="s">
        <v>35</v>
      </c>
      <c r="BB1221" s="1">
        <v>49</v>
      </c>
      <c r="BC1221" s="30" t="s">
        <v>63</v>
      </c>
      <c r="BD1221">
        <v>7</v>
      </c>
      <c r="BE1221" s="1" t="str">
        <f>VLOOKUP(BD1221,Legende!$A$10:$B$16,2,FALSE)</f>
        <v>Sonntag</v>
      </c>
    </row>
    <row r="1222" spans="1:57" x14ac:dyDescent="0.25">
      <c r="A1222" s="1" t="s">
        <v>3840</v>
      </c>
      <c r="B1222" s="1" t="s">
        <v>2770</v>
      </c>
      <c r="C1222" s="1" t="s">
        <v>4420</v>
      </c>
      <c r="D1222" s="1" t="s">
        <v>3841</v>
      </c>
      <c r="E1222" s="1" t="s">
        <v>17</v>
      </c>
      <c r="F1222" s="1" t="s">
        <v>251</v>
      </c>
      <c r="G1222" s="1" t="s">
        <v>252</v>
      </c>
      <c r="H1222" s="3">
        <v>68</v>
      </c>
      <c r="I1222" s="1" t="s">
        <v>253</v>
      </c>
      <c r="J1222" s="4">
        <v>150</v>
      </c>
      <c r="K1222" s="1" t="s">
        <v>23</v>
      </c>
      <c r="L1222" s="1" t="s">
        <v>17</v>
      </c>
      <c r="M1222" s="1" t="s">
        <v>17</v>
      </c>
      <c r="N1222" s="2">
        <v>45850</v>
      </c>
      <c r="O1222" s="5">
        <v>0.84027777777778001</v>
      </c>
      <c r="P1222" s="2">
        <v>45850</v>
      </c>
      <c r="Q1222" s="5">
        <v>0.83819444444444002</v>
      </c>
      <c r="R1222" s="2">
        <v>45850</v>
      </c>
      <c r="S1222" s="5">
        <v>0.83541666666667003</v>
      </c>
      <c r="T1222" s="1" t="s">
        <v>237</v>
      </c>
      <c r="U1222" s="1" t="s">
        <v>1056</v>
      </c>
      <c r="V1222" s="1" t="str">
        <f>VLOOKUP(U1222,Flughäfen!A:F,6,FALSE)</f>
        <v>Stockholm</v>
      </c>
      <c r="W1222" s="1" t="s">
        <v>44</v>
      </c>
      <c r="X1222" s="1" t="s">
        <v>337</v>
      </c>
      <c r="Y1222" s="1" t="s">
        <v>30</v>
      </c>
      <c r="Z1222" s="1">
        <v>137</v>
      </c>
      <c r="AA1222" s="1">
        <v>137</v>
      </c>
      <c r="AB1222" s="1">
        <v>137</v>
      </c>
      <c r="AC1222" s="1" t="s">
        <v>482</v>
      </c>
      <c r="AD1222" s="1" t="str">
        <f>VLOOKUP(AC1222,Legende!$A$5:$B$6,2,FALSE)</f>
        <v>Abfertigung innerhalb 90 Min</v>
      </c>
      <c r="AE1222" s="1" t="s">
        <v>41</v>
      </c>
      <c r="AF1222" s="6">
        <v>6</v>
      </c>
      <c r="AG1222" s="6" t="str">
        <f>VLOOKUP(AF1222,Legende!$A$10:$B$16,2,FALSE)</f>
        <v>Samstag</v>
      </c>
      <c r="AH1222" s="2">
        <v>45850</v>
      </c>
      <c r="AI1222" s="5">
        <v>0.86805555555556002</v>
      </c>
      <c r="AJ1222" s="2">
        <v>45850</v>
      </c>
      <c r="AK1222" s="5">
        <v>0.87222222222222001</v>
      </c>
      <c r="AL1222" s="2">
        <v>45850</v>
      </c>
      <c r="AM1222" s="5">
        <v>0.87777777777777999</v>
      </c>
      <c r="AN1222" s="1" t="s">
        <v>237</v>
      </c>
      <c r="AO1222" s="1" t="str">
        <f>VLOOKUP(AN1222,Verkehrsarten!$A:$B,2,FALSE)</f>
        <v>Linienflug</v>
      </c>
      <c r="AP1222" s="1" t="s">
        <v>1056</v>
      </c>
      <c r="AQ1222" s="1" t="s">
        <v>44</v>
      </c>
      <c r="AR1222" s="1" t="s">
        <v>337</v>
      </c>
      <c r="AS1222" s="1" t="s">
        <v>339</v>
      </c>
      <c r="AT1222" s="1" t="s">
        <v>245</v>
      </c>
      <c r="AU1222" s="1" t="s">
        <v>34</v>
      </c>
      <c r="AV1222" s="1" t="s">
        <v>1006</v>
      </c>
      <c r="AW1222" s="1">
        <v>129</v>
      </c>
      <c r="AX1222" s="1" t="s">
        <v>1006</v>
      </c>
      <c r="AY1222" s="1" t="s">
        <v>482</v>
      </c>
      <c r="AZ1222" s="1" t="str">
        <f>VLOOKUP(AY1222,Legende!$A$5:$B$6,2,FALSE)</f>
        <v>Abfertigung innerhalb 90 Min</v>
      </c>
      <c r="BA1222" s="1" t="s">
        <v>41</v>
      </c>
      <c r="BB1222" s="1">
        <v>68</v>
      </c>
      <c r="BC1222" s="30" t="s">
        <v>41</v>
      </c>
      <c r="BD1222">
        <v>6</v>
      </c>
      <c r="BE1222" s="1" t="str">
        <f>VLOOKUP(BD1222,Legende!$A$10:$B$16,2,FALSE)</f>
        <v>Samstag</v>
      </c>
    </row>
    <row r="1223" spans="1:57" x14ac:dyDescent="0.25">
      <c r="A1223" s="1" t="s">
        <v>3842</v>
      </c>
      <c r="B1223" s="1" t="s">
        <v>439</v>
      </c>
      <c r="C1223" s="1" t="s">
        <v>4420</v>
      </c>
      <c r="D1223" s="1" t="s">
        <v>3843</v>
      </c>
      <c r="E1223" s="1" t="s">
        <v>17</v>
      </c>
      <c r="F1223" s="1" t="s">
        <v>284</v>
      </c>
      <c r="G1223" s="1" t="s">
        <v>285</v>
      </c>
      <c r="H1223" s="3">
        <v>77</v>
      </c>
      <c r="I1223" s="1" t="s">
        <v>286</v>
      </c>
      <c r="J1223" s="4">
        <v>180</v>
      </c>
      <c r="K1223" s="1" t="s">
        <v>23</v>
      </c>
      <c r="L1223" s="1" t="s">
        <v>24</v>
      </c>
      <c r="M1223" s="1" t="s">
        <v>17</v>
      </c>
      <c r="N1223" s="2">
        <v>45850</v>
      </c>
      <c r="O1223" s="5">
        <v>0.83680555555556002</v>
      </c>
      <c r="P1223" s="2">
        <v>45850</v>
      </c>
      <c r="Q1223" s="5">
        <v>0.83958333333333002</v>
      </c>
      <c r="R1223" s="2">
        <v>45850</v>
      </c>
      <c r="S1223" s="5">
        <v>0.83750000000000002</v>
      </c>
      <c r="T1223" s="1" t="s">
        <v>703</v>
      </c>
      <c r="U1223" s="1" t="s">
        <v>775</v>
      </c>
      <c r="V1223" s="1" t="str">
        <f>VLOOKUP(U1223,Flughäfen!A:F,6,FALSE)</f>
        <v>Kos</v>
      </c>
      <c r="W1223" s="1" t="s">
        <v>44</v>
      </c>
      <c r="X1223" s="1" t="s">
        <v>123</v>
      </c>
      <c r="Y1223" s="1" t="s">
        <v>30</v>
      </c>
      <c r="Z1223" s="1">
        <v>163</v>
      </c>
      <c r="AA1223" s="1">
        <v>163</v>
      </c>
      <c r="AB1223" s="1">
        <v>163</v>
      </c>
      <c r="AC1223" s="1" t="s">
        <v>22</v>
      </c>
      <c r="AD1223" s="1" t="str">
        <f>VLOOKUP(AC1223,Legende!$A$5:$B$6,2,FALSE)</f>
        <v>getrennte Abfertigung, länger als 90 Min</v>
      </c>
      <c r="AE1223" s="1" t="s">
        <v>41</v>
      </c>
      <c r="AF1223" s="6">
        <v>6</v>
      </c>
      <c r="AG1223" s="6" t="str">
        <f>VLOOKUP(AF1223,Legende!$A$10:$B$16,2,FALSE)</f>
        <v>Samstag</v>
      </c>
      <c r="AH1223" s="2">
        <v>45851</v>
      </c>
      <c r="AI1223" s="5">
        <v>0.51388888888888995</v>
      </c>
      <c r="AJ1223" s="2">
        <v>45851</v>
      </c>
      <c r="AK1223" s="5">
        <v>0.52986111111111001</v>
      </c>
      <c r="AL1223" s="2">
        <v>45851</v>
      </c>
      <c r="AM1223" s="5">
        <v>0.53402777777777999</v>
      </c>
      <c r="AN1223" s="1" t="s">
        <v>237</v>
      </c>
      <c r="AO1223" s="1" t="str">
        <f>VLOOKUP(AN1223,Verkehrsarten!$A:$B,2,FALSE)</f>
        <v>Linienflug</v>
      </c>
      <c r="AP1223" s="1" t="s">
        <v>238</v>
      </c>
      <c r="AQ1223" s="1" t="s">
        <v>44</v>
      </c>
      <c r="AR1223" s="1" t="s">
        <v>123</v>
      </c>
      <c r="AS1223" s="1" t="s">
        <v>443</v>
      </c>
      <c r="AT1223" s="1" t="s">
        <v>245</v>
      </c>
      <c r="AU1223" s="1" t="s">
        <v>34</v>
      </c>
      <c r="AV1223" s="1" t="s">
        <v>598</v>
      </c>
      <c r="AW1223" s="1">
        <v>169</v>
      </c>
      <c r="AX1223" s="1" t="s">
        <v>598</v>
      </c>
      <c r="AY1223" s="1" t="s">
        <v>22</v>
      </c>
      <c r="AZ1223" s="1" t="str">
        <f>VLOOKUP(AY1223,Legende!$A$5:$B$6,2,FALSE)</f>
        <v>getrennte Abfertigung, länger als 90 Min</v>
      </c>
      <c r="BA1223" s="1" t="s">
        <v>41</v>
      </c>
      <c r="BB1223" s="1">
        <v>115</v>
      </c>
      <c r="BC1223" s="30" t="s">
        <v>41</v>
      </c>
      <c r="BD1223">
        <v>7</v>
      </c>
      <c r="BE1223" s="1" t="str">
        <f>VLOOKUP(BD1223,Legende!$A$10:$B$16,2,FALSE)</f>
        <v>Sonntag</v>
      </c>
    </row>
    <row r="1224" spans="1:57" x14ac:dyDescent="0.25">
      <c r="A1224" s="1" t="s">
        <v>3844</v>
      </c>
      <c r="B1224" s="1" t="s">
        <v>2907</v>
      </c>
      <c r="C1224" s="1" t="s">
        <v>4420</v>
      </c>
      <c r="D1224" s="1" t="s">
        <v>3845</v>
      </c>
      <c r="E1224" s="1" t="s">
        <v>17</v>
      </c>
      <c r="F1224" s="1" t="s">
        <v>298</v>
      </c>
      <c r="G1224" s="1" t="s">
        <v>252</v>
      </c>
      <c r="H1224" s="3">
        <v>83</v>
      </c>
      <c r="I1224" s="1" t="s">
        <v>235</v>
      </c>
      <c r="J1224" s="4">
        <v>200</v>
      </c>
      <c r="K1224" s="1" t="s">
        <v>23</v>
      </c>
      <c r="L1224" s="1" t="s">
        <v>24</v>
      </c>
      <c r="M1224" s="32" t="s">
        <v>4421</v>
      </c>
      <c r="N1224" s="2">
        <v>45850</v>
      </c>
      <c r="O1224" s="5">
        <v>0.85416666666666996</v>
      </c>
      <c r="P1224" s="2">
        <v>45850</v>
      </c>
      <c r="Q1224" s="5">
        <v>0.85277777777777997</v>
      </c>
      <c r="R1224" s="2">
        <v>45850</v>
      </c>
      <c r="S1224" s="5">
        <v>0.85069444444443998</v>
      </c>
      <c r="T1224" s="1" t="s">
        <v>237</v>
      </c>
      <c r="U1224" s="1" t="s">
        <v>299</v>
      </c>
      <c r="V1224" s="1" t="str">
        <f>VLOOKUP(U1224,Flughäfen!A:F,6,FALSE)</f>
        <v>München</v>
      </c>
      <c r="W1224" s="1" t="s">
        <v>27</v>
      </c>
      <c r="X1224" s="1" t="s">
        <v>255</v>
      </c>
      <c r="Y1224" s="1" t="s">
        <v>30</v>
      </c>
      <c r="Z1224" s="1">
        <v>177</v>
      </c>
      <c r="AA1224" s="1">
        <v>177</v>
      </c>
      <c r="AB1224" s="1">
        <v>177</v>
      </c>
      <c r="AC1224" s="1" t="s">
        <v>22</v>
      </c>
      <c r="AD1224" s="1" t="str">
        <f>VLOOKUP(AC1224,Legende!$A$5:$B$6,2,FALSE)</f>
        <v>getrennte Abfertigung, länger als 90 Min</v>
      </c>
      <c r="AE1224" s="1" t="s">
        <v>63</v>
      </c>
      <c r="AF1224" s="6">
        <v>6</v>
      </c>
      <c r="AG1224" s="6" t="str">
        <f>VLOOKUP(AF1224,Legende!$A$10:$B$16,2,FALSE)</f>
        <v>Samstag</v>
      </c>
      <c r="AH1224" s="2">
        <v>45851</v>
      </c>
      <c r="AI1224" s="5">
        <v>0.26041666666667002</v>
      </c>
      <c r="AJ1224" s="2">
        <v>45851</v>
      </c>
      <c r="AK1224" s="5">
        <v>0.25902777777778002</v>
      </c>
      <c r="AL1224" s="2">
        <v>45851</v>
      </c>
      <c r="AM1224" s="5">
        <v>0.26944444444443999</v>
      </c>
      <c r="AN1224" s="1" t="s">
        <v>237</v>
      </c>
      <c r="AO1224" s="1" t="str">
        <f>VLOOKUP(AN1224,Verkehrsarten!$A:$B,2,FALSE)</f>
        <v>Linienflug</v>
      </c>
      <c r="AP1224" s="1" t="s">
        <v>299</v>
      </c>
      <c r="AQ1224" s="1" t="s">
        <v>27</v>
      </c>
      <c r="AR1224" s="1" t="s">
        <v>255</v>
      </c>
      <c r="AS1224" s="1" t="s">
        <v>306</v>
      </c>
      <c r="AT1224" s="1" t="s">
        <v>259</v>
      </c>
      <c r="AU1224" s="1" t="s">
        <v>34</v>
      </c>
      <c r="AV1224" s="1" t="s">
        <v>1377</v>
      </c>
      <c r="AW1224" s="1">
        <v>188</v>
      </c>
      <c r="AX1224" s="1" t="s">
        <v>1377</v>
      </c>
      <c r="AY1224" s="1" t="s">
        <v>22</v>
      </c>
      <c r="AZ1224" s="1" t="str">
        <f>VLOOKUP(AY1224,Legende!$A$5:$B$6,2,FALSE)</f>
        <v>getrennte Abfertigung, länger als 90 Min</v>
      </c>
      <c r="BA1224" s="1" t="s">
        <v>35</v>
      </c>
      <c r="BB1224" s="1">
        <v>115</v>
      </c>
      <c r="BC1224" s="30" t="s">
        <v>63</v>
      </c>
      <c r="BD1224">
        <v>7</v>
      </c>
      <c r="BE1224" s="1" t="str">
        <f>VLOOKUP(BD1224,Legende!$A$10:$B$16,2,FALSE)</f>
        <v>Sonntag</v>
      </c>
    </row>
    <row r="1225" spans="1:57" x14ac:dyDescent="0.25">
      <c r="A1225" s="1" t="s">
        <v>3846</v>
      </c>
      <c r="B1225" s="1" t="s">
        <v>3847</v>
      </c>
      <c r="C1225" s="1" t="s">
        <v>4420</v>
      </c>
      <c r="D1225" s="1" t="s">
        <v>3848</v>
      </c>
      <c r="E1225" s="1" t="s">
        <v>17</v>
      </c>
      <c r="F1225" s="1" t="s">
        <v>399</v>
      </c>
      <c r="G1225" s="1" t="s">
        <v>285</v>
      </c>
      <c r="H1225" s="3">
        <v>89</v>
      </c>
      <c r="I1225" s="1" t="s">
        <v>235</v>
      </c>
      <c r="J1225" s="4">
        <v>212</v>
      </c>
      <c r="K1225" s="1" t="s">
        <v>23</v>
      </c>
      <c r="L1225" s="1" t="s">
        <v>24</v>
      </c>
      <c r="M1225" s="1" t="s">
        <v>4421</v>
      </c>
      <c r="N1225" s="2">
        <v>45850</v>
      </c>
      <c r="O1225" s="5">
        <v>0.875</v>
      </c>
      <c r="P1225" s="2">
        <v>45850</v>
      </c>
      <c r="Q1225" s="5">
        <v>0.85833333333332995</v>
      </c>
      <c r="R1225" s="2">
        <v>45850</v>
      </c>
      <c r="S1225" s="5">
        <v>0.85555555555555995</v>
      </c>
      <c r="T1225" s="1" t="s">
        <v>237</v>
      </c>
      <c r="U1225" s="1" t="s">
        <v>274</v>
      </c>
      <c r="V1225" s="1" t="str">
        <f>VLOOKUP(U1225,Flughäfen!A:F,6,FALSE)</f>
        <v>Istanbul Airport</v>
      </c>
      <c r="W1225" s="1" t="s">
        <v>15</v>
      </c>
      <c r="X1225" s="1" t="s">
        <v>275</v>
      </c>
      <c r="Y1225" s="1" t="s">
        <v>30</v>
      </c>
      <c r="Z1225" s="1">
        <v>158</v>
      </c>
      <c r="AA1225" s="1">
        <v>158</v>
      </c>
      <c r="AB1225" s="1">
        <v>158</v>
      </c>
      <c r="AC1225" s="1" t="s">
        <v>22</v>
      </c>
      <c r="AD1225" s="1" t="str">
        <f>VLOOKUP(AC1225,Legende!$A$5:$B$6,2,FALSE)</f>
        <v>getrennte Abfertigung, länger als 90 Min</v>
      </c>
      <c r="AE1225" s="1" t="s">
        <v>63</v>
      </c>
      <c r="AF1225" s="6">
        <v>6</v>
      </c>
      <c r="AG1225" s="6" t="str">
        <f>VLOOKUP(AF1225,Legende!$A$10:$B$16,2,FALSE)</f>
        <v>Samstag</v>
      </c>
      <c r="AH1225" s="2">
        <v>45851</v>
      </c>
      <c r="AI1225" s="5">
        <v>0.29513888888889001</v>
      </c>
      <c r="AJ1225" s="2">
        <v>45851</v>
      </c>
      <c r="AK1225" s="5">
        <v>0.28541666666666998</v>
      </c>
      <c r="AL1225" s="2">
        <v>45851</v>
      </c>
      <c r="AM1225" s="5">
        <v>0.29305555555556001</v>
      </c>
      <c r="AN1225" s="1" t="s">
        <v>237</v>
      </c>
      <c r="AO1225" s="1" t="str">
        <f>VLOOKUP(AN1225,Verkehrsarten!$A:$B,2,FALSE)</f>
        <v>Linienflug</v>
      </c>
      <c r="AP1225" s="1" t="s">
        <v>274</v>
      </c>
      <c r="AQ1225" s="1" t="s">
        <v>15</v>
      </c>
      <c r="AR1225" s="1" t="s">
        <v>275</v>
      </c>
      <c r="AS1225" s="1" t="s">
        <v>277</v>
      </c>
      <c r="AT1225" s="1" t="s">
        <v>278</v>
      </c>
      <c r="AU1225" s="1" t="s">
        <v>34</v>
      </c>
      <c r="AV1225" s="1" t="s">
        <v>314</v>
      </c>
      <c r="AW1225" s="1">
        <v>144</v>
      </c>
      <c r="AX1225" s="1" t="s">
        <v>314</v>
      </c>
      <c r="AY1225" s="1" t="s">
        <v>22</v>
      </c>
      <c r="AZ1225" s="1" t="str">
        <f>VLOOKUP(AY1225,Legende!$A$5:$B$6,2,FALSE)</f>
        <v>getrennte Abfertigung, länger als 90 Min</v>
      </c>
      <c r="BA1225" s="1" t="s">
        <v>35</v>
      </c>
      <c r="BB1225" s="1">
        <v>182</v>
      </c>
      <c r="BC1225" s="30" t="s">
        <v>41</v>
      </c>
      <c r="BD1225">
        <v>7</v>
      </c>
      <c r="BE1225" s="1" t="str">
        <f>VLOOKUP(BD1225,Legende!$A$10:$B$16,2,FALSE)</f>
        <v>Sonntag</v>
      </c>
    </row>
    <row r="1226" spans="1:57" x14ac:dyDescent="0.25">
      <c r="A1226" s="1" t="s">
        <v>3849</v>
      </c>
      <c r="B1226" s="1" t="s">
        <v>1808</v>
      </c>
      <c r="C1226" s="1" t="s">
        <v>4420</v>
      </c>
      <c r="D1226" s="1" t="s">
        <v>3850</v>
      </c>
      <c r="E1226" s="1" t="s">
        <v>17</v>
      </c>
      <c r="F1226" s="1" t="s">
        <v>284</v>
      </c>
      <c r="G1226" s="1" t="s">
        <v>234</v>
      </c>
      <c r="H1226" s="3">
        <v>79</v>
      </c>
      <c r="I1226" s="1" t="s">
        <v>286</v>
      </c>
      <c r="J1226" s="4">
        <v>194</v>
      </c>
      <c r="K1226" s="1" t="s">
        <v>23</v>
      </c>
      <c r="L1226" s="1" t="s">
        <v>17</v>
      </c>
      <c r="M1226" s="1" t="s">
        <v>17</v>
      </c>
      <c r="N1226" s="2">
        <v>45850</v>
      </c>
      <c r="O1226" s="5">
        <v>0.87152777777778001</v>
      </c>
      <c r="P1226" s="2">
        <v>45850</v>
      </c>
      <c r="Q1226" s="5">
        <v>0.87222222222222001</v>
      </c>
      <c r="R1226" s="2">
        <v>45850</v>
      </c>
      <c r="S1226" s="5">
        <v>0.86944444444444002</v>
      </c>
      <c r="T1226" s="1" t="s">
        <v>237</v>
      </c>
      <c r="U1226" s="1" t="s">
        <v>521</v>
      </c>
      <c r="V1226" s="1" t="str">
        <f>VLOOKUP(U1226,Flughäfen!A:F,6,FALSE)</f>
        <v>Fuerteventura</v>
      </c>
      <c r="W1226" s="1" t="s">
        <v>44</v>
      </c>
      <c r="X1226" s="1" t="s">
        <v>1156</v>
      </c>
      <c r="Y1226" s="1" t="s">
        <v>30</v>
      </c>
      <c r="Z1226" s="1">
        <v>160</v>
      </c>
      <c r="AA1226" s="1">
        <v>160</v>
      </c>
      <c r="AB1226" s="1">
        <v>160</v>
      </c>
      <c r="AC1226" s="1" t="s">
        <v>22</v>
      </c>
      <c r="AD1226" s="1" t="str">
        <f>VLOOKUP(AC1226,Legende!$A$5:$B$6,2,FALSE)</f>
        <v>getrennte Abfertigung, länger als 90 Min</v>
      </c>
      <c r="AE1226" s="1" t="s">
        <v>41</v>
      </c>
      <c r="AF1226" s="6">
        <v>6</v>
      </c>
      <c r="AG1226" s="6" t="str">
        <f>VLOOKUP(AF1226,Legende!$A$10:$B$16,2,FALSE)</f>
        <v>Samstag</v>
      </c>
      <c r="AH1226" s="2">
        <v>45850</v>
      </c>
      <c r="AI1226" s="5">
        <v>0.9375</v>
      </c>
      <c r="AJ1226" s="2">
        <v>45850</v>
      </c>
      <c r="AK1226" s="5">
        <v>0.97986111111110996</v>
      </c>
      <c r="AL1226" s="2">
        <v>45850</v>
      </c>
      <c r="AM1226" s="5">
        <v>0.98194444444443996</v>
      </c>
      <c r="AN1226" s="1" t="s">
        <v>237</v>
      </c>
      <c r="AO1226" s="1" t="str">
        <f>VLOOKUP(AN1226,Verkehrsarten!$A:$B,2,FALSE)</f>
        <v>Linienflug</v>
      </c>
      <c r="AP1226" s="1" t="s">
        <v>206</v>
      </c>
      <c r="AQ1226" s="1" t="s">
        <v>44</v>
      </c>
      <c r="AR1226" s="1" t="s">
        <v>1156</v>
      </c>
      <c r="AS1226" s="1" t="s">
        <v>951</v>
      </c>
      <c r="AT1226" s="1" t="s">
        <v>415</v>
      </c>
      <c r="AU1226" s="1" t="s">
        <v>34</v>
      </c>
      <c r="AV1226" s="1" t="s">
        <v>522</v>
      </c>
      <c r="AW1226" s="1">
        <v>178</v>
      </c>
      <c r="AX1226" s="1" t="s">
        <v>522</v>
      </c>
      <c r="AY1226" s="1" t="s">
        <v>22</v>
      </c>
      <c r="AZ1226" s="1" t="str">
        <f>VLOOKUP(AY1226,Legende!$A$5:$B$6,2,FALSE)</f>
        <v>getrennte Abfertigung, länger als 90 Min</v>
      </c>
      <c r="BA1226" s="1" t="s">
        <v>41</v>
      </c>
      <c r="BB1226" s="1">
        <v>120</v>
      </c>
      <c r="BC1226" s="30" t="s">
        <v>41</v>
      </c>
      <c r="BD1226">
        <v>6</v>
      </c>
      <c r="BE1226" s="1" t="str">
        <f>VLOOKUP(BD1226,Legende!$A$10:$B$16,2,FALSE)</f>
        <v>Samstag</v>
      </c>
    </row>
    <row r="1227" spans="1:57" x14ac:dyDescent="0.25">
      <c r="A1227" s="1" t="s">
        <v>3851</v>
      </c>
      <c r="B1227" s="1" t="s">
        <v>249</v>
      </c>
      <c r="C1227" s="1" t="s">
        <v>4420</v>
      </c>
      <c r="D1227" s="1" t="s">
        <v>3852</v>
      </c>
      <c r="E1227" s="1" t="s">
        <v>17</v>
      </c>
      <c r="F1227" s="1" t="s">
        <v>251</v>
      </c>
      <c r="G1227" s="1" t="s">
        <v>252</v>
      </c>
      <c r="H1227" s="3">
        <v>68</v>
      </c>
      <c r="I1227" s="1" t="s">
        <v>253</v>
      </c>
      <c r="J1227" s="4">
        <v>138</v>
      </c>
      <c r="K1227" s="1" t="s">
        <v>23</v>
      </c>
      <c r="L1227" s="1" t="s">
        <v>24</v>
      </c>
      <c r="M1227" s="1" t="s">
        <v>17</v>
      </c>
      <c r="N1227" s="2">
        <v>45850</v>
      </c>
      <c r="O1227" s="5">
        <v>0.88888888888888995</v>
      </c>
      <c r="P1227" s="2">
        <v>45850</v>
      </c>
      <c r="Q1227" s="5">
        <v>0.87986111111110998</v>
      </c>
      <c r="R1227" s="2">
        <v>45850</v>
      </c>
      <c r="S1227" s="5">
        <v>0.87777777777777999</v>
      </c>
      <c r="T1227" s="1" t="s">
        <v>237</v>
      </c>
      <c r="U1227" s="1" t="s">
        <v>51</v>
      </c>
      <c r="V1227" s="1" t="str">
        <f>VLOOKUP(U1227,Flughäfen!A:F,6,FALSE)</f>
        <v>Frankfurt</v>
      </c>
      <c r="W1227" s="1" t="s">
        <v>27</v>
      </c>
      <c r="X1227" s="1" t="s">
        <v>243</v>
      </c>
      <c r="Y1227" s="1" t="s">
        <v>30</v>
      </c>
      <c r="Z1227" s="1">
        <v>79</v>
      </c>
      <c r="AA1227" s="1">
        <v>79</v>
      </c>
      <c r="AB1227" s="1">
        <v>79</v>
      </c>
      <c r="AC1227" s="1" t="s">
        <v>22</v>
      </c>
      <c r="AD1227" s="1" t="str">
        <f>VLOOKUP(AC1227,Legende!$A$5:$B$6,2,FALSE)</f>
        <v>getrennte Abfertigung, länger als 90 Min</v>
      </c>
      <c r="AE1227" s="1" t="s">
        <v>63</v>
      </c>
      <c r="AF1227" s="6">
        <v>6</v>
      </c>
      <c r="AG1227" s="6" t="str">
        <f>VLOOKUP(AF1227,Legende!$A$10:$B$16,2,FALSE)</f>
        <v>Samstag</v>
      </c>
      <c r="AH1227" s="2">
        <v>45851</v>
      </c>
      <c r="AI1227" s="5">
        <v>0.29166666666667002</v>
      </c>
      <c r="AJ1227" s="2">
        <v>45851</v>
      </c>
      <c r="AK1227" s="5">
        <v>0.28749999999999998</v>
      </c>
      <c r="AL1227" s="2">
        <v>45851</v>
      </c>
      <c r="AM1227" s="5">
        <v>0.29236111111111002</v>
      </c>
      <c r="AN1227" s="1" t="s">
        <v>237</v>
      </c>
      <c r="AO1227" s="1" t="str">
        <f>VLOOKUP(AN1227,Verkehrsarten!$A:$B,2,FALSE)</f>
        <v>Linienflug</v>
      </c>
      <c r="AP1227" s="1" t="s">
        <v>51</v>
      </c>
      <c r="AQ1227" s="1" t="s">
        <v>27</v>
      </c>
      <c r="AR1227" s="1" t="s">
        <v>364</v>
      </c>
      <c r="AS1227" s="1" t="s">
        <v>365</v>
      </c>
      <c r="AT1227" s="1" t="s">
        <v>259</v>
      </c>
      <c r="AU1227" s="1" t="s">
        <v>34</v>
      </c>
      <c r="AV1227" s="1" t="s">
        <v>743</v>
      </c>
      <c r="AW1227" s="1">
        <v>72</v>
      </c>
      <c r="AX1227" s="1" t="s">
        <v>743</v>
      </c>
      <c r="AY1227" s="1" t="s">
        <v>22</v>
      </c>
      <c r="AZ1227" s="1" t="str">
        <f>VLOOKUP(AY1227,Legende!$A$5:$B$6,2,FALSE)</f>
        <v>getrennte Abfertigung, länger als 90 Min</v>
      </c>
      <c r="BA1227" s="1" t="s">
        <v>35</v>
      </c>
      <c r="BB1227" s="1">
        <v>41</v>
      </c>
      <c r="BC1227" s="30" t="s">
        <v>63</v>
      </c>
      <c r="BD1227">
        <v>7</v>
      </c>
      <c r="BE1227" s="1" t="str">
        <f>VLOOKUP(BD1227,Legende!$A$10:$B$16,2,FALSE)</f>
        <v>Sonntag</v>
      </c>
    </row>
    <row r="1228" spans="1:57" x14ac:dyDescent="0.25">
      <c r="A1228" s="1" t="s">
        <v>3853</v>
      </c>
      <c r="B1228" s="1" t="s">
        <v>3854</v>
      </c>
      <c r="C1228" s="1" t="s">
        <v>4420</v>
      </c>
      <c r="D1228" s="1" t="s">
        <v>3855</v>
      </c>
      <c r="E1228" s="1" t="s">
        <v>17</v>
      </c>
      <c r="F1228" s="1" t="s">
        <v>17</v>
      </c>
      <c r="G1228" s="1" t="s">
        <v>597</v>
      </c>
      <c r="H1228" s="3">
        <v>80</v>
      </c>
      <c r="I1228" s="1" t="s">
        <v>435</v>
      </c>
      <c r="J1228" s="4">
        <v>210</v>
      </c>
      <c r="K1228" s="1" t="s">
        <v>23</v>
      </c>
      <c r="L1228" s="1" t="s">
        <v>17</v>
      </c>
      <c r="M1228" s="1" t="s">
        <v>17</v>
      </c>
      <c r="N1228" s="2">
        <v>45850</v>
      </c>
      <c r="O1228" s="5">
        <v>0.89236111111111005</v>
      </c>
      <c r="P1228" s="2">
        <v>45850</v>
      </c>
      <c r="Q1228" s="5">
        <v>0.88472222222221997</v>
      </c>
      <c r="R1228" s="2">
        <v>45850</v>
      </c>
      <c r="S1228" s="5">
        <v>0.88263888888888997</v>
      </c>
      <c r="T1228" s="1" t="s">
        <v>237</v>
      </c>
      <c r="U1228" s="1" t="s">
        <v>1732</v>
      </c>
      <c r="V1228" s="1" t="str">
        <f>VLOOKUP(U1228,Flughäfen!A:F,6,FALSE)</f>
        <v>Reykjavik</v>
      </c>
      <c r="W1228" s="1" t="s">
        <v>44</v>
      </c>
      <c r="X1228" s="1" t="s">
        <v>265</v>
      </c>
      <c r="Y1228" s="1" t="s">
        <v>30</v>
      </c>
      <c r="Z1228" s="1">
        <v>149</v>
      </c>
      <c r="AA1228" s="1">
        <v>149</v>
      </c>
      <c r="AB1228" s="1">
        <v>149</v>
      </c>
      <c r="AC1228" s="1" t="s">
        <v>482</v>
      </c>
      <c r="AD1228" s="1" t="str">
        <f>VLOOKUP(AC1228,Legende!$A$5:$B$6,2,FALSE)</f>
        <v>Abfertigung innerhalb 90 Min</v>
      </c>
      <c r="AE1228" s="1" t="s">
        <v>63</v>
      </c>
      <c r="AF1228" s="6">
        <v>6</v>
      </c>
      <c r="AG1228" s="6" t="str">
        <f>VLOOKUP(AF1228,Legende!$A$10:$B$16,2,FALSE)</f>
        <v>Samstag</v>
      </c>
      <c r="AH1228" s="2">
        <v>45850</v>
      </c>
      <c r="AI1228" s="5">
        <v>0.93402777777778001</v>
      </c>
      <c r="AJ1228" s="2">
        <v>45850</v>
      </c>
      <c r="AK1228" s="5">
        <v>0.93472222222222001</v>
      </c>
      <c r="AL1228" s="2">
        <v>45850</v>
      </c>
      <c r="AM1228" s="5">
        <v>0.94374999999999998</v>
      </c>
      <c r="AN1228" s="1" t="s">
        <v>237</v>
      </c>
      <c r="AO1228" s="1" t="str">
        <f>VLOOKUP(AN1228,Verkehrsarten!$A:$B,2,FALSE)</f>
        <v>Linienflug</v>
      </c>
      <c r="AP1228" s="1" t="s">
        <v>1732</v>
      </c>
      <c r="AQ1228" s="1" t="s">
        <v>44</v>
      </c>
      <c r="AR1228" s="1" t="s">
        <v>265</v>
      </c>
      <c r="AS1228" s="1" t="s">
        <v>268</v>
      </c>
      <c r="AT1228" s="1" t="s">
        <v>3856</v>
      </c>
      <c r="AU1228" s="1" t="s">
        <v>34</v>
      </c>
      <c r="AV1228" s="1" t="s">
        <v>444</v>
      </c>
      <c r="AW1228" s="1">
        <v>145</v>
      </c>
      <c r="AX1228" s="1" t="s">
        <v>444</v>
      </c>
      <c r="AY1228" s="1" t="s">
        <v>482</v>
      </c>
      <c r="AZ1228" s="1" t="str">
        <f>VLOOKUP(AY1228,Legende!$A$5:$B$6,2,FALSE)</f>
        <v>Abfertigung innerhalb 90 Min</v>
      </c>
      <c r="BA1228" s="1" t="s">
        <v>35</v>
      </c>
      <c r="BB1228" s="1">
        <v>125</v>
      </c>
      <c r="BC1228" s="30" t="s">
        <v>63</v>
      </c>
      <c r="BD1228">
        <v>6</v>
      </c>
      <c r="BE1228" s="1" t="str">
        <f>VLOOKUP(BD1228,Legende!$A$10:$B$16,2,FALSE)</f>
        <v>Samstag</v>
      </c>
    </row>
    <row r="1229" spans="1:57" x14ac:dyDescent="0.25">
      <c r="A1229" s="1" t="s">
        <v>3857</v>
      </c>
      <c r="B1229" s="1" t="s">
        <v>232</v>
      </c>
      <c r="C1229" s="1" t="s">
        <v>4420</v>
      </c>
      <c r="D1229" s="1" t="s">
        <v>3858</v>
      </c>
      <c r="E1229" s="1" t="s">
        <v>17</v>
      </c>
      <c r="F1229" s="1" t="s">
        <v>17</v>
      </c>
      <c r="G1229" s="1" t="s">
        <v>234</v>
      </c>
      <c r="H1229" s="3">
        <v>89</v>
      </c>
      <c r="I1229" s="1" t="s">
        <v>235</v>
      </c>
      <c r="J1229" s="4">
        <v>226</v>
      </c>
      <c r="K1229" s="1" t="s">
        <v>23</v>
      </c>
      <c r="L1229" s="1" t="s">
        <v>24</v>
      </c>
      <c r="M1229" s="32" t="s">
        <v>4421</v>
      </c>
      <c r="N1229" s="2">
        <v>45850</v>
      </c>
      <c r="O1229" s="5">
        <v>0.87847222222221999</v>
      </c>
      <c r="P1229" s="2">
        <v>45850</v>
      </c>
      <c r="Q1229" s="5">
        <v>0.88749999999999996</v>
      </c>
      <c r="R1229" s="2">
        <v>45850</v>
      </c>
      <c r="S1229" s="5">
        <v>0.88472222222221997</v>
      </c>
      <c r="T1229" s="1" t="s">
        <v>237</v>
      </c>
      <c r="U1229" s="1" t="s">
        <v>420</v>
      </c>
      <c r="V1229" s="1" t="str">
        <f>VLOOKUP(U1229,Flughäfen!A:F,6,FALSE)</f>
        <v>Lissabon</v>
      </c>
      <c r="W1229" s="1" t="s">
        <v>44</v>
      </c>
      <c r="X1229" s="1" t="s">
        <v>255</v>
      </c>
      <c r="Y1229" s="1" t="s">
        <v>30</v>
      </c>
      <c r="Z1229" s="1">
        <v>198</v>
      </c>
      <c r="AA1229" s="1">
        <v>198</v>
      </c>
      <c r="AB1229" s="1">
        <v>198</v>
      </c>
      <c r="AC1229" s="1" t="s">
        <v>22</v>
      </c>
      <c r="AD1229" s="1" t="str">
        <f>VLOOKUP(AC1229,Legende!$A$5:$B$6,2,FALSE)</f>
        <v>getrennte Abfertigung, länger als 90 Min</v>
      </c>
      <c r="AE1229" s="1" t="s">
        <v>41</v>
      </c>
      <c r="AF1229" s="6">
        <v>6</v>
      </c>
      <c r="AG1229" s="6" t="str">
        <f>VLOOKUP(AF1229,Legende!$A$10:$B$16,2,FALSE)</f>
        <v>Samstag</v>
      </c>
      <c r="AH1229" s="2">
        <v>45851</v>
      </c>
      <c r="AI1229" s="5">
        <v>0.3125</v>
      </c>
      <c r="AJ1229" s="2">
        <v>45851</v>
      </c>
      <c r="AK1229" s="5">
        <v>0.31527777777777999</v>
      </c>
      <c r="AL1229" s="2">
        <v>45851</v>
      </c>
      <c r="AM1229" s="5">
        <v>0.32152777777778002</v>
      </c>
      <c r="AN1229" s="1" t="s">
        <v>237</v>
      </c>
      <c r="AO1229" s="1" t="str">
        <f>VLOOKUP(AN1229,Verkehrsarten!$A:$B,2,FALSE)</f>
        <v>Linienflug</v>
      </c>
      <c r="AP1229" s="1" t="s">
        <v>380</v>
      </c>
      <c r="AQ1229" s="1" t="s">
        <v>44</v>
      </c>
      <c r="AR1229" s="1" t="s">
        <v>386</v>
      </c>
      <c r="AS1229" s="1" t="s">
        <v>502</v>
      </c>
      <c r="AT1229" s="1" t="s">
        <v>245</v>
      </c>
      <c r="AU1229" s="1" t="s">
        <v>34</v>
      </c>
      <c r="AV1229" s="1" t="s">
        <v>1199</v>
      </c>
      <c r="AW1229" s="1">
        <v>196</v>
      </c>
      <c r="AX1229" s="1" t="s">
        <v>1199</v>
      </c>
      <c r="AY1229" s="1" t="s">
        <v>22</v>
      </c>
      <c r="AZ1229" s="1" t="str">
        <f>VLOOKUP(AY1229,Legende!$A$5:$B$6,2,FALSE)</f>
        <v>getrennte Abfertigung, länger als 90 Min</v>
      </c>
      <c r="BA1229" s="1" t="s">
        <v>41</v>
      </c>
      <c r="BB1229" s="1">
        <v>134</v>
      </c>
      <c r="BC1229" s="30" t="s">
        <v>41</v>
      </c>
      <c r="BD1229">
        <v>7</v>
      </c>
      <c r="BE1229" s="1" t="str">
        <f>VLOOKUP(BD1229,Legende!$A$10:$B$16,2,FALSE)</f>
        <v>Sonntag</v>
      </c>
    </row>
    <row r="1230" spans="1:57" x14ac:dyDescent="0.25">
      <c r="A1230" s="1" t="s">
        <v>3859</v>
      </c>
      <c r="B1230" s="1" t="s">
        <v>1970</v>
      </c>
      <c r="C1230" s="1" t="s">
        <v>4420</v>
      </c>
      <c r="D1230" s="1" t="s">
        <v>3860</v>
      </c>
      <c r="E1230" s="1" t="s">
        <v>17</v>
      </c>
      <c r="F1230" s="1" t="s">
        <v>17</v>
      </c>
      <c r="G1230" s="1" t="s">
        <v>234</v>
      </c>
      <c r="H1230" s="3">
        <v>89</v>
      </c>
      <c r="I1230" s="1" t="s">
        <v>235</v>
      </c>
      <c r="J1230" s="4">
        <v>226</v>
      </c>
      <c r="K1230" s="1" t="s">
        <v>23</v>
      </c>
      <c r="L1230" s="1" t="s">
        <v>24</v>
      </c>
      <c r="M1230" s="32" t="s">
        <v>4421</v>
      </c>
      <c r="N1230" s="2">
        <v>45850</v>
      </c>
      <c r="O1230" s="5">
        <v>0.87152777777778001</v>
      </c>
      <c r="P1230" s="2">
        <v>45850</v>
      </c>
      <c r="Q1230" s="5">
        <v>0.89513888888889004</v>
      </c>
      <c r="R1230" s="2">
        <v>45850</v>
      </c>
      <c r="S1230" s="5">
        <v>0.89305555555556004</v>
      </c>
      <c r="T1230" s="1" t="s">
        <v>237</v>
      </c>
      <c r="U1230" s="1" t="s">
        <v>206</v>
      </c>
      <c r="V1230" s="1" t="str">
        <f>VLOOKUP(U1230,Flughäfen!A:F,6,FALSE)</f>
        <v>Palma de Mallorca</v>
      </c>
      <c r="W1230" s="1" t="s">
        <v>44</v>
      </c>
      <c r="X1230" s="1" t="s">
        <v>357</v>
      </c>
      <c r="Y1230" s="1" t="s">
        <v>30</v>
      </c>
      <c r="Z1230" s="1">
        <v>177</v>
      </c>
      <c r="AA1230" s="1">
        <v>177</v>
      </c>
      <c r="AB1230" s="1">
        <v>177</v>
      </c>
      <c r="AC1230" s="1" t="s">
        <v>22</v>
      </c>
      <c r="AD1230" s="1" t="str">
        <f>VLOOKUP(AC1230,Legende!$A$5:$B$6,2,FALSE)</f>
        <v>getrennte Abfertigung, länger als 90 Min</v>
      </c>
      <c r="AE1230" s="1" t="s">
        <v>41</v>
      </c>
      <c r="AF1230" s="6">
        <v>6</v>
      </c>
      <c r="AG1230" s="6" t="str">
        <f>VLOOKUP(AF1230,Legende!$A$10:$B$16,2,FALSE)</f>
        <v>Samstag</v>
      </c>
      <c r="AH1230" s="2">
        <v>45851</v>
      </c>
      <c r="AI1230" s="5">
        <v>0.25</v>
      </c>
      <c r="AJ1230" s="2">
        <v>45851</v>
      </c>
      <c r="AK1230" s="5">
        <v>0.25208333333333</v>
      </c>
      <c r="AL1230" s="2">
        <v>45851</v>
      </c>
      <c r="AM1230" s="5">
        <v>0.26319444444444001</v>
      </c>
      <c r="AN1230" s="1" t="s">
        <v>237</v>
      </c>
      <c r="AO1230" s="1" t="str">
        <f>VLOOKUP(AN1230,Verkehrsarten!$A:$B,2,FALSE)</f>
        <v>Linienflug</v>
      </c>
      <c r="AP1230" s="1" t="s">
        <v>206</v>
      </c>
      <c r="AQ1230" s="1" t="s">
        <v>44</v>
      </c>
      <c r="AR1230" s="1" t="s">
        <v>357</v>
      </c>
      <c r="AS1230" s="1" t="s">
        <v>358</v>
      </c>
      <c r="AT1230" s="1" t="s">
        <v>245</v>
      </c>
      <c r="AU1230" s="1" t="s">
        <v>34</v>
      </c>
      <c r="AV1230" s="1" t="s">
        <v>975</v>
      </c>
      <c r="AW1230" s="1">
        <v>229</v>
      </c>
      <c r="AX1230" s="1" t="s">
        <v>975</v>
      </c>
      <c r="AY1230" s="1" t="s">
        <v>22</v>
      </c>
      <c r="AZ1230" s="1" t="str">
        <f>VLOOKUP(AY1230,Legende!$A$5:$B$6,2,FALSE)</f>
        <v>getrennte Abfertigung, länger als 90 Min</v>
      </c>
      <c r="BA1230" s="1" t="s">
        <v>41</v>
      </c>
      <c r="BB1230" s="1">
        <v>188</v>
      </c>
      <c r="BC1230" s="30" t="s">
        <v>41</v>
      </c>
      <c r="BD1230">
        <v>7</v>
      </c>
      <c r="BE1230" s="1" t="str">
        <f>VLOOKUP(BD1230,Legende!$A$10:$B$16,2,FALSE)</f>
        <v>Sonntag</v>
      </c>
    </row>
    <row r="1231" spans="1:57" x14ac:dyDescent="0.25">
      <c r="A1231" s="1" t="s">
        <v>3861</v>
      </c>
      <c r="B1231" s="1" t="s">
        <v>308</v>
      </c>
      <c r="C1231" s="1" t="s">
        <v>4420</v>
      </c>
      <c r="D1231" s="1" t="s">
        <v>3862</v>
      </c>
      <c r="E1231" s="1" t="s">
        <v>17</v>
      </c>
      <c r="F1231" s="1" t="s">
        <v>284</v>
      </c>
      <c r="G1231" s="1" t="s">
        <v>285</v>
      </c>
      <c r="H1231" s="3">
        <v>77</v>
      </c>
      <c r="I1231" s="1" t="s">
        <v>286</v>
      </c>
      <c r="J1231" s="4">
        <v>180</v>
      </c>
      <c r="K1231" s="1" t="s">
        <v>23</v>
      </c>
      <c r="L1231" s="1" t="s">
        <v>24</v>
      </c>
      <c r="M1231" s="32" t="s">
        <v>4421</v>
      </c>
      <c r="N1231" s="2">
        <v>45850</v>
      </c>
      <c r="O1231" s="5">
        <v>0.89583333333333004</v>
      </c>
      <c r="P1231" s="2">
        <v>45850</v>
      </c>
      <c r="Q1231" s="5">
        <v>0.89722222222222003</v>
      </c>
      <c r="R1231" s="2">
        <v>45850</v>
      </c>
      <c r="S1231" s="5">
        <v>0.89513888888889004</v>
      </c>
      <c r="T1231" s="1" t="s">
        <v>237</v>
      </c>
      <c r="U1231" s="1" t="s">
        <v>353</v>
      </c>
      <c r="V1231" s="1" t="str">
        <f>VLOOKUP(U1231,Flughäfen!A:F,6,FALSE)</f>
        <v>Thessaloniki</v>
      </c>
      <c r="W1231" s="1" t="s">
        <v>44</v>
      </c>
      <c r="X1231" s="1" t="s">
        <v>287</v>
      </c>
      <c r="Y1231" s="1" t="s">
        <v>30</v>
      </c>
      <c r="Z1231" s="1">
        <v>97</v>
      </c>
      <c r="AA1231" s="1">
        <v>97</v>
      </c>
      <c r="AB1231" s="1">
        <v>97</v>
      </c>
      <c r="AC1231" s="1" t="s">
        <v>22</v>
      </c>
      <c r="AD1231" s="1" t="str">
        <f>VLOOKUP(AC1231,Legende!$A$5:$B$6,2,FALSE)</f>
        <v>getrennte Abfertigung, länger als 90 Min</v>
      </c>
      <c r="AE1231" s="1" t="s">
        <v>41</v>
      </c>
      <c r="AF1231" s="6">
        <v>6</v>
      </c>
      <c r="AG1231" s="6" t="str">
        <f>VLOOKUP(AF1231,Legende!$A$10:$B$16,2,FALSE)</f>
        <v>Samstag</v>
      </c>
      <c r="AH1231" s="2">
        <v>45851</v>
      </c>
      <c r="AI1231" s="5">
        <v>0.25347222222221999</v>
      </c>
      <c r="AJ1231" s="2">
        <v>45851</v>
      </c>
      <c r="AK1231" s="5">
        <v>0.26874999999999999</v>
      </c>
      <c r="AL1231" s="2">
        <v>45851</v>
      </c>
      <c r="AM1231" s="5">
        <v>0.27430555555556002</v>
      </c>
      <c r="AN1231" s="1" t="s">
        <v>237</v>
      </c>
      <c r="AO1231" s="1" t="str">
        <f>VLOOKUP(AN1231,Verkehrsarten!$A:$B,2,FALSE)</f>
        <v>Linienflug</v>
      </c>
      <c r="AP1231" s="1" t="s">
        <v>413</v>
      </c>
      <c r="AQ1231" s="1" t="s">
        <v>44</v>
      </c>
      <c r="AR1231" s="1" t="s">
        <v>287</v>
      </c>
      <c r="AS1231" s="1" t="s">
        <v>414</v>
      </c>
      <c r="AT1231" s="1" t="s">
        <v>245</v>
      </c>
      <c r="AU1231" s="1" t="s">
        <v>34</v>
      </c>
      <c r="AV1231" s="1" t="s">
        <v>856</v>
      </c>
      <c r="AW1231" s="1">
        <v>143</v>
      </c>
      <c r="AX1231" s="1" t="s">
        <v>856</v>
      </c>
      <c r="AY1231" s="1" t="s">
        <v>22</v>
      </c>
      <c r="AZ1231" s="1" t="str">
        <f>VLOOKUP(AY1231,Legende!$A$5:$B$6,2,FALSE)</f>
        <v>getrennte Abfertigung, länger als 90 Min</v>
      </c>
      <c r="BA1231" s="1" t="s">
        <v>41</v>
      </c>
      <c r="BB1231" s="1">
        <v>137</v>
      </c>
      <c r="BC1231" s="30" t="s">
        <v>41</v>
      </c>
      <c r="BD1231">
        <v>7</v>
      </c>
      <c r="BE1231" s="1" t="str">
        <f>VLOOKUP(BD1231,Legende!$A$10:$B$16,2,FALSE)</f>
        <v>Sonntag</v>
      </c>
    </row>
    <row r="1232" spans="1:57" x14ac:dyDescent="0.25">
      <c r="A1232" s="1" t="s">
        <v>3863</v>
      </c>
      <c r="B1232" s="1" t="s">
        <v>3002</v>
      </c>
      <c r="C1232" s="1" t="s">
        <v>4420</v>
      </c>
      <c r="D1232" s="1" t="s">
        <v>3864</v>
      </c>
      <c r="E1232" s="1" t="s">
        <v>17</v>
      </c>
      <c r="F1232" s="1" t="s">
        <v>655</v>
      </c>
      <c r="G1232" s="1" t="s">
        <v>285</v>
      </c>
      <c r="H1232" s="3">
        <v>22</v>
      </c>
      <c r="I1232" s="1" t="s">
        <v>655</v>
      </c>
      <c r="J1232" s="4">
        <v>78</v>
      </c>
      <c r="K1232" s="1" t="s">
        <v>23</v>
      </c>
      <c r="L1232" s="1" t="s">
        <v>17</v>
      </c>
      <c r="M1232" s="1" t="s">
        <v>17</v>
      </c>
      <c r="N1232" s="2">
        <v>45850</v>
      </c>
      <c r="O1232" s="5">
        <v>0.875</v>
      </c>
      <c r="P1232" s="2">
        <v>45850</v>
      </c>
      <c r="Q1232" s="5">
        <v>0.89861111111111003</v>
      </c>
      <c r="R1232" s="2">
        <v>45850</v>
      </c>
      <c r="S1232" s="5">
        <v>0.89652777777778003</v>
      </c>
      <c r="T1232" s="1" t="s">
        <v>703</v>
      </c>
      <c r="U1232" s="1" t="s">
        <v>176</v>
      </c>
      <c r="V1232" s="1" t="str">
        <f>VLOOKUP(U1232,Flughäfen!A:F,6,FALSE)</f>
        <v>Kopenhagen-Rosskilde</v>
      </c>
      <c r="W1232" s="1" t="s">
        <v>44</v>
      </c>
      <c r="X1232" s="1" t="s">
        <v>3005</v>
      </c>
      <c r="Y1232" s="1" t="s">
        <v>30</v>
      </c>
      <c r="Z1232" s="1">
        <v>54</v>
      </c>
      <c r="AA1232" s="1">
        <v>54</v>
      </c>
      <c r="AB1232" s="1">
        <v>54</v>
      </c>
      <c r="AC1232" s="1" t="s">
        <v>482</v>
      </c>
      <c r="AD1232" s="1" t="str">
        <f>VLOOKUP(AC1232,Legende!$A$5:$B$6,2,FALSE)</f>
        <v>Abfertigung innerhalb 90 Min</v>
      </c>
      <c r="AE1232" s="1" t="s">
        <v>63</v>
      </c>
      <c r="AF1232" s="6">
        <v>6</v>
      </c>
      <c r="AG1232" s="6" t="str">
        <f>VLOOKUP(AF1232,Legende!$A$10:$B$16,2,FALSE)</f>
        <v>Samstag</v>
      </c>
      <c r="AH1232" s="2">
        <v>45850</v>
      </c>
      <c r="AI1232" s="5">
        <v>0.91666666666666996</v>
      </c>
      <c r="AJ1232" s="2">
        <v>45850</v>
      </c>
      <c r="AK1232" s="5">
        <v>0.92291666666667005</v>
      </c>
      <c r="AL1232" s="2">
        <v>45850</v>
      </c>
      <c r="AM1232" s="5">
        <v>0.92569444444444005</v>
      </c>
      <c r="AN1232" s="1" t="s">
        <v>19</v>
      </c>
      <c r="AO1232" s="1" t="str">
        <f>VLOOKUP(AN1232,Verkehrsarten!$A:$B,2,FALSE)</f>
        <v>Leerflug</v>
      </c>
      <c r="AP1232" s="1" t="s">
        <v>3004</v>
      </c>
      <c r="AQ1232" s="1" t="s">
        <v>44</v>
      </c>
      <c r="AR1232" s="1" t="s">
        <v>3005</v>
      </c>
      <c r="AS1232" s="1" t="s">
        <v>17</v>
      </c>
      <c r="AT1232" s="1" t="s">
        <v>17</v>
      </c>
      <c r="AU1232" s="1" t="s">
        <v>34</v>
      </c>
      <c r="AV1232" s="1" t="s">
        <v>23</v>
      </c>
      <c r="AW1232" s="1">
        <v>0</v>
      </c>
      <c r="AX1232" s="1" t="s">
        <v>23</v>
      </c>
      <c r="AY1232" s="1" t="s">
        <v>482</v>
      </c>
      <c r="AZ1232" s="1" t="str">
        <f>VLOOKUP(AY1232,Legende!$A$5:$B$6,2,FALSE)</f>
        <v>Abfertigung innerhalb 90 Min</v>
      </c>
      <c r="BA1232" s="1" t="s">
        <v>17</v>
      </c>
      <c r="BB1232" s="1">
        <v>0</v>
      </c>
      <c r="BC1232" s="30" t="s">
        <v>63</v>
      </c>
      <c r="BD1232">
        <v>6</v>
      </c>
      <c r="BE1232" s="1" t="str">
        <f>VLOOKUP(BD1232,Legende!$A$10:$B$16,2,FALSE)</f>
        <v>Samstag</v>
      </c>
    </row>
    <row r="1233" spans="1:57" x14ac:dyDescent="0.25">
      <c r="A1233" s="1" t="s">
        <v>3865</v>
      </c>
      <c r="B1233" s="1" t="s">
        <v>3866</v>
      </c>
      <c r="C1233" s="1" t="s">
        <v>4420</v>
      </c>
      <c r="D1233" s="1" t="s">
        <v>3867</v>
      </c>
      <c r="E1233" s="1" t="s">
        <v>17</v>
      </c>
      <c r="F1233" s="1" t="s">
        <v>17</v>
      </c>
      <c r="G1233" s="1" t="s">
        <v>592</v>
      </c>
      <c r="H1233" s="3">
        <v>77</v>
      </c>
      <c r="I1233" s="1" t="s">
        <v>435</v>
      </c>
      <c r="J1233" s="4">
        <v>189</v>
      </c>
      <c r="K1233" s="1" t="s">
        <v>23</v>
      </c>
      <c r="L1233" s="1" t="s">
        <v>24</v>
      </c>
      <c r="M1233" s="1" t="s">
        <v>17</v>
      </c>
      <c r="N1233" s="2">
        <v>45850</v>
      </c>
      <c r="O1233" s="5">
        <v>0.90972222222221999</v>
      </c>
      <c r="P1233" s="2">
        <v>45850</v>
      </c>
      <c r="Q1233" s="5">
        <v>0.90902777777777999</v>
      </c>
      <c r="R1233" s="2">
        <v>45850</v>
      </c>
      <c r="S1233" s="5">
        <v>0.90625</v>
      </c>
      <c r="T1233" s="1" t="s">
        <v>237</v>
      </c>
      <c r="U1233" s="1" t="s">
        <v>218</v>
      </c>
      <c r="V1233" s="1" t="str">
        <f>VLOOKUP(U1233,Flughäfen!A:F,6,FALSE)</f>
        <v>Amsterdam</v>
      </c>
      <c r="W1233" s="1" t="s">
        <v>44</v>
      </c>
      <c r="X1233" s="1" t="s">
        <v>386</v>
      </c>
      <c r="Y1233" s="1" t="s">
        <v>30</v>
      </c>
      <c r="Z1233" s="1">
        <v>155</v>
      </c>
      <c r="AA1233" s="1">
        <v>155</v>
      </c>
      <c r="AB1233" s="1">
        <v>155</v>
      </c>
      <c r="AC1233" s="1" t="s">
        <v>22</v>
      </c>
      <c r="AD1233" s="1" t="str">
        <f>VLOOKUP(AC1233,Legende!$A$5:$B$6,2,FALSE)</f>
        <v>getrennte Abfertigung, länger als 90 Min</v>
      </c>
      <c r="AE1233" s="1" t="s">
        <v>63</v>
      </c>
      <c r="AF1233" s="6">
        <v>6</v>
      </c>
      <c r="AG1233" s="6" t="str">
        <f>VLOOKUP(AF1233,Legende!$A$10:$B$16,2,FALSE)</f>
        <v>Samstag</v>
      </c>
      <c r="AH1233" s="2">
        <v>45851</v>
      </c>
      <c r="AI1233" s="5">
        <v>0.25694444444443998</v>
      </c>
      <c r="AJ1233" s="2">
        <v>45851</v>
      </c>
      <c r="AK1233" s="5">
        <v>0.25416666666666998</v>
      </c>
      <c r="AL1233" s="2">
        <v>45851</v>
      </c>
      <c r="AM1233" s="5">
        <v>0.26388888888889001</v>
      </c>
      <c r="AN1233" s="1" t="s">
        <v>237</v>
      </c>
      <c r="AO1233" s="1" t="str">
        <f>VLOOKUP(AN1233,Verkehrsarten!$A:$B,2,FALSE)</f>
        <v>Linienflug</v>
      </c>
      <c r="AP1233" s="1" t="s">
        <v>218</v>
      </c>
      <c r="AQ1233" s="1" t="s">
        <v>44</v>
      </c>
      <c r="AR1233" s="1" t="s">
        <v>386</v>
      </c>
      <c r="AS1233" s="1" t="s">
        <v>502</v>
      </c>
      <c r="AT1233" s="1" t="s">
        <v>177</v>
      </c>
      <c r="AU1233" s="1" t="s">
        <v>34</v>
      </c>
      <c r="AV1233" s="1" t="s">
        <v>241</v>
      </c>
      <c r="AW1233" s="1">
        <v>162</v>
      </c>
      <c r="AX1233" s="1" t="s">
        <v>241</v>
      </c>
      <c r="AY1233" s="1" t="s">
        <v>22</v>
      </c>
      <c r="AZ1233" s="1" t="str">
        <f>VLOOKUP(AY1233,Legende!$A$5:$B$6,2,FALSE)</f>
        <v>getrennte Abfertigung, länger als 90 Min</v>
      </c>
      <c r="BA1233" s="1" t="s">
        <v>35</v>
      </c>
      <c r="BB1233" s="1">
        <v>135</v>
      </c>
      <c r="BC1233" s="30" t="s">
        <v>63</v>
      </c>
      <c r="BD1233">
        <v>7</v>
      </c>
      <c r="BE1233" s="1" t="str">
        <f>VLOOKUP(BD1233,Legende!$A$10:$B$16,2,FALSE)</f>
        <v>Sonntag</v>
      </c>
    </row>
    <row r="1234" spans="1:57" x14ac:dyDescent="0.25">
      <c r="A1234" s="1" t="s">
        <v>3868</v>
      </c>
      <c r="B1234" s="1" t="s">
        <v>3869</v>
      </c>
      <c r="C1234" s="1" t="s">
        <v>4420</v>
      </c>
      <c r="D1234" s="1" t="s">
        <v>3870</v>
      </c>
      <c r="E1234" s="1" t="s">
        <v>17</v>
      </c>
      <c r="F1234" s="1" t="s">
        <v>818</v>
      </c>
      <c r="G1234" s="1" t="s">
        <v>17</v>
      </c>
      <c r="H1234" s="3">
        <v>53</v>
      </c>
      <c r="I1234" s="1" t="s">
        <v>818</v>
      </c>
      <c r="J1234" s="4">
        <v>118</v>
      </c>
      <c r="K1234" s="1" t="s">
        <v>23</v>
      </c>
      <c r="L1234" s="1" t="s">
        <v>24</v>
      </c>
      <c r="M1234" s="1" t="s">
        <v>17</v>
      </c>
      <c r="N1234" s="2">
        <v>45850</v>
      </c>
      <c r="O1234" s="5">
        <v>0.92361111111111005</v>
      </c>
      <c r="P1234" s="2">
        <v>45850</v>
      </c>
      <c r="Q1234" s="5">
        <v>0.91041666666666998</v>
      </c>
      <c r="R1234" s="2">
        <v>45850</v>
      </c>
      <c r="S1234" s="5">
        <v>0.90833333333333</v>
      </c>
      <c r="T1234" s="1" t="s">
        <v>237</v>
      </c>
      <c r="U1234" s="1" t="s">
        <v>420</v>
      </c>
      <c r="V1234" s="1" t="str">
        <f>VLOOKUP(U1234,Flughäfen!A:F,6,FALSE)</f>
        <v>Lissabon</v>
      </c>
      <c r="W1234" s="1" t="s">
        <v>44</v>
      </c>
      <c r="X1234" s="1" t="s">
        <v>584</v>
      </c>
      <c r="Y1234" s="1" t="s">
        <v>30</v>
      </c>
      <c r="Z1234" s="1">
        <v>95</v>
      </c>
      <c r="AA1234" s="1">
        <v>95</v>
      </c>
      <c r="AB1234" s="1">
        <v>95</v>
      </c>
      <c r="AC1234" s="1" t="s">
        <v>22</v>
      </c>
      <c r="AD1234" s="1" t="str">
        <f>VLOOKUP(AC1234,Legende!$A$5:$B$6,2,FALSE)</f>
        <v>getrennte Abfertigung, länger als 90 Min</v>
      </c>
      <c r="AE1234" s="1" t="s">
        <v>63</v>
      </c>
      <c r="AF1234" s="6">
        <v>6</v>
      </c>
      <c r="AG1234" s="6" t="str">
        <f>VLOOKUP(AF1234,Legende!$A$10:$B$16,2,FALSE)</f>
        <v>Samstag</v>
      </c>
      <c r="AH1234" s="2">
        <v>45851</v>
      </c>
      <c r="AI1234" s="5">
        <v>0.25</v>
      </c>
      <c r="AJ1234" s="2">
        <v>45851</v>
      </c>
      <c r="AK1234" s="5">
        <v>0.25347222222221999</v>
      </c>
      <c r="AL1234" s="2">
        <v>45851</v>
      </c>
      <c r="AM1234" s="5">
        <v>0.26111111111111002</v>
      </c>
      <c r="AN1234" s="1" t="s">
        <v>237</v>
      </c>
      <c r="AO1234" s="1" t="str">
        <f>VLOOKUP(AN1234,Verkehrsarten!$A:$B,2,FALSE)</f>
        <v>Linienflug</v>
      </c>
      <c r="AP1234" s="1" t="s">
        <v>420</v>
      </c>
      <c r="AQ1234" s="1" t="s">
        <v>44</v>
      </c>
      <c r="AR1234" s="1" t="s">
        <v>584</v>
      </c>
      <c r="AS1234" s="1" t="s">
        <v>830</v>
      </c>
      <c r="AT1234" s="1" t="s">
        <v>1651</v>
      </c>
      <c r="AU1234" s="1" t="s">
        <v>34</v>
      </c>
      <c r="AV1234" s="1" t="s">
        <v>320</v>
      </c>
      <c r="AW1234" s="1">
        <v>118</v>
      </c>
      <c r="AX1234" s="1" t="s">
        <v>320</v>
      </c>
      <c r="AY1234" s="1" t="s">
        <v>22</v>
      </c>
      <c r="AZ1234" s="1" t="str">
        <f>VLOOKUP(AY1234,Legende!$A$5:$B$6,2,FALSE)</f>
        <v>getrennte Abfertigung, länger als 90 Min</v>
      </c>
      <c r="BA1234" s="1" t="s">
        <v>35</v>
      </c>
      <c r="BB1234" s="1">
        <v>99</v>
      </c>
      <c r="BC1234" s="30" t="s">
        <v>63</v>
      </c>
      <c r="BD1234">
        <v>7</v>
      </c>
      <c r="BE1234" s="1" t="str">
        <f>VLOOKUP(BD1234,Legende!$A$10:$B$16,2,FALSE)</f>
        <v>Sonntag</v>
      </c>
    </row>
    <row r="1235" spans="1:57" x14ac:dyDescent="0.25">
      <c r="A1235" s="1" t="s">
        <v>3871</v>
      </c>
      <c r="B1235" s="1" t="s">
        <v>397</v>
      </c>
      <c r="C1235" s="1" t="s">
        <v>4420</v>
      </c>
      <c r="D1235" s="1" t="s">
        <v>3872</v>
      </c>
      <c r="E1235" s="1" t="s">
        <v>17</v>
      </c>
      <c r="F1235" s="1" t="s">
        <v>399</v>
      </c>
      <c r="G1235" s="1" t="s">
        <v>285</v>
      </c>
      <c r="H1235" s="3">
        <v>94</v>
      </c>
      <c r="I1235" s="1" t="s">
        <v>235</v>
      </c>
      <c r="J1235" s="4">
        <v>215</v>
      </c>
      <c r="K1235" s="1" t="s">
        <v>23</v>
      </c>
      <c r="L1235" s="1" t="s">
        <v>24</v>
      </c>
      <c r="M1235" s="32" t="s">
        <v>4421</v>
      </c>
      <c r="N1235" s="2">
        <v>45850</v>
      </c>
      <c r="O1235" s="5">
        <v>0.90277777777778001</v>
      </c>
      <c r="P1235" s="2">
        <v>45850</v>
      </c>
      <c r="Q1235" s="5">
        <v>0.91249999999999998</v>
      </c>
      <c r="R1235" s="2">
        <v>45850</v>
      </c>
      <c r="S1235" s="5">
        <v>0.91041666666666998</v>
      </c>
      <c r="T1235" s="1" t="s">
        <v>237</v>
      </c>
      <c r="U1235" s="1" t="s">
        <v>950</v>
      </c>
      <c r="V1235" s="1" t="str">
        <f>VLOOKUP(U1235,Flughäfen!A:F,6,FALSE)</f>
        <v>Korfu</v>
      </c>
      <c r="W1235" s="1" t="s">
        <v>44</v>
      </c>
      <c r="X1235" s="1" t="s">
        <v>290</v>
      </c>
      <c r="Y1235" s="1" t="s">
        <v>30</v>
      </c>
      <c r="Z1235" s="1">
        <v>202</v>
      </c>
      <c r="AA1235" s="1">
        <v>202</v>
      </c>
      <c r="AB1235" s="1">
        <v>202</v>
      </c>
      <c r="AC1235" s="1" t="s">
        <v>22</v>
      </c>
      <c r="AD1235" s="1" t="str">
        <f>VLOOKUP(AC1235,Legende!$A$5:$B$6,2,FALSE)</f>
        <v>getrennte Abfertigung, länger als 90 Min</v>
      </c>
      <c r="AE1235" s="1" t="s">
        <v>41</v>
      </c>
      <c r="AF1235" s="6">
        <v>6</v>
      </c>
      <c r="AG1235" s="6" t="str">
        <f>VLOOKUP(AF1235,Legende!$A$10:$B$16,2,FALSE)</f>
        <v>Samstag</v>
      </c>
      <c r="AH1235" s="2">
        <v>45851</v>
      </c>
      <c r="AI1235" s="5">
        <v>0.25347222222221999</v>
      </c>
      <c r="AJ1235" s="2">
        <v>45851</v>
      </c>
      <c r="AK1235" s="5">
        <v>0.25416666666666998</v>
      </c>
      <c r="AL1235" s="2">
        <v>45851</v>
      </c>
      <c r="AM1235" s="5">
        <v>0.26180555555556001</v>
      </c>
      <c r="AN1235" s="1" t="s">
        <v>237</v>
      </c>
      <c r="AO1235" s="1" t="str">
        <f>VLOOKUP(AN1235,Verkehrsarten!$A:$B,2,FALSE)</f>
        <v>Linienflug</v>
      </c>
      <c r="AP1235" s="1" t="s">
        <v>400</v>
      </c>
      <c r="AQ1235" s="1" t="s">
        <v>15</v>
      </c>
      <c r="AR1235" s="1" t="s">
        <v>290</v>
      </c>
      <c r="AS1235" s="1" t="s">
        <v>291</v>
      </c>
      <c r="AT1235" s="1" t="s">
        <v>405</v>
      </c>
      <c r="AU1235" s="1" t="s">
        <v>34</v>
      </c>
      <c r="AV1235" s="1" t="s">
        <v>406</v>
      </c>
      <c r="AW1235" s="1">
        <v>215</v>
      </c>
      <c r="AX1235" s="1" t="s">
        <v>406</v>
      </c>
      <c r="AY1235" s="1" t="s">
        <v>22</v>
      </c>
      <c r="AZ1235" s="1" t="str">
        <f>VLOOKUP(AY1235,Legende!$A$5:$B$6,2,FALSE)</f>
        <v>getrennte Abfertigung, länger als 90 Min</v>
      </c>
      <c r="BA1235" s="1" t="s">
        <v>41</v>
      </c>
      <c r="BB1235" s="1">
        <v>194</v>
      </c>
      <c r="BC1235" s="30" t="s">
        <v>41</v>
      </c>
      <c r="BD1235">
        <v>7</v>
      </c>
      <c r="BE1235" s="1" t="str">
        <f>VLOOKUP(BD1235,Legende!$A$10:$B$16,2,FALSE)</f>
        <v>Sonntag</v>
      </c>
    </row>
    <row r="1236" spans="1:57" x14ac:dyDescent="0.25">
      <c r="A1236" s="1" t="s">
        <v>3873</v>
      </c>
      <c r="B1236" s="1" t="s">
        <v>384</v>
      </c>
      <c r="C1236" s="1" t="s">
        <v>4420</v>
      </c>
      <c r="D1236" s="1" t="s">
        <v>3874</v>
      </c>
      <c r="E1236" s="1" t="s">
        <v>17</v>
      </c>
      <c r="F1236" s="1" t="s">
        <v>284</v>
      </c>
      <c r="G1236" s="1" t="s">
        <v>285</v>
      </c>
      <c r="H1236" s="3">
        <v>77</v>
      </c>
      <c r="I1236" s="1" t="s">
        <v>286</v>
      </c>
      <c r="J1236" s="4">
        <v>180</v>
      </c>
      <c r="K1236" s="1" t="s">
        <v>23</v>
      </c>
      <c r="L1236" s="1" t="s">
        <v>24</v>
      </c>
      <c r="M1236" s="1" t="s">
        <v>17</v>
      </c>
      <c r="N1236" s="2">
        <v>45850</v>
      </c>
      <c r="O1236" s="5">
        <v>0.92708333333333004</v>
      </c>
      <c r="P1236" s="2">
        <v>45850</v>
      </c>
      <c r="Q1236" s="5">
        <v>0.92013888888888995</v>
      </c>
      <c r="R1236" s="2">
        <v>45850</v>
      </c>
      <c r="S1236" s="5">
        <v>0.91805555555555995</v>
      </c>
      <c r="T1236" s="1" t="s">
        <v>237</v>
      </c>
      <c r="U1236" s="1" t="s">
        <v>1820</v>
      </c>
      <c r="V1236" s="1" t="str">
        <f>VLOOKUP(U1236,Flughäfen!A:F,6,FALSE)</f>
        <v>Gran Canaria</v>
      </c>
      <c r="W1236" s="1" t="s">
        <v>44</v>
      </c>
      <c r="X1236" s="1" t="s">
        <v>312</v>
      </c>
      <c r="Y1236" s="1" t="s">
        <v>30</v>
      </c>
      <c r="Z1236" s="1">
        <v>144</v>
      </c>
      <c r="AA1236" s="1">
        <v>144</v>
      </c>
      <c r="AB1236" s="1">
        <v>144</v>
      </c>
      <c r="AC1236" s="1" t="s">
        <v>22</v>
      </c>
      <c r="AD1236" s="1" t="str">
        <f>VLOOKUP(AC1236,Legende!$A$5:$B$6,2,FALSE)</f>
        <v>getrennte Abfertigung, länger als 90 Min</v>
      </c>
      <c r="AE1236" s="1" t="s">
        <v>41</v>
      </c>
      <c r="AF1236" s="6">
        <v>6</v>
      </c>
      <c r="AG1236" s="6" t="str">
        <f>VLOOKUP(AF1236,Legende!$A$10:$B$16,2,FALSE)</f>
        <v>Samstag</v>
      </c>
      <c r="AH1236" s="2">
        <v>45851</v>
      </c>
      <c r="AI1236" s="5">
        <v>0.31944444444443998</v>
      </c>
      <c r="AJ1236" s="2">
        <v>45851</v>
      </c>
      <c r="AK1236" s="5">
        <v>0.32569444444444001</v>
      </c>
      <c r="AL1236" s="2">
        <v>45851</v>
      </c>
      <c r="AM1236" s="5">
        <v>0.33055555555555999</v>
      </c>
      <c r="AN1236" s="1" t="s">
        <v>703</v>
      </c>
      <c r="AO1236" s="1" t="str">
        <f>VLOOKUP(AN1236,Verkehrsarten!$A:$B,2,FALSE)</f>
        <v>Charterflug</v>
      </c>
      <c r="AP1236" s="1" t="s">
        <v>413</v>
      </c>
      <c r="AQ1236" s="1" t="s">
        <v>44</v>
      </c>
      <c r="AR1236" s="1" t="s">
        <v>123</v>
      </c>
      <c r="AS1236" s="1" t="s">
        <v>443</v>
      </c>
      <c r="AT1236" s="1" t="s">
        <v>245</v>
      </c>
      <c r="AU1236" s="1" t="s">
        <v>34</v>
      </c>
      <c r="AV1236" s="1" t="s">
        <v>437</v>
      </c>
      <c r="AW1236" s="1">
        <v>177</v>
      </c>
      <c r="AX1236" s="1" t="s">
        <v>437</v>
      </c>
      <c r="AY1236" s="1" t="s">
        <v>22</v>
      </c>
      <c r="AZ1236" s="1" t="str">
        <f>VLOOKUP(AY1236,Legende!$A$5:$B$6,2,FALSE)</f>
        <v>getrennte Abfertigung, länger als 90 Min</v>
      </c>
      <c r="BA1236" s="1" t="s">
        <v>41</v>
      </c>
      <c r="BB1236" s="1">
        <v>161</v>
      </c>
      <c r="BC1236" s="30" t="s">
        <v>41</v>
      </c>
      <c r="BD1236">
        <v>7</v>
      </c>
      <c r="BE1236" s="1" t="str">
        <f>VLOOKUP(BD1236,Legende!$A$10:$B$16,2,FALSE)</f>
        <v>Sonntag</v>
      </c>
    </row>
    <row r="1237" spans="1:57" x14ac:dyDescent="0.25">
      <c r="A1237" s="1" t="s">
        <v>3875</v>
      </c>
      <c r="B1237" s="1" t="s">
        <v>3876</v>
      </c>
      <c r="C1237" s="1" t="s">
        <v>4420</v>
      </c>
      <c r="D1237" s="1" t="s">
        <v>3877</v>
      </c>
      <c r="E1237" s="1" t="s">
        <v>17</v>
      </c>
      <c r="F1237" s="1" t="s">
        <v>284</v>
      </c>
      <c r="G1237" s="1" t="s">
        <v>285</v>
      </c>
      <c r="H1237" s="3">
        <v>76</v>
      </c>
      <c r="I1237" s="1" t="s">
        <v>286</v>
      </c>
      <c r="J1237" s="4">
        <v>174</v>
      </c>
      <c r="K1237" s="1" t="s">
        <v>23</v>
      </c>
      <c r="L1237" s="1" t="s">
        <v>24</v>
      </c>
      <c r="M1237" s="1" t="s">
        <v>17</v>
      </c>
      <c r="N1237" s="2">
        <v>45850</v>
      </c>
      <c r="O1237" s="5">
        <v>0.92708333333333004</v>
      </c>
      <c r="P1237" s="2">
        <v>45850</v>
      </c>
      <c r="Q1237" s="5">
        <v>0.92222222222221995</v>
      </c>
      <c r="R1237" s="2">
        <v>45850</v>
      </c>
      <c r="S1237" s="5">
        <v>0.92013888888888995</v>
      </c>
      <c r="T1237" s="1" t="s">
        <v>237</v>
      </c>
      <c r="U1237" s="1" t="s">
        <v>477</v>
      </c>
      <c r="V1237" s="1" t="str">
        <f>VLOOKUP(U1237,Flughäfen!A:F,6,FALSE)</f>
        <v>Wien</v>
      </c>
      <c r="W1237" s="1" t="s">
        <v>44</v>
      </c>
      <c r="X1237" s="1" t="s">
        <v>495</v>
      </c>
      <c r="Y1237" s="1" t="s">
        <v>30</v>
      </c>
      <c r="Z1237" s="1">
        <v>139</v>
      </c>
      <c r="AA1237" s="1">
        <v>139</v>
      </c>
      <c r="AB1237" s="1">
        <v>139</v>
      </c>
      <c r="AC1237" s="1" t="s">
        <v>22</v>
      </c>
      <c r="AD1237" s="1" t="str">
        <f>VLOOKUP(AC1237,Legende!$A$5:$B$6,2,FALSE)</f>
        <v>getrennte Abfertigung, länger als 90 Min</v>
      </c>
      <c r="AE1237" s="1" t="s">
        <v>63</v>
      </c>
      <c r="AF1237" s="6">
        <v>6</v>
      </c>
      <c r="AG1237" s="6" t="str">
        <f>VLOOKUP(AF1237,Legende!$A$10:$B$16,2,FALSE)</f>
        <v>Samstag</v>
      </c>
      <c r="AH1237" s="2">
        <v>45851</v>
      </c>
      <c r="AI1237" s="5">
        <v>0.3125</v>
      </c>
      <c r="AJ1237" s="2">
        <v>45851</v>
      </c>
      <c r="AK1237" s="5">
        <v>0.31388888888888999</v>
      </c>
      <c r="AL1237" s="2">
        <v>45851</v>
      </c>
      <c r="AM1237" s="5">
        <v>0.31805555555555998</v>
      </c>
      <c r="AN1237" s="1" t="s">
        <v>237</v>
      </c>
      <c r="AO1237" s="1" t="str">
        <f>VLOOKUP(AN1237,Verkehrsarten!$A:$B,2,FALSE)</f>
        <v>Linienflug</v>
      </c>
      <c r="AP1237" s="1" t="s">
        <v>477</v>
      </c>
      <c r="AQ1237" s="1" t="s">
        <v>44</v>
      </c>
      <c r="AR1237" s="1" t="s">
        <v>495</v>
      </c>
      <c r="AS1237" s="1" t="s">
        <v>657</v>
      </c>
      <c r="AT1237" s="1" t="s">
        <v>259</v>
      </c>
      <c r="AU1237" s="1" t="s">
        <v>34</v>
      </c>
      <c r="AV1237" s="1" t="s">
        <v>523</v>
      </c>
      <c r="AW1237" s="1">
        <v>172</v>
      </c>
      <c r="AX1237" s="1" t="s">
        <v>523</v>
      </c>
      <c r="AY1237" s="1" t="s">
        <v>22</v>
      </c>
      <c r="AZ1237" s="1" t="str">
        <f>VLOOKUP(AY1237,Legende!$A$5:$B$6,2,FALSE)</f>
        <v>getrennte Abfertigung, länger als 90 Min</v>
      </c>
      <c r="BA1237" s="1" t="s">
        <v>63</v>
      </c>
      <c r="BB1237" s="1">
        <v>117</v>
      </c>
      <c r="BC1237" s="30" t="s">
        <v>63</v>
      </c>
      <c r="BD1237">
        <v>7</v>
      </c>
      <c r="BE1237" s="1" t="str">
        <f>VLOOKUP(BD1237,Legende!$A$10:$B$16,2,FALSE)</f>
        <v>Sonntag</v>
      </c>
    </row>
    <row r="1238" spans="1:57" x14ac:dyDescent="0.25">
      <c r="A1238" s="1" t="s">
        <v>3878</v>
      </c>
      <c r="B1238" s="1" t="s">
        <v>343</v>
      </c>
      <c r="C1238" s="1" t="s">
        <v>4420</v>
      </c>
      <c r="D1238" s="1" t="s">
        <v>3879</v>
      </c>
      <c r="E1238" s="1" t="s">
        <v>17</v>
      </c>
      <c r="F1238" s="1" t="s">
        <v>251</v>
      </c>
      <c r="G1238" s="1" t="s">
        <v>252</v>
      </c>
      <c r="H1238" s="3">
        <v>68</v>
      </c>
      <c r="I1238" s="1" t="s">
        <v>253</v>
      </c>
      <c r="J1238" s="4">
        <v>150</v>
      </c>
      <c r="K1238" s="1" t="s">
        <v>23</v>
      </c>
      <c r="L1238" s="1" t="s">
        <v>24</v>
      </c>
      <c r="M1238" s="1" t="s">
        <v>17</v>
      </c>
      <c r="N1238" s="2">
        <v>45850</v>
      </c>
      <c r="O1238" s="5">
        <v>0.93055555555556002</v>
      </c>
      <c r="P1238" s="2">
        <v>45850</v>
      </c>
      <c r="Q1238" s="5">
        <v>0.92569444444444005</v>
      </c>
      <c r="R1238" s="2">
        <v>45850</v>
      </c>
      <c r="S1238" s="5">
        <v>0.92430555555556004</v>
      </c>
      <c r="T1238" s="1" t="s">
        <v>237</v>
      </c>
      <c r="U1238" s="1" t="s">
        <v>2406</v>
      </c>
      <c r="V1238" s="1" t="str">
        <f>VLOOKUP(U1238,Flughäfen!A:F,6,FALSE)</f>
        <v>Rijeka</v>
      </c>
      <c r="W1238" s="1" t="s">
        <v>44</v>
      </c>
      <c r="X1238" s="1" t="s">
        <v>123</v>
      </c>
      <c r="Y1238" s="1" t="s">
        <v>30</v>
      </c>
      <c r="Z1238" s="1">
        <v>79</v>
      </c>
      <c r="AA1238" s="1">
        <v>79</v>
      </c>
      <c r="AB1238" s="1">
        <v>79</v>
      </c>
      <c r="AC1238" s="1" t="s">
        <v>22</v>
      </c>
      <c r="AD1238" s="1" t="str">
        <f>VLOOKUP(AC1238,Legende!$A$5:$B$6,2,FALSE)</f>
        <v>getrennte Abfertigung, länger als 90 Min</v>
      </c>
      <c r="AE1238" s="1" t="s">
        <v>41</v>
      </c>
      <c r="AF1238" s="6">
        <v>6</v>
      </c>
      <c r="AG1238" s="6" t="str">
        <f>VLOOKUP(AF1238,Legende!$A$10:$B$16,2,FALSE)</f>
        <v>Samstag</v>
      </c>
      <c r="AH1238" s="2">
        <v>45851</v>
      </c>
      <c r="AI1238" s="5">
        <v>0.25</v>
      </c>
      <c r="AJ1238" s="2">
        <v>45851</v>
      </c>
      <c r="AK1238" s="5">
        <v>0.25</v>
      </c>
      <c r="AL1238" s="2">
        <v>45851</v>
      </c>
      <c r="AM1238" s="5">
        <v>0.25486111111110998</v>
      </c>
      <c r="AN1238" s="1" t="s">
        <v>237</v>
      </c>
      <c r="AO1238" s="1" t="str">
        <f>VLOOKUP(AN1238,Verkehrsarten!$A:$B,2,FALSE)</f>
        <v>Linienflug</v>
      </c>
      <c r="AP1238" s="1" t="s">
        <v>1810</v>
      </c>
      <c r="AQ1238" s="1" t="s">
        <v>44</v>
      </c>
      <c r="AR1238" s="1" t="s">
        <v>123</v>
      </c>
      <c r="AS1238" s="1" t="s">
        <v>443</v>
      </c>
      <c r="AT1238" s="1" t="s">
        <v>245</v>
      </c>
      <c r="AU1238" s="1" t="s">
        <v>34</v>
      </c>
      <c r="AV1238" s="1" t="s">
        <v>891</v>
      </c>
      <c r="AW1238" s="1">
        <v>149</v>
      </c>
      <c r="AX1238" s="1" t="s">
        <v>891</v>
      </c>
      <c r="AY1238" s="1" t="s">
        <v>22</v>
      </c>
      <c r="AZ1238" s="1" t="str">
        <f>VLOOKUP(AY1238,Legende!$A$5:$B$6,2,FALSE)</f>
        <v>getrennte Abfertigung, länger als 90 Min</v>
      </c>
      <c r="BA1238" s="1" t="s">
        <v>41</v>
      </c>
      <c r="BB1238" s="1">
        <v>114</v>
      </c>
      <c r="BC1238" s="30" t="s">
        <v>41</v>
      </c>
      <c r="BD1238">
        <v>7</v>
      </c>
      <c r="BE1238" s="1" t="str">
        <f>VLOOKUP(BD1238,Legende!$A$10:$B$16,2,FALSE)</f>
        <v>Sonntag</v>
      </c>
    </row>
    <row r="1239" spans="1:57" x14ac:dyDescent="0.25">
      <c r="A1239" s="1" t="s">
        <v>3880</v>
      </c>
      <c r="B1239" s="1" t="s">
        <v>351</v>
      </c>
      <c r="C1239" s="1" t="s">
        <v>4420</v>
      </c>
      <c r="D1239" s="1" t="s">
        <v>3881</v>
      </c>
      <c r="E1239" s="1" t="s">
        <v>17</v>
      </c>
      <c r="F1239" s="1" t="s">
        <v>284</v>
      </c>
      <c r="G1239" s="1" t="s">
        <v>234</v>
      </c>
      <c r="H1239" s="3">
        <v>77</v>
      </c>
      <c r="I1239" s="1" t="s">
        <v>286</v>
      </c>
      <c r="J1239" s="4">
        <v>180</v>
      </c>
      <c r="K1239" s="1" t="s">
        <v>23</v>
      </c>
      <c r="L1239" s="1" t="s">
        <v>24</v>
      </c>
      <c r="M1239" s="32" t="s">
        <v>4421</v>
      </c>
      <c r="N1239" s="2">
        <v>45850</v>
      </c>
      <c r="O1239" s="5">
        <v>0.89236111111111005</v>
      </c>
      <c r="P1239" s="2">
        <v>45850</v>
      </c>
      <c r="Q1239" s="5">
        <v>0.92847222222222003</v>
      </c>
      <c r="R1239" s="2">
        <v>45850</v>
      </c>
      <c r="S1239" s="5">
        <v>0.92569444444444005</v>
      </c>
      <c r="T1239" s="1" t="s">
        <v>703</v>
      </c>
      <c r="U1239" s="1" t="s">
        <v>206</v>
      </c>
      <c r="V1239" s="1" t="str">
        <f>VLOOKUP(U1239,Flughäfen!A:F,6,FALSE)</f>
        <v>Palma de Mallorca</v>
      </c>
      <c r="W1239" s="1" t="s">
        <v>44</v>
      </c>
      <c r="X1239" s="1" t="s">
        <v>346</v>
      </c>
      <c r="Y1239" s="1" t="s">
        <v>30</v>
      </c>
      <c r="Z1239" s="1">
        <v>179</v>
      </c>
      <c r="AA1239" s="1">
        <v>179</v>
      </c>
      <c r="AB1239" s="1">
        <v>179</v>
      </c>
      <c r="AC1239" s="1" t="s">
        <v>22</v>
      </c>
      <c r="AD1239" s="1" t="str">
        <f>VLOOKUP(AC1239,Legende!$A$5:$B$6,2,FALSE)</f>
        <v>getrennte Abfertigung, länger als 90 Min</v>
      </c>
      <c r="AE1239" s="1" t="s">
        <v>41</v>
      </c>
      <c r="AF1239" s="6">
        <v>6</v>
      </c>
      <c r="AG1239" s="6" t="str">
        <f>VLOOKUP(AF1239,Legende!$A$10:$B$16,2,FALSE)</f>
        <v>Samstag</v>
      </c>
      <c r="AH1239" s="2">
        <v>45851</v>
      </c>
      <c r="AI1239" s="5">
        <v>0.29861111111110999</v>
      </c>
      <c r="AJ1239" s="2">
        <v>45851</v>
      </c>
      <c r="AK1239" s="5">
        <v>0.29652777777778</v>
      </c>
      <c r="AL1239" s="2">
        <v>45851</v>
      </c>
      <c r="AM1239" s="5">
        <v>0.30208333333332998</v>
      </c>
      <c r="AN1239" s="1" t="s">
        <v>703</v>
      </c>
      <c r="AO1239" s="1" t="str">
        <f>VLOOKUP(AN1239,Verkehrsarten!$A:$B,2,FALSE)</f>
        <v>Charterflug</v>
      </c>
      <c r="AP1239" s="1" t="s">
        <v>521</v>
      </c>
      <c r="AQ1239" s="1" t="s">
        <v>44</v>
      </c>
      <c r="AR1239" s="1" t="s">
        <v>312</v>
      </c>
      <c r="AS1239" s="1" t="s">
        <v>313</v>
      </c>
      <c r="AT1239" s="1" t="s">
        <v>245</v>
      </c>
      <c r="AU1239" s="1" t="s">
        <v>34</v>
      </c>
      <c r="AV1239" s="1" t="s">
        <v>437</v>
      </c>
      <c r="AW1239" s="1">
        <v>177</v>
      </c>
      <c r="AX1239" s="1" t="s">
        <v>437</v>
      </c>
      <c r="AY1239" s="1" t="s">
        <v>22</v>
      </c>
      <c r="AZ1239" s="1" t="str">
        <f>VLOOKUP(AY1239,Legende!$A$5:$B$6,2,FALSE)</f>
        <v>getrennte Abfertigung, länger als 90 Min</v>
      </c>
      <c r="BA1239" s="1" t="s">
        <v>41</v>
      </c>
      <c r="BB1239" s="1">
        <v>177</v>
      </c>
      <c r="BC1239" s="30" t="s">
        <v>41</v>
      </c>
      <c r="BD1239">
        <v>7</v>
      </c>
      <c r="BE1239" s="1" t="str">
        <f>VLOOKUP(BD1239,Legende!$A$10:$B$16,2,FALSE)</f>
        <v>Sonntag</v>
      </c>
    </row>
    <row r="1240" spans="1:57" x14ac:dyDescent="0.25">
      <c r="A1240" s="1" t="s">
        <v>3882</v>
      </c>
      <c r="B1240" s="1" t="s">
        <v>1592</v>
      </c>
      <c r="C1240" s="1" t="s">
        <v>4420</v>
      </c>
      <c r="D1240" s="1" t="s">
        <v>3883</v>
      </c>
      <c r="E1240" s="1" t="s">
        <v>17</v>
      </c>
      <c r="F1240" s="1" t="s">
        <v>251</v>
      </c>
      <c r="G1240" s="1" t="s">
        <v>252</v>
      </c>
      <c r="H1240" s="3">
        <v>68</v>
      </c>
      <c r="I1240" s="1" t="s">
        <v>253</v>
      </c>
      <c r="J1240" s="4">
        <v>150</v>
      </c>
      <c r="K1240" s="1" t="s">
        <v>23</v>
      </c>
      <c r="L1240" s="1" t="s">
        <v>24</v>
      </c>
      <c r="M1240" s="1" t="s">
        <v>17</v>
      </c>
      <c r="N1240" s="2">
        <v>45850</v>
      </c>
      <c r="O1240" s="5">
        <v>0.92708333333333004</v>
      </c>
      <c r="P1240" s="2">
        <v>45850</v>
      </c>
      <c r="Q1240" s="5">
        <v>0.93125000000000002</v>
      </c>
      <c r="R1240" s="2">
        <v>45850</v>
      </c>
      <c r="S1240" s="5">
        <v>0.92847222222222003</v>
      </c>
      <c r="T1240" s="1" t="s">
        <v>237</v>
      </c>
      <c r="U1240" s="1" t="s">
        <v>894</v>
      </c>
      <c r="V1240" s="1" t="str">
        <f>VLOOKUP(U1240,Flughäfen!A:F,6,FALSE)</f>
        <v>Malaga</v>
      </c>
      <c r="W1240" s="1" t="s">
        <v>44</v>
      </c>
      <c r="X1240" s="1" t="s">
        <v>354</v>
      </c>
      <c r="Y1240" s="1" t="s">
        <v>30</v>
      </c>
      <c r="Z1240" s="1">
        <v>143</v>
      </c>
      <c r="AA1240" s="1">
        <v>143</v>
      </c>
      <c r="AB1240" s="1">
        <v>143</v>
      </c>
      <c r="AC1240" s="1" t="s">
        <v>22</v>
      </c>
      <c r="AD1240" s="1" t="str">
        <f>VLOOKUP(AC1240,Legende!$A$5:$B$6,2,FALSE)</f>
        <v>getrennte Abfertigung, länger als 90 Min</v>
      </c>
      <c r="AE1240" s="1" t="s">
        <v>41</v>
      </c>
      <c r="AF1240" s="6">
        <v>6</v>
      </c>
      <c r="AG1240" s="6" t="str">
        <f>VLOOKUP(AF1240,Legende!$A$10:$B$16,2,FALSE)</f>
        <v>Samstag</v>
      </c>
      <c r="AH1240" s="2">
        <v>45851</v>
      </c>
      <c r="AI1240" s="5">
        <v>0.36458333333332998</v>
      </c>
      <c r="AJ1240" s="2">
        <v>45851</v>
      </c>
      <c r="AK1240" s="5">
        <v>0.35833333333333001</v>
      </c>
      <c r="AL1240" s="2">
        <v>45851</v>
      </c>
      <c r="AM1240" s="5">
        <v>0.36458333333332998</v>
      </c>
      <c r="AN1240" s="1" t="s">
        <v>237</v>
      </c>
      <c r="AO1240" s="1" t="str">
        <f>VLOOKUP(AN1240,Verkehrsarten!$A:$B,2,FALSE)</f>
        <v>Linienflug</v>
      </c>
      <c r="AP1240" s="1" t="s">
        <v>775</v>
      </c>
      <c r="AQ1240" s="1" t="s">
        <v>44</v>
      </c>
      <c r="AR1240" s="1" t="s">
        <v>287</v>
      </c>
      <c r="AS1240" s="1" t="s">
        <v>414</v>
      </c>
      <c r="AT1240" s="1" t="s">
        <v>245</v>
      </c>
      <c r="AU1240" s="1" t="s">
        <v>34</v>
      </c>
      <c r="AV1240" s="1" t="s">
        <v>606</v>
      </c>
      <c r="AW1240" s="1">
        <v>127</v>
      </c>
      <c r="AX1240" s="1" t="s">
        <v>606</v>
      </c>
      <c r="AY1240" s="1" t="s">
        <v>22</v>
      </c>
      <c r="AZ1240" s="1" t="str">
        <f>VLOOKUP(AY1240,Legende!$A$5:$B$6,2,FALSE)</f>
        <v>getrennte Abfertigung, länger als 90 Min</v>
      </c>
      <c r="BA1240" s="1" t="s">
        <v>41</v>
      </c>
      <c r="BB1240" s="1">
        <v>121</v>
      </c>
      <c r="BC1240" s="30" t="s">
        <v>41</v>
      </c>
      <c r="BD1240">
        <v>7</v>
      </c>
      <c r="BE1240" s="1" t="str">
        <f>VLOOKUP(BD1240,Legende!$A$10:$B$16,2,FALSE)</f>
        <v>Sonntag</v>
      </c>
    </row>
    <row r="1241" spans="1:57" x14ac:dyDescent="0.25">
      <c r="A1241" s="1" t="s">
        <v>3884</v>
      </c>
      <c r="B1241" s="1" t="s">
        <v>603</v>
      </c>
      <c r="C1241" s="1" t="s">
        <v>4420</v>
      </c>
      <c r="D1241" s="1" t="s">
        <v>3885</v>
      </c>
      <c r="E1241" s="1" t="s">
        <v>17</v>
      </c>
      <c r="F1241" s="1" t="s">
        <v>251</v>
      </c>
      <c r="G1241" s="1" t="s">
        <v>252</v>
      </c>
      <c r="H1241" s="3">
        <v>70</v>
      </c>
      <c r="I1241" s="1" t="s">
        <v>253</v>
      </c>
      <c r="J1241" s="4">
        <v>138</v>
      </c>
      <c r="K1241" s="1" t="s">
        <v>23</v>
      </c>
      <c r="L1241" s="1" t="s">
        <v>24</v>
      </c>
      <c r="M1241" s="1" t="s">
        <v>17</v>
      </c>
      <c r="N1241" s="2">
        <v>45850</v>
      </c>
      <c r="O1241" s="5">
        <v>0.93055555555556002</v>
      </c>
      <c r="P1241" s="2">
        <v>45850</v>
      </c>
      <c r="Q1241" s="5">
        <v>0.93194444444444002</v>
      </c>
      <c r="R1241" s="2">
        <v>45850</v>
      </c>
      <c r="S1241" s="5">
        <v>0.92916666666667003</v>
      </c>
      <c r="T1241" s="1" t="s">
        <v>237</v>
      </c>
      <c r="U1241" s="1" t="s">
        <v>51</v>
      </c>
      <c r="V1241" s="1" t="str">
        <f>VLOOKUP(U1241,Flughäfen!A:F,6,FALSE)</f>
        <v>Frankfurt</v>
      </c>
      <c r="W1241" s="1" t="s">
        <v>27</v>
      </c>
      <c r="X1241" s="1" t="s">
        <v>257</v>
      </c>
      <c r="Y1241" s="1" t="s">
        <v>30</v>
      </c>
      <c r="Z1241" s="1">
        <v>112</v>
      </c>
      <c r="AA1241" s="1">
        <v>112</v>
      </c>
      <c r="AB1241" s="1">
        <v>112</v>
      </c>
      <c r="AC1241" s="1" t="s">
        <v>22</v>
      </c>
      <c r="AD1241" s="1" t="str">
        <f>VLOOKUP(AC1241,Legende!$A$5:$B$6,2,FALSE)</f>
        <v>getrennte Abfertigung, länger als 90 Min</v>
      </c>
      <c r="AE1241" s="1" t="s">
        <v>63</v>
      </c>
      <c r="AF1241" s="6">
        <v>6</v>
      </c>
      <c r="AG1241" s="6" t="str">
        <f>VLOOKUP(AF1241,Legende!$A$10:$B$16,2,FALSE)</f>
        <v>Samstag</v>
      </c>
      <c r="AH1241" s="2">
        <v>45851</v>
      </c>
      <c r="AI1241" s="5">
        <v>0.3125</v>
      </c>
      <c r="AJ1241" s="2">
        <v>45851</v>
      </c>
      <c r="AK1241" s="5">
        <v>0.30902777777778001</v>
      </c>
      <c r="AL1241" s="2">
        <v>45851</v>
      </c>
      <c r="AM1241" s="5">
        <v>0.31319444444444</v>
      </c>
      <c r="AN1241" s="1" t="s">
        <v>237</v>
      </c>
      <c r="AO1241" s="1" t="str">
        <f>VLOOKUP(AN1241,Verkehrsarten!$A:$B,2,FALSE)</f>
        <v>Linienflug</v>
      </c>
      <c r="AP1241" s="1" t="s">
        <v>51</v>
      </c>
      <c r="AQ1241" s="1" t="s">
        <v>27</v>
      </c>
      <c r="AR1241" s="1" t="s">
        <v>255</v>
      </c>
      <c r="AS1241" s="1" t="s">
        <v>306</v>
      </c>
      <c r="AT1241" s="1" t="s">
        <v>259</v>
      </c>
      <c r="AU1241" s="1" t="s">
        <v>34</v>
      </c>
      <c r="AV1241" s="1" t="s">
        <v>461</v>
      </c>
      <c r="AW1241" s="1">
        <v>84</v>
      </c>
      <c r="AX1241" s="1" t="s">
        <v>461</v>
      </c>
      <c r="AY1241" s="1" t="s">
        <v>22</v>
      </c>
      <c r="AZ1241" s="1" t="str">
        <f>VLOOKUP(AY1241,Legende!$A$5:$B$6,2,FALSE)</f>
        <v>getrennte Abfertigung, länger als 90 Min</v>
      </c>
      <c r="BA1241" s="1" t="s">
        <v>35</v>
      </c>
      <c r="BB1241" s="1">
        <v>63</v>
      </c>
      <c r="BC1241" s="30" t="s">
        <v>63</v>
      </c>
      <c r="BD1241">
        <v>7</v>
      </c>
      <c r="BE1241" s="1" t="str">
        <f>VLOOKUP(BD1241,Legende!$A$10:$B$16,2,FALSE)</f>
        <v>Sonntag</v>
      </c>
    </row>
    <row r="1242" spans="1:57" x14ac:dyDescent="0.25">
      <c r="A1242" s="1" t="s">
        <v>3886</v>
      </c>
      <c r="B1242" s="1" t="s">
        <v>452</v>
      </c>
      <c r="C1242" s="1" t="s">
        <v>4420</v>
      </c>
      <c r="D1242" s="1" t="s">
        <v>3887</v>
      </c>
      <c r="E1242" s="1" t="s">
        <v>17</v>
      </c>
      <c r="F1242" s="1" t="s">
        <v>284</v>
      </c>
      <c r="G1242" s="1" t="s">
        <v>285</v>
      </c>
      <c r="H1242" s="3">
        <v>77</v>
      </c>
      <c r="I1242" s="1" t="s">
        <v>286</v>
      </c>
      <c r="J1242" s="4">
        <v>180</v>
      </c>
      <c r="K1242" s="1" t="s">
        <v>23</v>
      </c>
      <c r="L1242" s="1" t="s">
        <v>24</v>
      </c>
      <c r="M1242" s="1" t="s">
        <v>17</v>
      </c>
      <c r="N1242" s="2">
        <v>45850</v>
      </c>
      <c r="O1242" s="5">
        <v>0.92361111111111005</v>
      </c>
      <c r="P1242" s="2">
        <v>45850</v>
      </c>
      <c r="Q1242" s="5">
        <v>0.93402777777778001</v>
      </c>
      <c r="R1242" s="2">
        <v>45850</v>
      </c>
      <c r="S1242" s="5">
        <v>0.93194444444444002</v>
      </c>
      <c r="T1242" s="1" t="s">
        <v>237</v>
      </c>
      <c r="U1242" s="1" t="s">
        <v>869</v>
      </c>
      <c r="V1242" s="1" t="str">
        <f>VLOOKUP(U1242,Flughäfen!A:F,6,FALSE)</f>
        <v>Chania</v>
      </c>
      <c r="W1242" s="1" t="s">
        <v>44</v>
      </c>
      <c r="X1242" s="1" t="s">
        <v>305</v>
      </c>
      <c r="Y1242" s="1" t="s">
        <v>30</v>
      </c>
      <c r="Z1242" s="1">
        <v>111</v>
      </c>
      <c r="AA1242" s="1">
        <v>111</v>
      </c>
      <c r="AB1242" s="1">
        <v>111</v>
      </c>
      <c r="AC1242" s="1" t="s">
        <v>22</v>
      </c>
      <c r="AD1242" s="1" t="str">
        <f>VLOOKUP(AC1242,Legende!$A$5:$B$6,2,FALSE)</f>
        <v>getrennte Abfertigung, länger als 90 Min</v>
      </c>
      <c r="AE1242" s="1" t="s">
        <v>41</v>
      </c>
      <c r="AF1242" s="6">
        <v>6</v>
      </c>
      <c r="AG1242" s="6" t="str">
        <f>VLOOKUP(AF1242,Legende!$A$10:$B$16,2,FALSE)</f>
        <v>Samstag</v>
      </c>
      <c r="AH1242" s="2">
        <v>45851</v>
      </c>
      <c r="AI1242" s="5">
        <v>0.36111111111110999</v>
      </c>
      <c r="AJ1242" s="2">
        <v>45851</v>
      </c>
      <c r="AK1242" s="5">
        <v>0.36111111111110999</v>
      </c>
      <c r="AL1242" s="2">
        <v>45851</v>
      </c>
      <c r="AM1242" s="5">
        <v>0.36597222222221998</v>
      </c>
      <c r="AN1242" s="1" t="s">
        <v>237</v>
      </c>
      <c r="AO1242" s="1" t="str">
        <f>VLOOKUP(AN1242,Verkehrsarten!$A:$B,2,FALSE)</f>
        <v>Linienflug</v>
      </c>
      <c r="AP1242" s="1" t="s">
        <v>206</v>
      </c>
      <c r="AQ1242" s="1" t="s">
        <v>44</v>
      </c>
      <c r="AR1242" s="1" t="s">
        <v>265</v>
      </c>
      <c r="AS1242" s="1" t="s">
        <v>268</v>
      </c>
      <c r="AT1242" s="1" t="s">
        <v>245</v>
      </c>
      <c r="AU1242" s="1" t="s">
        <v>34</v>
      </c>
      <c r="AV1242" s="1" t="s">
        <v>338</v>
      </c>
      <c r="AW1242" s="1">
        <v>159</v>
      </c>
      <c r="AX1242" s="1" t="s">
        <v>338</v>
      </c>
      <c r="AY1242" s="1" t="s">
        <v>22</v>
      </c>
      <c r="AZ1242" s="1" t="str">
        <f>VLOOKUP(AY1242,Legende!$A$5:$B$6,2,FALSE)</f>
        <v>getrennte Abfertigung, länger als 90 Min</v>
      </c>
      <c r="BA1242" s="1" t="s">
        <v>41</v>
      </c>
      <c r="BB1242" s="1">
        <v>116</v>
      </c>
      <c r="BC1242" s="30" t="s">
        <v>41</v>
      </c>
      <c r="BD1242">
        <v>7</v>
      </c>
      <c r="BE1242" s="1" t="str">
        <f>VLOOKUP(BD1242,Legende!$A$10:$B$16,2,FALSE)</f>
        <v>Sonntag</v>
      </c>
    </row>
    <row r="1243" spans="1:57" x14ac:dyDescent="0.25">
      <c r="A1243" s="1" t="s">
        <v>3888</v>
      </c>
      <c r="B1243" s="1" t="s">
        <v>1028</v>
      </c>
      <c r="C1243" s="1" t="s">
        <v>4419</v>
      </c>
      <c r="D1243" s="1" t="s">
        <v>3889</v>
      </c>
      <c r="E1243" s="1" t="s">
        <v>17</v>
      </c>
      <c r="F1243" s="1" t="s">
        <v>152</v>
      </c>
      <c r="G1243" s="1" t="s">
        <v>17</v>
      </c>
      <c r="H1243" s="3">
        <v>5.7</v>
      </c>
      <c r="I1243" s="1" t="s">
        <v>152</v>
      </c>
      <c r="J1243" s="4">
        <v>8</v>
      </c>
      <c r="K1243" s="1" t="s">
        <v>23</v>
      </c>
      <c r="L1243" s="1" t="s">
        <v>24</v>
      </c>
      <c r="M1243" s="1" t="s">
        <v>17</v>
      </c>
      <c r="N1243" s="2">
        <v>45850</v>
      </c>
      <c r="O1243" s="5">
        <v>0.9375</v>
      </c>
      <c r="P1243" s="2">
        <v>45850</v>
      </c>
      <c r="Q1243" s="5">
        <v>0.93680555555556</v>
      </c>
      <c r="R1243" s="2">
        <v>45850</v>
      </c>
      <c r="S1243" s="5">
        <v>0.93541666666667</v>
      </c>
      <c r="T1243" s="1" t="s">
        <v>107</v>
      </c>
      <c r="U1243" s="1" t="s">
        <v>348</v>
      </c>
      <c r="V1243" s="1" t="str">
        <f>VLOOKUP(U1243,Flughäfen!A:F,6,FALSE)</f>
        <v>Stuttgart</v>
      </c>
      <c r="W1243" s="1" t="s">
        <v>27</v>
      </c>
      <c r="X1243" s="1" t="s">
        <v>643</v>
      </c>
      <c r="Y1243" s="1" t="s">
        <v>30</v>
      </c>
      <c r="Z1243" s="1">
        <v>0</v>
      </c>
      <c r="AA1243" s="1">
        <v>0</v>
      </c>
      <c r="AB1243" s="1">
        <v>0</v>
      </c>
      <c r="AC1243" s="1" t="s">
        <v>22</v>
      </c>
      <c r="AD1243" s="1" t="str">
        <f>VLOOKUP(AC1243,Legende!$A$5:$B$6,2,FALSE)</f>
        <v>getrennte Abfertigung, länger als 90 Min</v>
      </c>
      <c r="AE1243" s="1" t="s">
        <v>17</v>
      </c>
      <c r="AF1243" s="6">
        <v>6</v>
      </c>
      <c r="AG1243" s="6" t="str">
        <f>VLOOKUP(AF1243,Legende!$A$10:$B$16,2,FALSE)</f>
        <v>Samstag</v>
      </c>
      <c r="AH1243" s="2">
        <v>45851</v>
      </c>
      <c r="AI1243" s="5">
        <v>0.5</v>
      </c>
      <c r="AJ1243" s="2">
        <v>45851</v>
      </c>
      <c r="AK1243" s="5">
        <v>0.51111111111110996</v>
      </c>
      <c r="AL1243" s="2">
        <v>45851</v>
      </c>
      <c r="AM1243" s="5">
        <v>0.51458333333332995</v>
      </c>
      <c r="AN1243" s="1" t="s">
        <v>107</v>
      </c>
      <c r="AO1243" s="1" t="str">
        <f>VLOOKUP(AN1243,Verkehrsarten!$A:$B,2,FALSE)</f>
        <v>sonstiger nichtgewerblicher Verkehr</v>
      </c>
      <c r="AP1243" s="1" t="s">
        <v>3890</v>
      </c>
      <c r="AQ1243" s="1" t="s">
        <v>44</v>
      </c>
      <c r="AR1243" s="1" t="s">
        <v>643</v>
      </c>
      <c r="AS1243" s="1" t="s">
        <v>17</v>
      </c>
      <c r="AT1243" s="1" t="s">
        <v>17</v>
      </c>
      <c r="AU1243" s="1" t="s">
        <v>34</v>
      </c>
      <c r="AV1243" s="1" t="s">
        <v>23</v>
      </c>
      <c r="AW1243" s="1">
        <v>0</v>
      </c>
      <c r="AX1243" s="1" t="s">
        <v>23</v>
      </c>
      <c r="AY1243" s="1" t="s">
        <v>22</v>
      </c>
      <c r="AZ1243" s="1" t="str">
        <f>VLOOKUP(AY1243,Legende!$A$5:$B$6,2,FALSE)</f>
        <v>getrennte Abfertigung, länger als 90 Min</v>
      </c>
      <c r="BA1243" s="1" t="s">
        <v>17</v>
      </c>
      <c r="BB1243" s="1">
        <v>0</v>
      </c>
      <c r="BC1243" s="30" t="s">
        <v>17</v>
      </c>
      <c r="BD1243">
        <v>7</v>
      </c>
      <c r="BE1243" s="1" t="str">
        <f>VLOOKUP(BD1243,Legende!$A$10:$B$16,2,FALSE)</f>
        <v>Sonntag</v>
      </c>
    </row>
    <row r="1244" spans="1:57" x14ac:dyDescent="0.25">
      <c r="A1244" s="1" t="s">
        <v>3891</v>
      </c>
      <c r="B1244" s="1" t="s">
        <v>3892</v>
      </c>
      <c r="C1244" s="1" t="s">
        <v>4420</v>
      </c>
      <c r="D1244" s="1" t="s">
        <v>3893</v>
      </c>
      <c r="E1244" s="1" t="s">
        <v>17</v>
      </c>
      <c r="F1244" s="1" t="s">
        <v>399</v>
      </c>
      <c r="G1244" s="1" t="s">
        <v>285</v>
      </c>
      <c r="H1244" s="3">
        <v>94</v>
      </c>
      <c r="I1244" s="1" t="s">
        <v>235</v>
      </c>
      <c r="J1244" s="4">
        <v>220</v>
      </c>
      <c r="K1244" s="1" t="s">
        <v>23</v>
      </c>
      <c r="L1244" s="1" t="s">
        <v>24</v>
      </c>
      <c r="M1244" s="32" t="s">
        <v>4421</v>
      </c>
      <c r="N1244" s="2">
        <v>45850</v>
      </c>
      <c r="O1244" s="5">
        <v>0.9375</v>
      </c>
      <c r="P1244" s="2">
        <v>45850</v>
      </c>
      <c r="Q1244" s="5">
        <v>0.93680555555556</v>
      </c>
      <c r="R1244" s="2">
        <v>45850</v>
      </c>
      <c r="S1244" s="5">
        <v>0.93333333333333002</v>
      </c>
      <c r="T1244" s="1" t="s">
        <v>237</v>
      </c>
      <c r="U1244" s="1" t="s">
        <v>400</v>
      </c>
      <c r="V1244" s="1" t="str">
        <f>VLOOKUP(U1244,Flughäfen!A:F,6,FALSE)</f>
        <v>Hurghada</v>
      </c>
      <c r="W1244" s="1" t="s">
        <v>15</v>
      </c>
      <c r="X1244" s="1" t="s">
        <v>378</v>
      </c>
      <c r="Y1244" s="1" t="s">
        <v>30</v>
      </c>
      <c r="Z1244" s="1">
        <v>188</v>
      </c>
      <c r="AA1244" s="1">
        <v>188</v>
      </c>
      <c r="AB1244" s="1">
        <v>188</v>
      </c>
      <c r="AC1244" s="1" t="s">
        <v>22</v>
      </c>
      <c r="AD1244" s="1" t="str">
        <f>VLOOKUP(AC1244,Legende!$A$5:$B$6,2,FALSE)</f>
        <v>getrennte Abfertigung, länger als 90 Min</v>
      </c>
      <c r="AE1244" s="1" t="s">
        <v>41</v>
      </c>
      <c r="AF1244" s="6">
        <v>6</v>
      </c>
      <c r="AG1244" s="6" t="str">
        <f>VLOOKUP(AF1244,Legende!$A$10:$B$16,2,FALSE)</f>
        <v>Samstag</v>
      </c>
      <c r="AH1244" s="2">
        <v>45851</v>
      </c>
      <c r="AI1244" s="5">
        <v>0.25347222222221999</v>
      </c>
      <c r="AJ1244" s="2">
        <v>45851</v>
      </c>
      <c r="AK1244" s="5">
        <v>0.25486111111110998</v>
      </c>
      <c r="AL1244" s="2">
        <v>45851</v>
      </c>
      <c r="AM1244" s="5">
        <v>0.26527777777778</v>
      </c>
      <c r="AN1244" s="1" t="s">
        <v>237</v>
      </c>
      <c r="AO1244" s="1" t="str">
        <f>VLOOKUP(AN1244,Verkehrsarten!$A:$B,2,FALSE)</f>
        <v>Linienflug</v>
      </c>
      <c r="AP1244" s="1" t="s">
        <v>3894</v>
      </c>
      <c r="AQ1244" s="1" t="s">
        <v>44</v>
      </c>
      <c r="AR1244" s="1" t="s">
        <v>378</v>
      </c>
      <c r="AS1244" s="1" t="s">
        <v>381</v>
      </c>
      <c r="AT1244" s="1" t="s">
        <v>405</v>
      </c>
      <c r="AU1244" s="1" t="s">
        <v>34</v>
      </c>
      <c r="AV1244" s="1" t="s">
        <v>340</v>
      </c>
      <c r="AW1244" s="1">
        <v>180</v>
      </c>
      <c r="AX1244" s="1" t="s">
        <v>340</v>
      </c>
      <c r="AY1244" s="1" t="s">
        <v>22</v>
      </c>
      <c r="AZ1244" s="1" t="str">
        <f>VLOOKUP(AY1244,Legende!$A$5:$B$6,2,FALSE)</f>
        <v>getrennte Abfertigung, länger als 90 Min</v>
      </c>
      <c r="BA1244" s="1" t="s">
        <v>41</v>
      </c>
      <c r="BB1244" s="1">
        <v>180</v>
      </c>
      <c r="BC1244" s="30" t="s">
        <v>41</v>
      </c>
      <c r="BD1244">
        <v>7</v>
      </c>
      <c r="BE1244" s="1" t="str">
        <f>VLOOKUP(BD1244,Legende!$A$10:$B$16,2,FALSE)</f>
        <v>Sonntag</v>
      </c>
    </row>
    <row r="1245" spans="1:57" x14ac:dyDescent="0.25">
      <c r="A1245" s="1" t="s">
        <v>3895</v>
      </c>
      <c r="B1245" s="1" t="s">
        <v>1126</v>
      </c>
      <c r="C1245" s="1" t="s">
        <v>4420</v>
      </c>
      <c r="D1245" s="1" t="s">
        <v>3896</v>
      </c>
      <c r="E1245" s="1" t="s">
        <v>17</v>
      </c>
      <c r="F1245" s="1" t="s">
        <v>251</v>
      </c>
      <c r="G1245" s="1" t="s">
        <v>252</v>
      </c>
      <c r="H1245" s="3">
        <v>68</v>
      </c>
      <c r="I1245" s="1" t="s">
        <v>253</v>
      </c>
      <c r="J1245" s="4">
        <v>144</v>
      </c>
      <c r="K1245" s="1" t="s">
        <v>23</v>
      </c>
      <c r="L1245" s="1" t="s">
        <v>24</v>
      </c>
      <c r="M1245" s="1" t="s">
        <v>17</v>
      </c>
      <c r="N1245" s="2">
        <v>45850</v>
      </c>
      <c r="O1245" s="5">
        <v>0.94444444444443998</v>
      </c>
      <c r="P1245" s="2">
        <v>45850</v>
      </c>
      <c r="Q1245" s="5">
        <v>0.93888888888888999</v>
      </c>
      <c r="R1245" s="2">
        <v>45850</v>
      </c>
      <c r="S1245" s="5">
        <v>0.93680555555556</v>
      </c>
      <c r="T1245" s="1" t="s">
        <v>237</v>
      </c>
      <c r="U1245" s="1" t="s">
        <v>345</v>
      </c>
      <c r="V1245" s="1" t="str">
        <f>VLOOKUP(U1245,Flughäfen!A:F,6,FALSE)</f>
        <v>Split</v>
      </c>
      <c r="W1245" s="1" t="s">
        <v>44</v>
      </c>
      <c r="X1245" s="1" t="s">
        <v>360</v>
      </c>
      <c r="Y1245" s="1" t="s">
        <v>30</v>
      </c>
      <c r="Z1245" s="1">
        <v>98</v>
      </c>
      <c r="AA1245" s="1">
        <v>98</v>
      </c>
      <c r="AB1245" s="1">
        <v>98</v>
      </c>
      <c r="AC1245" s="1" t="s">
        <v>22</v>
      </c>
      <c r="AD1245" s="1" t="str">
        <f>VLOOKUP(AC1245,Legende!$A$5:$B$6,2,FALSE)</f>
        <v>getrennte Abfertigung, länger als 90 Min</v>
      </c>
      <c r="AE1245" s="1" t="s">
        <v>41</v>
      </c>
      <c r="AF1245" s="6">
        <v>6</v>
      </c>
      <c r="AG1245" s="6" t="str">
        <f>VLOOKUP(AF1245,Legende!$A$10:$B$16,2,FALSE)</f>
        <v>Samstag</v>
      </c>
      <c r="AH1245" s="2">
        <v>45851</v>
      </c>
      <c r="AI1245" s="5">
        <v>0.30555555555556002</v>
      </c>
      <c r="AJ1245" s="2">
        <v>45851</v>
      </c>
      <c r="AK1245" s="5">
        <v>0.30347222222221998</v>
      </c>
      <c r="AL1245" s="2">
        <v>45851</v>
      </c>
      <c r="AM1245" s="5">
        <v>0.30833333333333002</v>
      </c>
      <c r="AN1245" s="1" t="s">
        <v>237</v>
      </c>
      <c r="AO1245" s="1" t="str">
        <f>VLOOKUP(AN1245,Verkehrsarten!$A:$B,2,FALSE)</f>
        <v>Linienflug</v>
      </c>
      <c r="AP1245" s="1" t="s">
        <v>228</v>
      </c>
      <c r="AQ1245" s="1" t="s">
        <v>44</v>
      </c>
      <c r="AR1245" s="1" t="s">
        <v>240</v>
      </c>
      <c r="AS1245" s="1" t="s">
        <v>388</v>
      </c>
      <c r="AT1245" s="1" t="s">
        <v>245</v>
      </c>
      <c r="AU1245" s="1" t="s">
        <v>34</v>
      </c>
      <c r="AV1245" s="1" t="s">
        <v>429</v>
      </c>
      <c r="AW1245" s="1">
        <v>121</v>
      </c>
      <c r="AX1245" s="1" t="s">
        <v>429</v>
      </c>
      <c r="AY1245" s="1" t="s">
        <v>22</v>
      </c>
      <c r="AZ1245" s="1" t="str">
        <f>VLOOKUP(AY1245,Legende!$A$5:$B$6,2,FALSE)</f>
        <v>getrennte Abfertigung, länger als 90 Min</v>
      </c>
      <c r="BA1245" s="1" t="s">
        <v>41</v>
      </c>
      <c r="BB1245" s="1">
        <v>83</v>
      </c>
      <c r="BC1245" s="30" t="s">
        <v>41</v>
      </c>
      <c r="BD1245">
        <v>7</v>
      </c>
      <c r="BE1245" s="1" t="str">
        <f>VLOOKUP(BD1245,Legende!$A$10:$B$16,2,FALSE)</f>
        <v>Sonntag</v>
      </c>
    </row>
    <row r="1246" spans="1:57" x14ac:dyDescent="0.25">
      <c r="A1246" s="1" t="s">
        <v>3897</v>
      </c>
      <c r="B1246" s="1" t="s">
        <v>983</v>
      </c>
      <c r="C1246" s="1" t="s">
        <v>4420</v>
      </c>
      <c r="D1246" s="1" t="s">
        <v>3898</v>
      </c>
      <c r="E1246" s="1" t="s">
        <v>17</v>
      </c>
      <c r="F1246" s="1" t="s">
        <v>284</v>
      </c>
      <c r="G1246" s="1" t="s">
        <v>285</v>
      </c>
      <c r="H1246" s="3">
        <v>74</v>
      </c>
      <c r="I1246" s="1" t="s">
        <v>286</v>
      </c>
      <c r="J1246" s="4">
        <v>180</v>
      </c>
      <c r="K1246" s="1" t="s">
        <v>23</v>
      </c>
      <c r="L1246" s="1" t="s">
        <v>24</v>
      </c>
      <c r="M1246" s="32" t="s">
        <v>4421</v>
      </c>
      <c r="N1246" s="2">
        <v>45850</v>
      </c>
      <c r="O1246" s="5">
        <v>0.94791666666666996</v>
      </c>
      <c r="P1246" s="2">
        <v>45850</v>
      </c>
      <c r="Q1246" s="5">
        <v>0.94097222222221999</v>
      </c>
      <c r="R1246" s="2">
        <v>45850</v>
      </c>
      <c r="S1246" s="5">
        <v>0.93819444444444</v>
      </c>
      <c r="T1246" s="1" t="s">
        <v>237</v>
      </c>
      <c r="U1246" s="1" t="s">
        <v>486</v>
      </c>
      <c r="V1246" s="1" t="str">
        <f>VLOOKUP(U1246,Flughäfen!A:F,6,FALSE)</f>
        <v>Madrid</v>
      </c>
      <c r="W1246" s="1" t="s">
        <v>44</v>
      </c>
      <c r="X1246" s="1" t="s">
        <v>265</v>
      </c>
      <c r="Y1246" s="1" t="s">
        <v>30</v>
      </c>
      <c r="Z1246" s="1">
        <v>128</v>
      </c>
      <c r="AA1246" s="1">
        <v>128</v>
      </c>
      <c r="AB1246" s="1">
        <v>128</v>
      </c>
      <c r="AC1246" s="1" t="s">
        <v>22</v>
      </c>
      <c r="AD1246" s="1" t="str">
        <f>VLOOKUP(AC1246,Legende!$A$5:$B$6,2,FALSE)</f>
        <v>getrennte Abfertigung, länger als 90 Min</v>
      </c>
      <c r="AE1246" s="1" t="s">
        <v>63</v>
      </c>
      <c r="AF1246" s="6">
        <v>6</v>
      </c>
      <c r="AG1246" s="6" t="str">
        <f>VLOOKUP(AF1246,Legende!$A$10:$B$16,2,FALSE)</f>
        <v>Samstag</v>
      </c>
      <c r="AH1246" s="2">
        <v>45851</v>
      </c>
      <c r="AI1246" s="5">
        <v>0.28472222222221999</v>
      </c>
      <c r="AJ1246" s="2">
        <v>45851</v>
      </c>
      <c r="AK1246" s="5">
        <v>0.28541666666666998</v>
      </c>
      <c r="AL1246" s="2">
        <v>45851</v>
      </c>
      <c r="AM1246" s="5">
        <v>0.29027777777778002</v>
      </c>
      <c r="AN1246" s="1" t="s">
        <v>237</v>
      </c>
      <c r="AO1246" s="1" t="str">
        <f>VLOOKUP(AN1246,Verkehrsarten!$A:$B,2,FALSE)</f>
        <v>Linienflug</v>
      </c>
      <c r="AP1246" s="1" t="s">
        <v>486</v>
      </c>
      <c r="AQ1246" s="1" t="s">
        <v>44</v>
      </c>
      <c r="AR1246" s="1" t="s">
        <v>265</v>
      </c>
      <c r="AS1246" s="1" t="s">
        <v>268</v>
      </c>
      <c r="AT1246" s="1" t="s">
        <v>489</v>
      </c>
      <c r="AU1246" s="1" t="s">
        <v>34</v>
      </c>
      <c r="AV1246" s="1" t="s">
        <v>490</v>
      </c>
      <c r="AW1246" s="1">
        <v>155</v>
      </c>
      <c r="AX1246" s="1" t="s">
        <v>490</v>
      </c>
      <c r="AY1246" s="1" t="s">
        <v>22</v>
      </c>
      <c r="AZ1246" s="1" t="str">
        <f>VLOOKUP(AY1246,Legende!$A$5:$B$6,2,FALSE)</f>
        <v>getrennte Abfertigung, länger als 90 Min</v>
      </c>
      <c r="BA1246" s="1" t="s">
        <v>35</v>
      </c>
      <c r="BB1246" s="1">
        <v>128</v>
      </c>
      <c r="BC1246" s="30" t="s">
        <v>63</v>
      </c>
      <c r="BD1246">
        <v>7</v>
      </c>
      <c r="BE1246" s="1" t="str">
        <f>VLOOKUP(BD1246,Legende!$A$10:$B$16,2,FALSE)</f>
        <v>Sonntag</v>
      </c>
    </row>
    <row r="1247" spans="1:57" x14ac:dyDescent="0.25">
      <c r="A1247" s="1" t="s">
        <v>3899</v>
      </c>
      <c r="B1247" s="1" t="s">
        <v>1247</v>
      </c>
      <c r="C1247" s="1" t="s">
        <v>4420</v>
      </c>
      <c r="D1247" s="1" t="s">
        <v>3900</v>
      </c>
      <c r="E1247" s="1" t="s">
        <v>17</v>
      </c>
      <c r="F1247" s="1" t="s">
        <v>284</v>
      </c>
      <c r="G1247" s="1" t="s">
        <v>234</v>
      </c>
      <c r="H1247" s="3">
        <v>77</v>
      </c>
      <c r="I1247" s="1" t="s">
        <v>286</v>
      </c>
      <c r="J1247" s="4">
        <v>180</v>
      </c>
      <c r="K1247" s="1" t="s">
        <v>23</v>
      </c>
      <c r="L1247" s="1" t="s">
        <v>24</v>
      </c>
      <c r="M1247" s="1" t="s">
        <v>17</v>
      </c>
      <c r="N1247" s="2">
        <v>45850</v>
      </c>
      <c r="O1247" s="5">
        <v>0.93402777777778001</v>
      </c>
      <c r="P1247" s="2">
        <v>45850</v>
      </c>
      <c r="Q1247" s="5">
        <v>0.94166666666666998</v>
      </c>
      <c r="R1247" s="2">
        <v>45850</v>
      </c>
      <c r="S1247" s="5">
        <v>0.93958333333333</v>
      </c>
      <c r="T1247" s="1" t="s">
        <v>237</v>
      </c>
      <c r="U1247" s="1" t="s">
        <v>521</v>
      </c>
      <c r="V1247" s="1" t="str">
        <f>VLOOKUP(U1247,Flughäfen!A:F,6,FALSE)</f>
        <v>Fuerteventura</v>
      </c>
      <c r="W1247" s="1" t="s">
        <v>44</v>
      </c>
      <c r="X1247" s="1" t="s">
        <v>371</v>
      </c>
      <c r="Y1247" s="1" t="s">
        <v>30</v>
      </c>
      <c r="Z1247" s="1">
        <v>125</v>
      </c>
      <c r="AA1247" s="1">
        <v>125</v>
      </c>
      <c r="AB1247" s="1">
        <v>125</v>
      </c>
      <c r="AC1247" s="1" t="s">
        <v>22</v>
      </c>
      <c r="AD1247" s="1" t="str">
        <f>VLOOKUP(AC1247,Legende!$A$5:$B$6,2,FALSE)</f>
        <v>getrennte Abfertigung, länger als 90 Min</v>
      </c>
      <c r="AE1247" s="1" t="s">
        <v>41</v>
      </c>
      <c r="AF1247" s="6">
        <v>6</v>
      </c>
      <c r="AG1247" s="6" t="str">
        <f>VLOOKUP(AF1247,Legende!$A$10:$B$16,2,FALSE)</f>
        <v>Samstag</v>
      </c>
      <c r="AH1247" s="2">
        <v>45851</v>
      </c>
      <c r="AI1247" s="5">
        <v>0.25347222222221999</v>
      </c>
      <c r="AJ1247" s="2">
        <v>45851</v>
      </c>
      <c r="AK1247" s="5">
        <v>0.25138888888888999</v>
      </c>
      <c r="AL1247" s="2">
        <v>45851</v>
      </c>
      <c r="AM1247" s="5">
        <v>0.25972222222222002</v>
      </c>
      <c r="AN1247" s="1" t="s">
        <v>237</v>
      </c>
      <c r="AO1247" s="1" t="str">
        <f>VLOOKUP(AN1247,Verkehrsarten!$A:$B,2,FALSE)</f>
        <v>Linienflug</v>
      </c>
      <c r="AP1247" s="1" t="s">
        <v>809</v>
      </c>
      <c r="AQ1247" s="1" t="s">
        <v>44</v>
      </c>
      <c r="AR1247" s="1" t="s">
        <v>371</v>
      </c>
      <c r="AS1247" s="1" t="s">
        <v>373</v>
      </c>
      <c r="AT1247" s="1" t="s">
        <v>245</v>
      </c>
      <c r="AU1247" s="1" t="s">
        <v>34</v>
      </c>
      <c r="AV1247" s="1" t="s">
        <v>436</v>
      </c>
      <c r="AW1247" s="1">
        <v>175</v>
      </c>
      <c r="AX1247" s="1" t="s">
        <v>436</v>
      </c>
      <c r="AY1247" s="1" t="s">
        <v>22</v>
      </c>
      <c r="AZ1247" s="1" t="str">
        <f>VLOOKUP(AY1247,Legende!$A$5:$B$6,2,FALSE)</f>
        <v>getrennte Abfertigung, länger als 90 Min</v>
      </c>
      <c r="BA1247" s="1" t="s">
        <v>41</v>
      </c>
      <c r="BB1247" s="1">
        <v>132</v>
      </c>
      <c r="BC1247" s="30" t="s">
        <v>41</v>
      </c>
      <c r="BD1247">
        <v>7</v>
      </c>
      <c r="BE1247" s="1" t="str">
        <f>VLOOKUP(BD1247,Legende!$A$10:$B$16,2,FALSE)</f>
        <v>Sonntag</v>
      </c>
    </row>
    <row r="1248" spans="1:57" x14ac:dyDescent="0.25">
      <c r="A1248" s="1" t="s">
        <v>3901</v>
      </c>
      <c r="B1248" s="1" t="s">
        <v>459</v>
      </c>
      <c r="C1248" s="1" t="s">
        <v>4420</v>
      </c>
      <c r="D1248" s="1" t="s">
        <v>3902</v>
      </c>
      <c r="E1248" s="1" t="s">
        <v>17</v>
      </c>
      <c r="F1248" s="1" t="s">
        <v>284</v>
      </c>
      <c r="G1248" s="1" t="s">
        <v>285</v>
      </c>
      <c r="H1248" s="3">
        <v>77</v>
      </c>
      <c r="I1248" s="1" t="s">
        <v>286</v>
      </c>
      <c r="J1248" s="4">
        <v>180</v>
      </c>
      <c r="K1248" s="1" t="s">
        <v>23</v>
      </c>
      <c r="L1248" s="1" t="s">
        <v>24</v>
      </c>
      <c r="M1248" s="32" t="s">
        <v>4421</v>
      </c>
      <c r="N1248" s="2">
        <v>45850</v>
      </c>
      <c r="O1248" s="5">
        <v>0.92708333333333004</v>
      </c>
      <c r="P1248" s="2">
        <v>45850</v>
      </c>
      <c r="Q1248" s="5">
        <v>0.94374999999999998</v>
      </c>
      <c r="R1248" s="2">
        <v>45850</v>
      </c>
      <c r="S1248" s="5">
        <v>0.94097222222221999</v>
      </c>
      <c r="T1248" s="1" t="s">
        <v>237</v>
      </c>
      <c r="U1248" s="1" t="s">
        <v>206</v>
      </c>
      <c r="V1248" s="1" t="str">
        <f>VLOOKUP(U1248,Flughäfen!A:F,6,FALSE)</f>
        <v>Palma de Mallorca</v>
      </c>
      <c r="W1248" s="1" t="s">
        <v>44</v>
      </c>
      <c r="X1248" s="1" t="s">
        <v>337</v>
      </c>
      <c r="Y1248" s="1" t="s">
        <v>30</v>
      </c>
      <c r="Z1248" s="1">
        <v>129</v>
      </c>
      <c r="AA1248" s="1">
        <v>129</v>
      </c>
      <c r="AB1248" s="1">
        <v>129</v>
      </c>
      <c r="AC1248" s="1" t="s">
        <v>22</v>
      </c>
      <c r="AD1248" s="1" t="str">
        <f>VLOOKUP(AC1248,Legende!$A$5:$B$6,2,FALSE)</f>
        <v>getrennte Abfertigung, länger als 90 Min</v>
      </c>
      <c r="AE1248" s="1" t="s">
        <v>41</v>
      </c>
      <c r="AF1248" s="6">
        <v>6</v>
      </c>
      <c r="AG1248" s="6" t="str">
        <f>VLOOKUP(AF1248,Legende!$A$10:$B$16,2,FALSE)</f>
        <v>Samstag</v>
      </c>
      <c r="AH1248" s="2">
        <v>45851</v>
      </c>
      <c r="AI1248" s="5">
        <v>0.25347222222221999</v>
      </c>
      <c r="AJ1248" s="2">
        <v>45851</v>
      </c>
      <c r="AK1248" s="5">
        <v>0.26111111111111002</v>
      </c>
      <c r="AL1248" s="2">
        <v>45851</v>
      </c>
      <c r="AM1248" s="5">
        <v>0.26805555555555999</v>
      </c>
      <c r="AN1248" s="1" t="s">
        <v>237</v>
      </c>
      <c r="AO1248" s="1" t="str">
        <f>VLOOKUP(AN1248,Verkehrsarten!$A:$B,2,FALSE)</f>
        <v>Linienflug</v>
      </c>
      <c r="AP1248" s="1" t="s">
        <v>950</v>
      </c>
      <c r="AQ1248" s="1" t="s">
        <v>44</v>
      </c>
      <c r="AR1248" s="1" t="s">
        <v>337</v>
      </c>
      <c r="AS1248" s="1" t="s">
        <v>339</v>
      </c>
      <c r="AT1248" s="1" t="s">
        <v>245</v>
      </c>
      <c r="AU1248" s="1" t="s">
        <v>34</v>
      </c>
      <c r="AV1248" s="1" t="s">
        <v>1189</v>
      </c>
      <c r="AW1248" s="1">
        <v>166</v>
      </c>
      <c r="AX1248" s="1" t="s">
        <v>1189</v>
      </c>
      <c r="AY1248" s="1" t="s">
        <v>22</v>
      </c>
      <c r="AZ1248" s="1" t="str">
        <f>VLOOKUP(AY1248,Legende!$A$5:$B$6,2,FALSE)</f>
        <v>getrennte Abfertigung, länger als 90 Min</v>
      </c>
      <c r="BA1248" s="1" t="s">
        <v>41</v>
      </c>
      <c r="BB1248" s="1">
        <v>139</v>
      </c>
      <c r="BC1248" s="30" t="s">
        <v>41</v>
      </c>
      <c r="BD1248">
        <v>7</v>
      </c>
      <c r="BE1248" s="1" t="str">
        <f>VLOOKUP(BD1248,Legende!$A$10:$B$16,2,FALSE)</f>
        <v>Sonntag</v>
      </c>
    </row>
    <row r="1249" spans="1:57" x14ac:dyDescent="0.25">
      <c r="A1249" s="1" t="s">
        <v>3903</v>
      </c>
      <c r="B1249" s="1" t="s">
        <v>3904</v>
      </c>
      <c r="C1249" s="1" t="s">
        <v>4420</v>
      </c>
      <c r="D1249" s="1" t="s">
        <v>3905</v>
      </c>
      <c r="E1249" s="1" t="s">
        <v>17</v>
      </c>
      <c r="F1249" s="1" t="s">
        <v>17</v>
      </c>
      <c r="G1249" s="1" t="s">
        <v>394</v>
      </c>
      <c r="H1249" s="3">
        <v>64</v>
      </c>
      <c r="I1249" s="1" t="s">
        <v>395</v>
      </c>
      <c r="J1249" s="4">
        <v>160</v>
      </c>
      <c r="K1249" s="1" t="s">
        <v>23</v>
      </c>
      <c r="L1249" s="1" t="s">
        <v>24</v>
      </c>
      <c r="M1249" s="1" t="s">
        <v>17</v>
      </c>
      <c r="N1249" s="2">
        <v>45850</v>
      </c>
      <c r="O1249" s="5">
        <v>0.91666666666666996</v>
      </c>
      <c r="P1249" s="2">
        <v>45850</v>
      </c>
      <c r="Q1249" s="5">
        <v>0.94513888888888997</v>
      </c>
      <c r="R1249" s="2">
        <v>45850</v>
      </c>
      <c r="S1249" s="5">
        <v>0.94236111111110998</v>
      </c>
      <c r="T1249" s="1" t="s">
        <v>237</v>
      </c>
      <c r="U1249" s="1" t="s">
        <v>311</v>
      </c>
      <c r="V1249" s="1" t="str">
        <f>VLOOKUP(U1249,Flughäfen!A:F,6,FALSE)</f>
        <v>Paris/Ch.de Gaulle</v>
      </c>
      <c r="W1249" s="1" t="s">
        <v>44</v>
      </c>
      <c r="X1249" s="1" t="s">
        <v>240</v>
      </c>
      <c r="Y1249" s="1" t="s">
        <v>30</v>
      </c>
      <c r="Z1249" s="1">
        <v>130</v>
      </c>
      <c r="AA1249" s="1">
        <v>130</v>
      </c>
      <c r="AB1249" s="1">
        <v>130</v>
      </c>
      <c r="AC1249" s="1" t="s">
        <v>22</v>
      </c>
      <c r="AD1249" s="1" t="str">
        <f>VLOOKUP(AC1249,Legende!$A$5:$B$6,2,FALSE)</f>
        <v>getrennte Abfertigung, länger als 90 Min</v>
      </c>
      <c r="AE1249" s="1" t="s">
        <v>63</v>
      </c>
      <c r="AF1249" s="6">
        <v>6</v>
      </c>
      <c r="AG1249" s="6" t="str">
        <f>VLOOKUP(AF1249,Legende!$A$10:$B$16,2,FALSE)</f>
        <v>Samstag</v>
      </c>
      <c r="AH1249" s="2">
        <v>45851</v>
      </c>
      <c r="AI1249" s="5">
        <v>0.25</v>
      </c>
      <c r="AJ1249" s="2">
        <v>45851</v>
      </c>
      <c r="AK1249" s="5">
        <v>0.25</v>
      </c>
      <c r="AL1249" s="2">
        <v>45851</v>
      </c>
      <c r="AM1249" s="5">
        <v>0.25833333333332997</v>
      </c>
      <c r="AN1249" s="1" t="s">
        <v>237</v>
      </c>
      <c r="AO1249" s="1" t="str">
        <f>VLOOKUP(AN1249,Verkehrsarten!$A:$B,2,FALSE)</f>
        <v>Linienflug</v>
      </c>
      <c r="AP1249" s="1" t="s">
        <v>311</v>
      </c>
      <c r="AQ1249" s="1" t="s">
        <v>44</v>
      </c>
      <c r="AR1249" s="1" t="s">
        <v>240</v>
      </c>
      <c r="AS1249" s="1" t="s">
        <v>388</v>
      </c>
      <c r="AT1249" s="1" t="s">
        <v>177</v>
      </c>
      <c r="AU1249" s="1" t="s">
        <v>34</v>
      </c>
      <c r="AV1249" s="1" t="s">
        <v>534</v>
      </c>
      <c r="AW1249" s="1">
        <v>141</v>
      </c>
      <c r="AX1249" s="1" t="s">
        <v>534</v>
      </c>
      <c r="AY1249" s="1" t="s">
        <v>22</v>
      </c>
      <c r="AZ1249" s="1" t="str">
        <f>VLOOKUP(AY1249,Legende!$A$5:$B$6,2,FALSE)</f>
        <v>getrennte Abfertigung, länger als 90 Min</v>
      </c>
      <c r="BA1249" s="1" t="s">
        <v>35</v>
      </c>
      <c r="BB1249" s="1">
        <v>81</v>
      </c>
      <c r="BC1249" s="30" t="s">
        <v>63</v>
      </c>
      <c r="BD1249">
        <v>7</v>
      </c>
      <c r="BE1249" s="1" t="str">
        <f>VLOOKUP(BD1249,Legende!$A$10:$B$16,2,FALSE)</f>
        <v>Sonntag</v>
      </c>
    </row>
    <row r="1250" spans="1:57" x14ac:dyDescent="0.25">
      <c r="A1250" s="1" t="s">
        <v>3906</v>
      </c>
      <c r="B1250" s="1" t="s">
        <v>1266</v>
      </c>
      <c r="C1250" s="1" t="s">
        <v>4420</v>
      </c>
      <c r="D1250" s="1" t="s">
        <v>3907</v>
      </c>
      <c r="E1250" s="1" t="s">
        <v>17</v>
      </c>
      <c r="F1250" s="1" t="s">
        <v>298</v>
      </c>
      <c r="G1250" s="1" t="s">
        <v>252</v>
      </c>
      <c r="H1250" s="3">
        <v>83</v>
      </c>
      <c r="I1250" s="1" t="s">
        <v>235</v>
      </c>
      <c r="J1250" s="4">
        <v>200</v>
      </c>
      <c r="K1250" s="1" t="s">
        <v>23</v>
      </c>
      <c r="L1250" s="1" t="s">
        <v>24</v>
      </c>
      <c r="M1250" s="32" t="s">
        <v>4421</v>
      </c>
      <c r="N1250" s="2">
        <v>45850</v>
      </c>
      <c r="O1250" s="5">
        <v>0.9375</v>
      </c>
      <c r="P1250" s="2">
        <v>45850</v>
      </c>
      <c r="Q1250" s="5">
        <v>0.94722222222221997</v>
      </c>
      <c r="R1250" s="2">
        <v>45850</v>
      </c>
      <c r="S1250" s="5">
        <v>0.94513888888888997</v>
      </c>
      <c r="T1250" s="1" t="s">
        <v>237</v>
      </c>
      <c r="U1250" s="1" t="s">
        <v>299</v>
      </c>
      <c r="V1250" s="1" t="str">
        <f>VLOOKUP(U1250,Flughäfen!A:F,6,FALSE)</f>
        <v>München</v>
      </c>
      <c r="W1250" s="1" t="s">
        <v>27</v>
      </c>
      <c r="X1250" s="1" t="s">
        <v>255</v>
      </c>
      <c r="Y1250" s="1" t="s">
        <v>30</v>
      </c>
      <c r="Z1250" s="1">
        <v>180</v>
      </c>
      <c r="AA1250" s="1">
        <v>180</v>
      </c>
      <c r="AB1250" s="1">
        <v>180</v>
      </c>
      <c r="AC1250" s="1" t="s">
        <v>22</v>
      </c>
      <c r="AD1250" s="1" t="str">
        <f>VLOOKUP(AC1250,Legende!$A$5:$B$6,2,FALSE)</f>
        <v>getrennte Abfertigung, länger als 90 Min</v>
      </c>
      <c r="AE1250" s="1" t="s">
        <v>63</v>
      </c>
      <c r="AF1250" s="6">
        <v>6</v>
      </c>
      <c r="AG1250" s="6" t="str">
        <f>VLOOKUP(AF1250,Legende!$A$10:$B$16,2,FALSE)</f>
        <v>Samstag</v>
      </c>
      <c r="AH1250" s="2">
        <v>45851</v>
      </c>
      <c r="AI1250" s="5">
        <v>0.30208333333332998</v>
      </c>
      <c r="AJ1250" s="2">
        <v>45851</v>
      </c>
      <c r="AK1250" s="5">
        <v>0.30208333333332998</v>
      </c>
      <c r="AL1250" s="2">
        <v>45851</v>
      </c>
      <c r="AM1250" s="5">
        <v>0.30972222222222001</v>
      </c>
      <c r="AN1250" s="1" t="s">
        <v>237</v>
      </c>
      <c r="AO1250" s="1" t="str">
        <f>VLOOKUP(AN1250,Verkehrsarten!$A:$B,2,FALSE)</f>
        <v>Linienflug</v>
      </c>
      <c r="AP1250" s="1" t="s">
        <v>299</v>
      </c>
      <c r="AQ1250" s="1" t="s">
        <v>27</v>
      </c>
      <c r="AR1250" s="1" t="s">
        <v>257</v>
      </c>
      <c r="AS1250" s="1" t="s">
        <v>258</v>
      </c>
      <c r="AT1250" s="1" t="s">
        <v>259</v>
      </c>
      <c r="AU1250" s="1" t="s">
        <v>34</v>
      </c>
      <c r="AV1250" s="1" t="s">
        <v>1196</v>
      </c>
      <c r="AW1250" s="1">
        <v>195</v>
      </c>
      <c r="AX1250" s="1" t="s">
        <v>1196</v>
      </c>
      <c r="AY1250" s="1" t="s">
        <v>22</v>
      </c>
      <c r="AZ1250" s="1" t="str">
        <f>VLOOKUP(AY1250,Legende!$A$5:$B$6,2,FALSE)</f>
        <v>getrennte Abfertigung, länger als 90 Min</v>
      </c>
      <c r="BA1250" s="1" t="s">
        <v>35</v>
      </c>
      <c r="BB1250" s="1">
        <v>135</v>
      </c>
      <c r="BC1250" s="30" t="s">
        <v>63</v>
      </c>
      <c r="BD1250">
        <v>7</v>
      </c>
      <c r="BE1250" s="1" t="str">
        <f>VLOOKUP(BD1250,Legende!$A$10:$B$16,2,FALSE)</f>
        <v>Sonntag</v>
      </c>
    </row>
    <row r="1251" spans="1:57" x14ac:dyDescent="0.25">
      <c r="A1251" s="1" t="s">
        <v>3908</v>
      </c>
      <c r="B1251" s="1" t="s">
        <v>3281</v>
      </c>
      <c r="C1251" s="1" t="s">
        <v>4420</v>
      </c>
      <c r="D1251" s="1" t="s">
        <v>3909</v>
      </c>
      <c r="E1251" s="1" t="s">
        <v>17</v>
      </c>
      <c r="F1251" s="1" t="s">
        <v>284</v>
      </c>
      <c r="G1251" s="1" t="s">
        <v>285</v>
      </c>
      <c r="H1251" s="3">
        <v>74</v>
      </c>
      <c r="I1251" s="1" t="s">
        <v>286</v>
      </c>
      <c r="J1251" s="4">
        <v>180</v>
      </c>
      <c r="K1251" s="1" t="s">
        <v>23</v>
      </c>
      <c r="L1251" s="1" t="s">
        <v>24</v>
      </c>
      <c r="M1251" s="1" t="s">
        <v>17</v>
      </c>
      <c r="N1251" s="2">
        <v>45850</v>
      </c>
      <c r="O1251" s="5">
        <v>0.92361111111111005</v>
      </c>
      <c r="P1251" s="2">
        <v>45850</v>
      </c>
      <c r="Q1251" s="5">
        <v>0.94722222222221997</v>
      </c>
      <c r="R1251" s="2">
        <v>45850</v>
      </c>
      <c r="S1251" s="5">
        <v>0.94374999999999998</v>
      </c>
      <c r="T1251" s="1" t="s">
        <v>237</v>
      </c>
      <c r="U1251" s="1" t="s">
        <v>1400</v>
      </c>
      <c r="V1251" s="1" t="str">
        <f>VLOOKUP(U1251,Flughäfen!A:F,6,FALSE)</f>
        <v>Larnaca</v>
      </c>
      <c r="W1251" s="1" t="s">
        <v>44</v>
      </c>
      <c r="X1251" s="1" t="s">
        <v>402</v>
      </c>
      <c r="Y1251" s="1" t="s">
        <v>30</v>
      </c>
      <c r="Z1251" s="1">
        <v>115</v>
      </c>
      <c r="AA1251" s="1">
        <v>115</v>
      </c>
      <c r="AB1251" s="1">
        <v>115</v>
      </c>
      <c r="AC1251" s="1" t="s">
        <v>22</v>
      </c>
      <c r="AD1251" s="1" t="str">
        <f>VLOOKUP(AC1251,Legende!$A$5:$B$6,2,FALSE)</f>
        <v>getrennte Abfertigung, länger als 90 Min</v>
      </c>
      <c r="AE1251" s="1" t="s">
        <v>41</v>
      </c>
      <c r="AF1251" s="6">
        <v>6</v>
      </c>
      <c r="AG1251" s="6" t="str">
        <f>VLOOKUP(AF1251,Legende!$A$10:$B$16,2,FALSE)</f>
        <v>Samstag</v>
      </c>
      <c r="AH1251" s="2">
        <v>45851</v>
      </c>
      <c r="AI1251" s="5">
        <v>0.25</v>
      </c>
      <c r="AJ1251" s="2">
        <v>45851</v>
      </c>
      <c r="AK1251" s="5">
        <v>0.24722222222222001</v>
      </c>
      <c r="AL1251" s="2">
        <v>45851</v>
      </c>
      <c r="AM1251" s="5">
        <v>0.25416666666666998</v>
      </c>
      <c r="AN1251" s="1" t="s">
        <v>237</v>
      </c>
      <c r="AO1251" s="1" t="str">
        <f>VLOOKUP(AN1251,Verkehrsarten!$A:$B,2,FALSE)</f>
        <v>Linienflug</v>
      </c>
      <c r="AP1251" s="1" t="s">
        <v>894</v>
      </c>
      <c r="AQ1251" s="1" t="s">
        <v>44</v>
      </c>
      <c r="AR1251" s="1" t="s">
        <v>346</v>
      </c>
      <c r="AS1251" s="1" t="s">
        <v>349</v>
      </c>
      <c r="AT1251" s="1" t="s">
        <v>245</v>
      </c>
      <c r="AU1251" s="1" t="s">
        <v>34</v>
      </c>
      <c r="AV1251" s="1" t="s">
        <v>437</v>
      </c>
      <c r="AW1251" s="1">
        <v>177</v>
      </c>
      <c r="AX1251" s="1" t="s">
        <v>437</v>
      </c>
      <c r="AY1251" s="1" t="s">
        <v>22</v>
      </c>
      <c r="AZ1251" s="1" t="str">
        <f>VLOOKUP(AY1251,Legende!$A$5:$B$6,2,FALSE)</f>
        <v>getrennte Abfertigung, länger als 90 Min</v>
      </c>
      <c r="BA1251" s="1" t="s">
        <v>41</v>
      </c>
      <c r="BB1251" s="1">
        <v>120</v>
      </c>
      <c r="BC1251" s="30" t="s">
        <v>41</v>
      </c>
      <c r="BD1251">
        <v>7</v>
      </c>
      <c r="BE1251" s="1" t="str">
        <f>VLOOKUP(BD1251,Legende!$A$10:$B$16,2,FALSE)</f>
        <v>Sonntag</v>
      </c>
    </row>
    <row r="1252" spans="1:57" x14ac:dyDescent="0.25">
      <c r="A1252" s="1" t="s">
        <v>3910</v>
      </c>
      <c r="B1252" s="1" t="s">
        <v>3311</v>
      </c>
      <c r="C1252" s="1" t="s">
        <v>4420</v>
      </c>
      <c r="D1252" s="1" t="s">
        <v>3911</v>
      </c>
      <c r="E1252" s="1" t="s">
        <v>17</v>
      </c>
      <c r="F1252" s="1" t="s">
        <v>251</v>
      </c>
      <c r="G1252" s="1" t="s">
        <v>252</v>
      </c>
      <c r="H1252" s="3">
        <v>68</v>
      </c>
      <c r="I1252" s="1" t="s">
        <v>253</v>
      </c>
      <c r="J1252" s="4">
        <v>150</v>
      </c>
      <c r="K1252" s="1" t="s">
        <v>23</v>
      </c>
      <c r="L1252" s="1" t="s">
        <v>24</v>
      </c>
      <c r="M1252" s="1" t="s">
        <v>17</v>
      </c>
      <c r="N1252" s="2">
        <v>45850</v>
      </c>
      <c r="O1252" s="5">
        <v>0.93402777777778001</v>
      </c>
      <c r="P1252" s="2">
        <v>45850</v>
      </c>
      <c r="Q1252" s="5">
        <v>0.95</v>
      </c>
      <c r="R1252" s="2">
        <v>45850</v>
      </c>
      <c r="S1252" s="5">
        <v>0.94791666666666996</v>
      </c>
      <c r="T1252" s="1" t="s">
        <v>237</v>
      </c>
      <c r="U1252" s="1" t="s">
        <v>1758</v>
      </c>
      <c r="V1252" s="1" t="str">
        <f>VLOOKUP(U1252,Flughäfen!A:F,6,FALSE)</f>
        <v>Pristina</v>
      </c>
      <c r="W1252" s="1" t="s">
        <v>15</v>
      </c>
      <c r="X1252" s="1" t="s">
        <v>487</v>
      </c>
      <c r="Y1252" s="1" t="s">
        <v>30</v>
      </c>
      <c r="Z1252" s="1">
        <v>123</v>
      </c>
      <c r="AA1252" s="1">
        <v>123</v>
      </c>
      <c r="AB1252" s="1">
        <v>123</v>
      </c>
      <c r="AC1252" s="1" t="s">
        <v>22</v>
      </c>
      <c r="AD1252" s="1" t="str">
        <f>VLOOKUP(AC1252,Legende!$A$5:$B$6,2,FALSE)</f>
        <v>getrennte Abfertigung, länger als 90 Min</v>
      </c>
      <c r="AE1252" s="1" t="s">
        <v>41</v>
      </c>
      <c r="AF1252" s="6">
        <v>6</v>
      </c>
      <c r="AG1252" s="6" t="str">
        <f>VLOOKUP(AF1252,Legende!$A$10:$B$16,2,FALSE)</f>
        <v>Samstag</v>
      </c>
      <c r="AH1252" s="2">
        <v>45851</v>
      </c>
      <c r="AI1252" s="5">
        <v>0.26041666666667002</v>
      </c>
      <c r="AJ1252" s="2">
        <v>45851</v>
      </c>
      <c r="AK1252" s="5">
        <v>0.26111111111111002</v>
      </c>
      <c r="AL1252" s="2">
        <v>45851</v>
      </c>
      <c r="AM1252" s="5">
        <v>0.26736111111110999</v>
      </c>
      <c r="AN1252" s="1" t="s">
        <v>237</v>
      </c>
      <c r="AO1252" s="1" t="str">
        <f>VLOOKUP(AN1252,Verkehrsarten!$A:$B,2,FALSE)</f>
        <v>Linienflug</v>
      </c>
      <c r="AP1252" s="1" t="s">
        <v>3712</v>
      </c>
      <c r="AQ1252" s="1" t="s">
        <v>44</v>
      </c>
      <c r="AR1252" s="1" t="s">
        <v>487</v>
      </c>
      <c r="AS1252" s="1" t="s">
        <v>488</v>
      </c>
      <c r="AT1252" s="1" t="s">
        <v>245</v>
      </c>
      <c r="AU1252" s="1" t="s">
        <v>34</v>
      </c>
      <c r="AV1252" s="1" t="s">
        <v>266</v>
      </c>
      <c r="AW1252" s="1">
        <v>125</v>
      </c>
      <c r="AX1252" s="1" t="s">
        <v>266</v>
      </c>
      <c r="AY1252" s="1" t="s">
        <v>22</v>
      </c>
      <c r="AZ1252" s="1" t="str">
        <f>VLOOKUP(AY1252,Legende!$A$5:$B$6,2,FALSE)</f>
        <v>getrennte Abfertigung, länger als 90 Min</v>
      </c>
      <c r="BA1252" s="1" t="s">
        <v>41</v>
      </c>
      <c r="BB1252" s="1">
        <v>92</v>
      </c>
      <c r="BC1252" s="30" t="s">
        <v>41</v>
      </c>
      <c r="BD1252">
        <v>7</v>
      </c>
      <c r="BE1252" s="1" t="str">
        <f>VLOOKUP(BD1252,Legende!$A$10:$B$16,2,FALSE)</f>
        <v>Sonntag</v>
      </c>
    </row>
    <row r="1253" spans="1:57" x14ac:dyDescent="0.25">
      <c r="A1253" s="1" t="s">
        <v>3912</v>
      </c>
      <c r="B1253" s="1" t="s">
        <v>500</v>
      </c>
      <c r="C1253" s="1" t="s">
        <v>4420</v>
      </c>
      <c r="D1253" s="1" t="s">
        <v>3913</v>
      </c>
      <c r="E1253" s="1" t="s">
        <v>17</v>
      </c>
      <c r="F1253" s="1" t="s">
        <v>284</v>
      </c>
      <c r="G1253" s="1" t="s">
        <v>285</v>
      </c>
      <c r="H1253" s="3">
        <v>77</v>
      </c>
      <c r="I1253" s="1" t="s">
        <v>286</v>
      </c>
      <c r="J1253" s="4">
        <v>180</v>
      </c>
      <c r="K1253" s="1" t="s">
        <v>23</v>
      </c>
      <c r="L1253" s="1" t="s">
        <v>24</v>
      </c>
      <c r="M1253" s="1" t="s">
        <v>17</v>
      </c>
      <c r="N1253" s="2">
        <v>45850</v>
      </c>
      <c r="O1253" s="5">
        <v>0.94444444444443998</v>
      </c>
      <c r="P1253" s="2">
        <v>45850</v>
      </c>
      <c r="Q1253" s="5">
        <v>0.95</v>
      </c>
      <c r="R1253" s="2">
        <v>45850</v>
      </c>
      <c r="S1253" s="5">
        <v>0.94652777777777997</v>
      </c>
      <c r="T1253" s="1" t="s">
        <v>237</v>
      </c>
      <c r="U1253" s="1" t="s">
        <v>1820</v>
      </c>
      <c r="V1253" s="1" t="str">
        <f>VLOOKUP(U1253,Flughäfen!A:F,6,FALSE)</f>
        <v>Gran Canaria</v>
      </c>
      <c r="W1253" s="1" t="s">
        <v>44</v>
      </c>
      <c r="X1253" s="1" t="s">
        <v>243</v>
      </c>
      <c r="Y1253" s="1" t="s">
        <v>30</v>
      </c>
      <c r="Z1253" s="1">
        <v>167</v>
      </c>
      <c r="AA1253" s="1">
        <v>167</v>
      </c>
      <c r="AB1253" s="1">
        <v>167</v>
      </c>
      <c r="AC1253" s="1" t="s">
        <v>22</v>
      </c>
      <c r="AD1253" s="1" t="str">
        <f>VLOOKUP(AC1253,Legende!$A$5:$B$6,2,FALSE)</f>
        <v>getrennte Abfertigung, länger als 90 Min</v>
      </c>
      <c r="AE1253" s="1" t="s">
        <v>41</v>
      </c>
      <c r="AF1253" s="6">
        <v>6</v>
      </c>
      <c r="AG1253" s="6" t="str">
        <f>VLOOKUP(AF1253,Legende!$A$10:$B$16,2,FALSE)</f>
        <v>Samstag</v>
      </c>
      <c r="AH1253" s="2">
        <v>45851</v>
      </c>
      <c r="AI1253" s="5">
        <v>0.28819444444443998</v>
      </c>
      <c r="AJ1253" s="2">
        <v>45851</v>
      </c>
      <c r="AK1253" s="5">
        <v>0.28541666666666998</v>
      </c>
      <c r="AL1253" s="2">
        <v>45851</v>
      </c>
      <c r="AM1253" s="5">
        <v>0.29444444444444001</v>
      </c>
      <c r="AN1253" s="1" t="s">
        <v>237</v>
      </c>
      <c r="AO1253" s="1" t="str">
        <f>VLOOKUP(AN1253,Verkehrsarten!$A:$B,2,FALSE)</f>
        <v>Linienflug</v>
      </c>
      <c r="AP1253" s="1" t="s">
        <v>206</v>
      </c>
      <c r="AQ1253" s="1" t="s">
        <v>44</v>
      </c>
      <c r="AR1253" s="1" t="s">
        <v>243</v>
      </c>
      <c r="AS1253" s="1" t="s">
        <v>244</v>
      </c>
      <c r="AT1253" s="1" t="s">
        <v>405</v>
      </c>
      <c r="AU1253" s="1" t="s">
        <v>34</v>
      </c>
      <c r="AV1253" s="1" t="s">
        <v>522</v>
      </c>
      <c r="AW1253" s="1">
        <v>178</v>
      </c>
      <c r="AX1253" s="1" t="s">
        <v>522</v>
      </c>
      <c r="AY1253" s="1" t="s">
        <v>22</v>
      </c>
      <c r="AZ1253" s="1" t="str">
        <f>VLOOKUP(AY1253,Legende!$A$5:$B$6,2,FALSE)</f>
        <v>getrennte Abfertigung, länger als 90 Min</v>
      </c>
      <c r="BA1253" s="1" t="s">
        <v>41</v>
      </c>
      <c r="BB1253" s="1">
        <v>154</v>
      </c>
      <c r="BC1253" s="30" t="s">
        <v>41</v>
      </c>
      <c r="BD1253">
        <v>7</v>
      </c>
      <c r="BE1253" s="1" t="str">
        <f>VLOOKUP(BD1253,Legende!$A$10:$B$16,2,FALSE)</f>
        <v>Sonntag</v>
      </c>
    </row>
    <row r="1254" spans="1:57" x14ac:dyDescent="0.25">
      <c r="A1254" s="1" t="s">
        <v>3914</v>
      </c>
      <c r="B1254" s="1" t="s">
        <v>3915</v>
      </c>
      <c r="C1254" s="1" t="s">
        <v>4420</v>
      </c>
      <c r="D1254" s="1" t="s">
        <v>3916</v>
      </c>
      <c r="E1254" s="1" t="s">
        <v>17</v>
      </c>
      <c r="F1254" s="1" t="s">
        <v>284</v>
      </c>
      <c r="G1254" s="1" t="s">
        <v>285</v>
      </c>
      <c r="H1254" s="3">
        <v>73</v>
      </c>
      <c r="I1254" s="1" t="s">
        <v>286</v>
      </c>
      <c r="J1254" s="4">
        <v>162</v>
      </c>
      <c r="K1254" s="1" t="s">
        <v>23</v>
      </c>
      <c r="L1254" s="1" t="s">
        <v>24</v>
      </c>
      <c r="M1254" s="32" t="s">
        <v>4421</v>
      </c>
      <c r="N1254" s="2">
        <v>45850</v>
      </c>
      <c r="O1254" s="5">
        <v>0.94444444444443998</v>
      </c>
      <c r="P1254" s="2">
        <v>45850</v>
      </c>
      <c r="Q1254" s="5">
        <v>0.95486111111111005</v>
      </c>
      <c r="R1254" s="2">
        <v>45850</v>
      </c>
      <c r="S1254" s="5">
        <v>0.95069444444443996</v>
      </c>
      <c r="T1254" s="1" t="s">
        <v>237</v>
      </c>
      <c r="U1254" s="1" t="s">
        <v>467</v>
      </c>
      <c r="V1254" s="1" t="str">
        <f>VLOOKUP(U1254,Flughäfen!A:F,6,FALSE)</f>
        <v>London/Heathrow</v>
      </c>
      <c r="W1254" s="1" t="s">
        <v>44</v>
      </c>
      <c r="X1254" s="1" t="s">
        <v>513</v>
      </c>
      <c r="Y1254" s="1" t="s">
        <v>30</v>
      </c>
      <c r="Z1254" s="1">
        <v>129</v>
      </c>
      <c r="AA1254" s="1">
        <v>129</v>
      </c>
      <c r="AB1254" s="1">
        <v>129</v>
      </c>
      <c r="AC1254" s="1" t="s">
        <v>22</v>
      </c>
      <c r="AD1254" s="1" t="str">
        <f>VLOOKUP(AC1254,Legende!$A$5:$B$6,2,FALSE)</f>
        <v>getrennte Abfertigung, länger als 90 Min</v>
      </c>
      <c r="AE1254" s="1" t="s">
        <v>63</v>
      </c>
      <c r="AF1254" s="6">
        <v>6</v>
      </c>
      <c r="AG1254" s="6" t="str">
        <f>VLOOKUP(AF1254,Legende!$A$10:$B$16,2,FALSE)</f>
        <v>Samstag</v>
      </c>
      <c r="AH1254" s="2">
        <v>45851</v>
      </c>
      <c r="AI1254" s="5">
        <v>0.30208333333332998</v>
      </c>
      <c r="AJ1254" s="2">
        <v>45851</v>
      </c>
      <c r="AK1254" s="5">
        <v>0.31597222222221999</v>
      </c>
      <c r="AL1254" s="2">
        <v>45851</v>
      </c>
      <c r="AM1254" s="5">
        <v>0.32430555555556001</v>
      </c>
      <c r="AN1254" s="1" t="s">
        <v>237</v>
      </c>
      <c r="AO1254" s="1" t="str">
        <f>VLOOKUP(AN1254,Verkehrsarten!$A:$B,2,FALSE)</f>
        <v>Linienflug</v>
      </c>
      <c r="AP1254" s="1" t="s">
        <v>467</v>
      </c>
      <c r="AQ1254" s="1" t="s">
        <v>44</v>
      </c>
      <c r="AR1254" s="1" t="s">
        <v>513</v>
      </c>
      <c r="AS1254" s="1" t="s">
        <v>514</v>
      </c>
      <c r="AT1254" s="1" t="s">
        <v>515</v>
      </c>
      <c r="AU1254" s="1" t="s">
        <v>34</v>
      </c>
      <c r="AV1254" s="1" t="s">
        <v>266</v>
      </c>
      <c r="AW1254" s="1">
        <v>125</v>
      </c>
      <c r="AX1254" s="1" t="s">
        <v>266</v>
      </c>
      <c r="AY1254" s="1" t="s">
        <v>22</v>
      </c>
      <c r="AZ1254" s="1" t="str">
        <f>VLOOKUP(AY1254,Legende!$A$5:$B$6,2,FALSE)</f>
        <v>getrennte Abfertigung, länger als 90 Min</v>
      </c>
      <c r="BA1254" s="1" t="s">
        <v>63</v>
      </c>
      <c r="BB1254" s="1">
        <v>97</v>
      </c>
      <c r="BC1254" s="30" t="s">
        <v>63</v>
      </c>
      <c r="BD1254">
        <v>7</v>
      </c>
      <c r="BE1254" s="1" t="str">
        <f>VLOOKUP(BD1254,Legende!$A$10:$B$16,2,FALSE)</f>
        <v>Sonntag</v>
      </c>
    </row>
    <row r="1255" spans="1:57" x14ac:dyDescent="0.25">
      <c r="A1255" s="1" t="s">
        <v>3917</v>
      </c>
      <c r="B1255" s="1" t="s">
        <v>517</v>
      </c>
      <c r="C1255" s="1" t="s">
        <v>4420</v>
      </c>
      <c r="D1255" s="1" t="s">
        <v>3918</v>
      </c>
      <c r="E1255" s="1" t="s">
        <v>17</v>
      </c>
      <c r="F1255" s="1" t="s">
        <v>284</v>
      </c>
      <c r="G1255" s="1" t="s">
        <v>234</v>
      </c>
      <c r="H1255" s="3">
        <v>79</v>
      </c>
      <c r="I1255" s="1" t="s">
        <v>286</v>
      </c>
      <c r="J1255" s="4">
        <v>194</v>
      </c>
      <c r="K1255" s="1" t="s">
        <v>23</v>
      </c>
      <c r="L1255" s="1" t="s">
        <v>24</v>
      </c>
      <c r="M1255" s="1" t="s">
        <v>17</v>
      </c>
      <c r="N1255" s="2">
        <v>45850</v>
      </c>
      <c r="O1255" s="5">
        <v>0.94444444444443998</v>
      </c>
      <c r="P1255" s="2">
        <v>45850</v>
      </c>
      <c r="Q1255" s="5">
        <v>0.98263888888888995</v>
      </c>
      <c r="R1255" s="2">
        <v>45850</v>
      </c>
      <c r="S1255" s="5">
        <v>0.97986111111110996</v>
      </c>
      <c r="T1255" s="1" t="s">
        <v>237</v>
      </c>
      <c r="U1255" s="1" t="s">
        <v>809</v>
      </c>
      <c r="V1255" s="1" t="str">
        <f>VLOOKUP(U1255,Flughäfen!A:F,6,FALSE)</f>
        <v>Faro</v>
      </c>
      <c r="W1255" s="1" t="s">
        <v>44</v>
      </c>
      <c r="X1255" s="1" t="s">
        <v>312</v>
      </c>
      <c r="Y1255" s="1" t="s">
        <v>30</v>
      </c>
      <c r="Z1255" s="1">
        <v>169</v>
      </c>
      <c r="AA1255" s="1">
        <v>169</v>
      </c>
      <c r="AB1255" s="1">
        <v>169</v>
      </c>
      <c r="AC1255" s="1" t="s">
        <v>22</v>
      </c>
      <c r="AD1255" s="1" t="str">
        <f>VLOOKUP(AC1255,Legende!$A$5:$B$6,2,FALSE)</f>
        <v>getrennte Abfertigung, länger als 90 Min</v>
      </c>
      <c r="AE1255" s="1" t="s">
        <v>41</v>
      </c>
      <c r="AF1255" s="6">
        <v>6</v>
      </c>
      <c r="AG1255" s="6" t="str">
        <f>VLOOKUP(AF1255,Legende!$A$10:$B$16,2,FALSE)</f>
        <v>Samstag</v>
      </c>
      <c r="AH1255" s="2">
        <v>45851</v>
      </c>
      <c r="AI1255" s="5">
        <v>0.25</v>
      </c>
      <c r="AJ1255" s="2">
        <v>45851</v>
      </c>
      <c r="AK1255" s="5">
        <v>0.24861111111111001</v>
      </c>
      <c r="AL1255" s="2">
        <v>45851</v>
      </c>
      <c r="AM1255" s="5">
        <v>0.25624999999999998</v>
      </c>
      <c r="AN1255" s="1" t="s">
        <v>237</v>
      </c>
      <c r="AO1255" s="1" t="str">
        <f>VLOOKUP(AN1255,Verkehrsarten!$A:$B,2,FALSE)</f>
        <v>Linienflug</v>
      </c>
      <c r="AP1255" s="1" t="s">
        <v>1810</v>
      </c>
      <c r="AQ1255" s="1" t="s">
        <v>44</v>
      </c>
      <c r="AR1255" s="1" t="s">
        <v>312</v>
      </c>
      <c r="AS1255" s="1" t="s">
        <v>313</v>
      </c>
      <c r="AT1255" s="1" t="s">
        <v>952</v>
      </c>
      <c r="AU1255" s="1" t="s">
        <v>34</v>
      </c>
      <c r="AV1255" s="1" t="s">
        <v>300</v>
      </c>
      <c r="AW1255" s="1">
        <v>179</v>
      </c>
      <c r="AX1255" s="1" t="s">
        <v>300</v>
      </c>
      <c r="AY1255" s="1" t="s">
        <v>22</v>
      </c>
      <c r="AZ1255" s="1" t="str">
        <f>VLOOKUP(AY1255,Legende!$A$5:$B$6,2,FALSE)</f>
        <v>getrennte Abfertigung, länger als 90 Min</v>
      </c>
      <c r="BA1255" s="1" t="s">
        <v>41</v>
      </c>
      <c r="BB1255" s="1">
        <v>164</v>
      </c>
      <c r="BC1255" s="30" t="s">
        <v>41</v>
      </c>
      <c r="BD1255">
        <v>7</v>
      </c>
      <c r="BE1255" s="1" t="str">
        <f>VLOOKUP(BD1255,Legende!$A$10:$B$16,2,FALSE)</f>
        <v>Sonntag</v>
      </c>
    </row>
    <row r="1256" spans="1:57" x14ac:dyDescent="0.25">
      <c r="A1256" s="1" t="s">
        <v>3919</v>
      </c>
      <c r="B1256" s="1" t="s">
        <v>1808</v>
      </c>
      <c r="C1256" s="1" t="s">
        <v>4420</v>
      </c>
      <c r="D1256" s="1" t="s">
        <v>3920</v>
      </c>
      <c r="E1256" s="1" t="s">
        <v>17</v>
      </c>
      <c r="F1256" s="1" t="s">
        <v>284</v>
      </c>
      <c r="G1256" s="1" t="s">
        <v>234</v>
      </c>
      <c r="H1256" s="3">
        <v>79</v>
      </c>
      <c r="I1256" s="1" t="s">
        <v>286</v>
      </c>
      <c r="J1256" s="4">
        <v>194</v>
      </c>
      <c r="K1256" s="1" t="s">
        <v>23</v>
      </c>
      <c r="L1256" s="1" t="s">
        <v>17</v>
      </c>
      <c r="M1256" s="32" t="s">
        <v>4421</v>
      </c>
      <c r="N1256" s="2">
        <v>45851</v>
      </c>
      <c r="O1256" s="5">
        <v>0.28125</v>
      </c>
      <c r="P1256" s="2">
        <v>45851</v>
      </c>
      <c r="Q1256" s="5">
        <v>0.27708333333333002</v>
      </c>
      <c r="R1256" s="2">
        <v>45851</v>
      </c>
      <c r="S1256" s="5">
        <v>0.27500000000000002</v>
      </c>
      <c r="T1256" s="1" t="s">
        <v>237</v>
      </c>
      <c r="U1256" s="1" t="s">
        <v>206</v>
      </c>
      <c r="V1256" s="1" t="str">
        <f>VLOOKUP(U1256,Flughäfen!A:F,6,FALSE)</f>
        <v>Palma de Mallorca</v>
      </c>
      <c r="W1256" s="1" t="s">
        <v>44</v>
      </c>
      <c r="X1256" s="1" t="s">
        <v>337</v>
      </c>
      <c r="Y1256" s="1" t="s">
        <v>30</v>
      </c>
      <c r="Z1256" s="1">
        <v>163</v>
      </c>
      <c r="AA1256" s="1">
        <v>163</v>
      </c>
      <c r="AB1256" s="1">
        <v>163</v>
      </c>
      <c r="AC1256" s="1" t="s">
        <v>22</v>
      </c>
      <c r="AD1256" s="1" t="str">
        <f>VLOOKUP(AC1256,Legende!$A$5:$B$6,2,FALSE)</f>
        <v>getrennte Abfertigung, länger als 90 Min</v>
      </c>
      <c r="AE1256" s="1" t="s">
        <v>41</v>
      </c>
      <c r="AF1256" s="6">
        <v>7</v>
      </c>
      <c r="AG1256" s="6" t="str">
        <f>VLOOKUP(AF1256,Legende!$A$10:$B$16,2,FALSE)</f>
        <v>Sonntag</v>
      </c>
      <c r="AH1256" s="2">
        <v>45851</v>
      </c>
      <c r="AI1256" s="5">
        <v>0.43402777777778001</v>
      </c>
      <c r="AJ1256" s="2">
        <v>45851</v>
      </c>
      <c r="AK1256" s="5">
        <v>0.43333333333333002</v>
      </c>
      <c r="AL1256" s="2">
        <v>45851</v>
      </c>
      <c r="AM1256" s="5">
        <v>0.44097222222221999</v>
      </c>
      <c r="AN1256" s="1" t="s">
        <v>237</v>
      </c>
      <c r="AO1256" s="1" t="str">
        <f>VLOOKUP(AN1256,Verkehrsarten!$A:$B,2,FALSE)</f>
        <v>Linienflug</v>
      </c>
      <c r="AP1256" s="1" t="s">
        <v>521</v>
      </c>
      <c r="AQ1256" s="1" t="s">
        <v>44</v>
      </c>
      <c r="AR1256" s="1" t="s">
        <v>287</v>
      </c>
      <c r="AS1256" s="1" t="s">
        <v>414</v>
      </c>
      <c r="AT1256" s="1" t="s">
        <v>952</v>
      </c>
      <c r="AU1256" s="1" t="s">
        <v>34</v>
      </c>
      <c r="AV1256" s="1" t="s">
        <v>523</v>
      </c>
      <c r="AW1256" s="1">
        <v>172</v>
      </c>
      <c r="AX1256" s="1" t="s">
        <v>523</v>
      </c>
      <c r="AY1256" s="1" t="s">
        <v>22</v>
      </c>
      <c r="AZ1256" s="1" t="str">
        <f>VLOOKUP(AY1256,Legende!$A$5:$B$6,2,FALSE)</f>
        <v>getrennte Abfertigung, länger als 90 Min</v>
      </c>
      <c r="BA1256" s="1" t="s">
        <v>41</v>
      </c>
      <c r="BB1256" s="1">
        <v>168</v>
      </c>
      <c r="BC1256" s="30" t="s">
        <v>41</v>
      </c>
      <c r="BD1256">
        <v>7</v>
      </c>
      <c r="BE1256" s="1" t="str">
        <f>VLOOKUP(BD1256,Legende!$A$10:$B$16,2,FALSE)</f>
        <v>Sonntag</v>
      </c>
    </row>
    <row r="1257" spans="1:57" x14ac:dyDescent="0.25">
      <c r="A1257" s="1" t="s">
        <v>3921</v>
      </c>
      <c r="B1257" s="1" t="s">
        <v>1685</v>
      </c>
      <c r="C1257" s="1" t="s">
        <v>4420</v>
      </c>
      <c r="D1257" s="1" t="s">
        <v>3922</v>
      </c>
      <c r="E1257" s="1" t="s">
        <v>17</v>
      </c>
      <c r="F1257" s="1" t="s">
        <v>17</v>
      </c>
      <c r="G1257" s="1" t="s">
        <v>394</v>
      </c>
      <c r="H1257" s="3">
        <v>68</v>
      </c>
      <c r="I1257" s="1" t="s">
        <v>395</v>
      </c>
      <c r="J1257" s="4">
        <v>145</v>
      </c>
      <c r="K1257" s="1" t="s">
        <v>23</v>
      </c>
      <c r="L1257" s="1" t="s">
        <v>17</v>
      </c>
      <c r="M1257" s="1" t="s">
        <v>17</v>
      </c>
      <c r="N1257" s="2">
        <v>45851</v>
      </c>
      <c r="O1257" s="5">
        <v>0.32638888888889001</v>
      </c>
      <c r="P1257" s="2">
        <v>45851</v>
      </c>
      <c r="Q1257" s="5">
        <v>0.31111111111111001</v>
      </c>
      <c r="R1257" s="2">
        <v>45851</v>
      </c>
      <c r="S1257" s="5">
        <v>0.30833333333333002</v>
      </c>
      <c r="T1257" s="1" t="s">
        <v>237</v>
      </c>
      <c r="U1257" s="1" t="s">
        <v>2286</v>
      </c>
      <c r="V1257" s="1" t="str">
        <f>VLOOKUP(U1257,Flughäfen!A:F,6,FALSE)</f>
        <v>Vilnius</v>
      </c>
      <c r="W1257" s="1" t="s">
        <v>44</v>
      </c>
      <c r="X1257" s="1" t="s">
        <v>378</v>
      </c>
      <c r="Y1257" s="1" t="s">
        <v>30</v>
      </c>
      <c r="Z1257" s="1">
        <v>131</v>
      </c>
      <c r="AA1257" s="1">
        <v>131</v>
      </c>
      <c r="AB1257" s="1">
        <v>131</v>
      </c>
      <c r="AC1257" s="1" t="s">
        <v>482</v>
      </c>
      <c r="AD1257" s="1" t="str">
        <f>VLOOKUP(AC1257,Legende!$A$5:$B$6,2,FALSE)</f>
        <v>Abfertigung innerhalb 90 Min</v>
      </c>
      <c r="AE1257" s="1" t="s">
        <v>63</v>
      </c>
      <c r="AF1257" s="6">
        <v>7</v>
      </c>
      <c r="AG1257" s="6" t="str">
        <f>VLOOKUP(AF1257,Legende!$A$10:$B$16,2,FALSE)</f>
        <v>Sonntag</v>
      </c>
      <c r="AH1257" s="2">
        <v>45851</v>
      </c>
      <c r="AI1257" s="5">
        <v>0.35416666666667002</v>
      </c>
      <c r="AJ1257" s="2">
        <v>45851</v>
      </c>
      <c r="AK1257" s="5">
        <v>0.35069444444443998</v>
      </c>
      <c r="AL1257" s="2">
        <v>45851</v>
      </c>
      <c r="AM1257" s="5">
        <v>0.35694444444444001</v>
      </c>
      <c r="AN1257" s="1" t="s">
        <v>237</v>
      </c>
      <c r="AO1257" s="1" t="str">
        <f>VLOOKUP(AN1257,Verkehrsarten!$A:$B,2,FALSE)</f>
        <v>Linienflug</v>
      </c>
      <c r="AP1257" s="1" t="s">
        <v>2286</v>
      </c>
      <c r="AQ1257" s="1" t="s">
        <v>44</v>
      </c>
      <c r="AR1257" s="1" t="s">
        <v>378</v>
      </c>
      <c r="AS1257" s="1" t="s">
        <v>381</v>
      </c>
      <c r="AT1257" s="1" t="s">
        <v>985</v>
      </c>
      <c r="AU1257" s="1" t="s">
        <v>34</v>
      </c>
      <c r="AV1257" s="1" t="s">
        <v>468</v>
      </c>
      <c r="AW1257" s="1">
        <v>133</v>
      </c>
      <c r="AX1257" s="1" t="s">
        <v>468</v>
      </c>
      <c r="AY1257" s="1" t="s">
        <v>482</v>
      </c>
      <c r="AZ1257" s="1" t="str">
        <f>VLOOKUP(AY1257,Legende!$A$5:$B$6,2,FALSE)</f>
        <v>Abfertigung innerhalb 90 Min</v>
      </c>
      <c r="BA1257" s="1" t="s">
        <v>63</v>
      </c>
      <c r="BB1257" s="1">
        <v>54</v>
      </c>
      <c r="BC1257" s="30" t="s">
        <v>63</v>
      </c>
      <c r="BD1257">
        <v>7</v>
      </c>
      <c r="BE1257" s="1" t="str">
        <f>VLOOKUP(BD1257,Legende!$A$10:$B$16,2,FALSE)</f>
        <v>Sonntag</v>
      </c>
    </row>
    <row r="1258" spans="1:57" x14ac:dyDescent="0.25">
      <c r="A1258" s="1" t="s">
        <v>3923</v>
      </c>
      <c r="B1258" s="1" t="s">
        <v>2361</v>
      </c>
      <c r="C1258" s="1" t="s">
        <v>4420</v>
      </c>
      <c r="D1258" s="1" t="s">
        <v>3924</v>
      </c>
      <c r="E1258" s="1" t="s">
        <v>17</v>
      </c>
      <c r="F1258" s="1" t="s">
        <v>17</v>
      </c>
      <c r="G1258" s="1" t="s">
        <v>17</v>
      </c>
      <c r="H1258" s="3">
        <v>48</v>
      </c>
      <c r="I1258" s="1" t="s">
        <v>327</v>
      </c>
      <c r="J1258" s="4">
        <v>100</v>
      </c>
      <c r="K1258" s="1" t="s">
        <v>23</v>
      </c>
      <c r="L1258" s="1" t="s">
        <v>17</v>
      </c>
      <c r="M1258" s="1" t="s">
        <v>17</v>
      </c>
      <c r="N1258" s="2">
        <v>45851</v>
      </c>
      <c r="O1258" s="5">
        <v>0.32638888888889001</v>
      </c>
      <c r="P1258" s="2">
        <v>45851</v>
      </c>
      <c r="Q1258" s="5">
        <v>0.31388888888888999</v>
      </c>
      <c r="R1258" s="2">
        <v>45851</v>
      </c>
      <c r="S1258" s="5">
        <v>0.31111111111111001</v>
      </c>
      <c r="T1258" s="1" t="s">
        <v>237</v>
      </c>
      <c r="U1258" s="1" t="s">
        <v>144</v>
      </c>
      <c r="V1258" s="1" t="str">
        <f>VLOOKUP(U1258,Flughäfen!A:F,6,FALSE)</f>
        <v>Helsinki</v>
      </c>
      <c r="W1258" s="1" t="s">
        <v>44</v>
      </c>
      <c r="X1258" s="1" t="s">
        <v>312</v>
      </c>
      <c r="Y1258" s="1" t="s">
        <v>30</v>
      </c>
      <c r="Z1258" s="1">
        <v>48</v>
      </c>
      <c r="AA1258" s="1">
        <v>48</v>
      </c>
      <c r="AB1258" s="1">
        <v>48</v>
      </c>
      <c r="AC1258" s="1" t="s">
        <v>482</v>
      </c>
      <c r="AD1258" s="1" t="str">
        <f>VLOOKUP(AC1258,Legende!$A$5:$B$6,2,FALSE)</f>
        <v>Abfertigung innerhalb 90 Min</v>
      </c>
      <c r="AE1258" s="1" t="s">
        <v>41</v>
      </c>
      <c r="AF1258" s="6">
        <v>7</v>
      </c>
      <c r="AG1258" s="6" t="str">
        <f>VLOOKUP(AF1258,Legende!$A$10:$B$16,2,FALSE)</f>
        <v>Sonntag</v>
      </c>
      <c r="AH1258" s="2">
        <v>45851</v>
      </c>
      <c r="AI1258" s="5">
        <v>0.35763888888889001</v>
      </c>
      <c r="AJ1258" s="2">
        <v>45851</v>
      </c>
      <c r="AK1258" s="5">
        <v>0.35069444444443998</v>
      </c>
      <c r="AL1258" s="2">
        <v>45851</v>
      </c>
      <c r="AM1258" s="5">
        <v>0.35486111111111002</v>
      </c>
      <c r="AN1258" s="1" t="s">
        <v>237</v>
      </c>
      <c r="AO1258" s="1" t="str">
        <f>VLOOKUP(AN1258,Verkehrsarten!$A:$B,2,FALSE)</f>
        <v>Linienflug</v>
      </c>
      <c r="AP1258" s="1" t="s">
        <v>144</v>
      </c>
      <c r="AQ1258" s="1" t="s">
        <v>44</v>
      </c>
      <c r="AR1258" s="1" t="s">
        <v>312</v>
      </c>
      <c r="AS1258" s="1" t="s">
        <v>313</v>
      </c>
      <c r="AT1258" s="1" t="s">
        <v>1286</v>
      </c>
      <c r="AU1258" s="1" t="s">
        <v>34</v>
      </c>
      <c r="AV1258" s="1" t="s">
        <v>509</v>
      </c>
      <c r="AW1258" s="1">
        <v>98</v>
      </c>
      <c r="AX1258" s="1" t="s">
        <v>509</v>
      </c>
      <c r="AY1258" s="1" t="s">
        <v>482</v>
      </c>
      <c r="AZ1258" s="1" t="str">
        <f>VLOOKUP(AY1258,Legende!$A$5:$B$6,2,FALSE)</f>
        <v>Abfertigung innerhalb 90 Min</v>
      </c>
      <c r="BA1258" s="1" t="s">
        <v>35</v>
      </c>
      <c r="BB1258" s="1">
        <v>64</v>
      </c>
      <c r="BC1258" s="30" t="s">
        <v>41</v>
      </c>
      <c r="BD1258">
        <v>7</v>
      </c>
      <c r="BE1258" s="1" t="str">
        <f>VLOOKUP(BD1258,Legende!$A$10:$B$16,2,FALSE)</f>
        <v>Sonntag</v>
      </c>
    </row>
    <row r="1259" spans="1:57" x14ac:dyDescent="0.25">
      <c r="A1259" s="1" t="s">
        <v>3925</v>
      </c>
      <c r="B1259" s="1" t="s">
        <v>576</v>
      </c>
      <c r="C1259" s="1" t="s">
        <v>4420</v>
      </c>
      <c r="D1259" s="1" t="s">
        <v>3926</v>
      </c>
      <c r="E1259" s="1" t="s">
        <v>17</v>
      </c>
      <c r="F1259" s="1" t="s">
        <v>399</v>
      </c>
      <c r="G1259" s="1" t="s">
        <v>285</v>
      </c>
      <c r="H1259" s="3">
        <v>89</v>
      </c>
      <c r="I1259" s="1" t="s">
        <v>235</v>
      </c>
      <c r="J1259" s="4">
        <v>200</v>
      </c>
      <c r="K1259" s="1" t="s">
        <v>23</v>
      </c>
      <c r="L1259" s="1" t="s">
        <v>17</v>
      </c>
      <c r="M1259" s="32" t="s">
        <v>4421</v>
      </c>
      <c r="N1259" s="2">
        <v>45851</v>
      </c>
      <c r="O1259" s="5">
        <v>0.33333333333332998</v>
      </c>
      <c r="P1259" s="2">
        <v>45851</v>
      </c>
      <c r="Q1259" s="5">
        <v>0.32291666666667002</v>
      </c>
      <c r="R1259" s="2">
        <v>45851</v>
      </c>
      <c r="S1259" s="5">
        <v>0.32013888888889003</v>
      </c>
      <c r="T1259" s="1" t="s">
        <v>237</v>
      </c>
      <c r="U1259" s="1" t="s">
        <v>299</v>
      </c>
      <c r="V1259" s="1" t="str">
        <f>VLOOKUP(U1259,Flughäfen!A:F,6,FALSE)</f>
        <v>München</v>
      </c>
      <c r="W1259" s="1" t="s">
        <v>27</v>
      </c>
      <c r="X1259" s="1" t="s">
        <v>337</v>
      </c>
      <c r="Y1259" s="1" t="s">
        <v>30</v>
      </c>
      <c r="Z1259" s="1">
        <v>23</v>
      </c>
      <c r="AA1259" s="1">
        <v>23</v>
      </c>
      <c r="AB1259" s="1">
        <v>23</v>
      </c>
      <c r="AC1259" s="1" t="s">
        <v>482</v>
      </c>
      <c r="AD1259" s="1" t="str">
        <f>VLOOKUP(AC1259,Legende!$A$5:$B$6,2,FALSE)</f>
        <v>Abfertigung innerhalb 90 Min</v>
      </c>
      <c r="AE1259" s="1" t="s">
        <v>63</v>
      </c>
      <c r="AF1259" s="6">
        <v>7</v>
      </c>
      <c r="AG1259" s="6" t="str">
        <f>VLOOKUP(AF1259,Legende!$A$10:$B$16,2,FALSE)</f>
        <v>Sonntag</v>
      </c>
      <c r="AH1259" s="2">
        <v>45851</v>
      </c>
      <c r="AI1259" s="5">
        <v>0.36458333333332998</v>
      </c>
      <c r="AJ1259" s="2">
        <v>45851</v>
      </c>
      <c r="AK1259" s="5">
        <v>0.36527777777777998</v>
      </c>
      <c r="AL1259" s="2">
        <v>45851</v>
      </c>
      <c r="AM1259" s="5">
        <v>0.37013888888889002</v>
      </c>
      <c r="AN1259" s="1" t="s">
        <v>237</v>
      </c>
      <c r="AO1259" s="1" t="str">
        <f>VLOOKUP(AN1259,Verkehrsarten!$A:$B,2,FALSE)</f>
        <v>Linienflug</v>
      </c>
      <c r="AP1259" s="1" t="s">
        <v>299</v>
      </c>
      <c r="AQ1259" s="1" t="s">
        <v>27</v>
      </c>
      <c r="AR1259" s="1" t="s">
        <v>337</v>
      </c>
      <c r="AS1259" s="1" t="s">
        <v>339</v>
      </c>
      <c r="AT1259" s="1" t="s">
        <v>259</v>
      </c>
      <c r="AU1259" s="1" t="s">
        <v>34</v>
      </c>
      <c r="AV1259" s="1" t="s">
        <v>1023</v>
      </c>
      <c r="AW1259" s="1">
        <v>187</v>
      </c>
      <c r="AX1259" s="1" t="s">
        <v>1023</v>
      </c>
      <c r="AY1259" s="1" t="s">
        <v>482</v>
      </c>
      <c r="AZ1259" s="1" t="str">
        <f>VLOOKUP(AY1259,Legende!$A$5:$B$6,2,FALSE)</f>
        <v>Abfertigung innerhalb 90 Min</v>
      </c>
      <c r="BA1259" s="1" t="s">
        <v>35</v>
      </c>
      <c r="BB1259" s="1">
        <v>138</v>
      </c>
      <c r="BC1259" s="30" t="s">
        <v>63</v>
      </c>
      <c r="BD1259">
        <v>7</v>
      </c>
      <c r="BE1259" s="1" t="str">
        <f>VLOOKUP(BD1259,Legende!$A$10:$B$16,2,FALSE)</f>
        <v>Sonntag</v>
      </c>
    </row>
    <row r="1260" spans="1:57" x14ac:dyDescent="0.25">
      <c r="A1260" s="1" t="s">
        <v>3927</v>
      </c>
      <c r="B1260" s="1" t="s">
        <v>1712</v>
      </c>
      <c r="C1260" s="1" t="s">
        <v>4420</v>
      </c>
      <c r="D1260" s="1" t="s">
        <v>3928</v>
      </c>
      <c r="E1260" s="1" t="s">
        <v>17</v>
      </c>
      <c r="F1260" s="1" t="s">
        <v>284</v>
      </c>
      <c r="G1260" s="1" t="s">
        <v>285</v>
      </c>
      <c r="H1260" s="3">
        <v>74</v>
      </c>
      <c r="I1260" s="1" t="s">
        <v>286</v>
      </c>
      <c r="J1260" s="4">
        <v>168</v>
      </c>
      <c r="K1260" s="1" t="s">
        <v>23</v>
      </c>
      <c r="L1260" s="1" t="s">
        <v>17</v>
      </c>
      <c r="M1260" s="32" t="s">
        <v>4421</v>
      </c>
      <c r="N1260" s="2">
        <v>45851</v>
      </c>
      <c r="O1260" s="5">
        <v>0.31597222222221999</v>
      </c>
      <c r="P1260" s="2">
        <v>45851</v>
      </c>
      <c r="Q1260" s="5">
        <v>0.32500000000000001</v>
      </c>
      <c r="R1260" s="2">
        <v>45851</v>
      </c>
      <c r="S1260" s="5">
        <v>0.32291666666667002</v>
      </c>
      <c r="T1260" s="1" t="s">
        <v>237</v>
      </c>
      <c r="U1260" s="1" t="s">
        <v>51</v>
      </c>
      <c r="V1260" s="1" t="str">
        <f>VLOOKUP(U1260,Flughäfen!A:F,6,FALSE)</f>
        <v>Frankfurt</v>
      </c>
      <c r="W1260" s="1" t="s">
        <v>27</v>
      </c>
      <c r="X1260" s="1" t="s">
        <v>487</v>
      </c>
      <c r="Y1260" s="1" t="s">
        <v>30</v>
      </c>
      <c r="Z1260" s="1">
        <v>37</v>
      </c>
      <c r="AA1260" s="1">
        <v>37</v>
      </c>
      <c r="AB1260" s="1">
        <v>37</v>
      </c>
      <c r="AC1260" s="1" t="s">
        <v>482</v>
      </c>
      <c r="AD1260" s="1" t="str">
        <f>VLOOKUP(AC1260,Legende!$A$5:$B$6,2,FALSE)</f>
        <v>Abfertigung innerhalb 90 Min</v>
      </c>
      <c r="AE1260" s="1" t="s">
        <v>63</v>
      </c>
      <c r="AF1260" s="6">
        <v>7</v>
      </c>
      <c r="AG1260" s="6" t="str">
        <f>VLOOKUP(AF1260,Legende!$A$10:$B$16,2,FALSE)</f>
        <v>Sonntag</v>
      </c>
      <c r="AH1260" s="2">
        <v>45851</v>
      </c>
      <c r="AI1260" s="5">
        <v>0.35416666666667002</v>
      </c>
      <c r="AJ1260" s="2">
        <v>45851</v>
      </c>
      <c r="AK1260" s="5">
        <v>0.37291666666667</v>
      </c>
      <c r="AL1260" s="2">
        <v>45851</v>
      </c>
      <c r="AM1260" s="5">
        <v>0.38819444444444001</v>
      </c>
      <c r="AN1260" s="1" t="s">
        <v>237</v>
      </c>
      <c r="AO1260" s="1" t="str">
        <f>VLOOKUP(AN1260,Verkehrsarten!$A:$B,2,FALSE)</f>
        <v>Linienflug</v>
      </c>
      <c r="AP1260" s="1" t="s">
        <v>51</v>
      </c>
      <c r="AQ1260" s="1" t="s">
        <v>27</v>
      </c>
      <c r="AR1260" s="1" t="s">
        <v>487</v>
      </c>
      <c r="AS1260" s="1" t="s">
        <v>488</v>
      </c>
      <c r="AT1260" s="1" t="s">
        <v>259</v>
      </c>
      <c r="AU1260" s="1" t="s">
        <v>34</v>
      </c>
      <c r="AV1260" s="1" t="s">
        <v>856</v>
      </c>
      <c r="AW1260" s="1">
        <v>143</v>
      </c>
      <c r="AX1260" s="1" t="s">
        <v>856</v>
      </c>
      <c r="AY1260" s="1" t="s">
        <v>482</v>
      </c>
      <c r="AZ1260" s="1" t="str">
        <f>VLOOKUP(AY1260,Legende!$A$5:$B$6,2,FALSE)</f>
        <v>Abfertigung innerhalb 90 Min</v>
      </c>
      <c r="BA1260" s="1" t="s">
        <v>35</v>
      </c>
      <c r="BB1260" s="1">
        <v>110</v>
      </c>
      <c r="BC1260" s="30" t="s">
        <v>63</v>
      </c>
      <c r="BD1260">
        <v>7</v>
      </c>
      <c r="BE1260" s="1" t="str">
        <f>VLOOKUP(BD1260,Legende!$A$10:$B$16,2,FALSE)</f>
        <v>Sonntag</v>
      </c>
    </row>
    <row r="1261" spans="1:57" x14ac:dyDescent="0.25">
      <c r="A1261" s="1" t="s">
        <v>3929</v>
      </c>
      <c r="B1261" s="1" t="s">
        <v>1011</v>
      </c>
      <c r="C1261" s="1" t="s">
        <v>4420</v>
      </c>
      <c r="D1261" s="1" t="s">
        <v>3930</v>
      </c>
      <c r="E1261" s="1" t="s">
        <v>17</v>
      </c>
      <c r="F1261" s="1" t="s">
        <v>399</v>
      </c>
      <c r="G1261" s="1" t="s">
        <v>285</v>
      </c>
      <c r="H1261" s="3">
        <v>94</v>
      </c>
      <c r="I1261" s="1" t="s">
        <v>235</v>
      </c>
      <c r="J1261" s="4">
        <v>220</v>
      </c>
      <c r="K1261" s="1" t="s">
        <v>23</v>
      </c>
      <c r="L1261" s="1" t="s">
        <v>17</v>
      </c>
      <c r="M1261" s="32" t="s">
        <v>4421</v>
      </c>
      <c r="N1261" s="2">
        <v>45851</v>
      </c>
      <c r="O1261" s="5">
        <v>0.32638888888889001</v>
      </c>
      <c r="P1261" s="2">
        <v>45851</v>
      </c>
      <c r="Q1261" s="5">
        <v>0.33055555555555999</v>
      </c>
      <c r="R1261" s="2">
        <v>45851</v>
      </c>
      <c r="S1261" s="5">
        <v>0.32847222222222</v>
      </c>
      <c r="T1261" s="1" t="s">
        <v>237</v>
      </c>
      <c r="U1261" s="1" t="s">
        <v>51</v>
      </c>
      <c r="V1261" s="1" t="str">
        <f>VLOOKUP(U1261,Flughäfen!A:F,6,FALSE)</f>
        <v>Frankfurt</v>
      </c>
      <c r="W1261" s="1" t="s">
        <v>27</v>
      </c>
      <c r="X1261" s="1" t="s">
        <v>257</v>
      </c>
      <c r="Y1261" s="1" t="s">
        <v>30</v>
      </c>
      <c r="Z1261" s="1">
        <v>40</v>
      </c>
      <c r="AA1261" s="1">
        <v>40</v>
      </c>
      <c r="AB1261" s="1">
        <v>40</v>
      </c>
      <c r="AC1261" s="1" t="s">
        <v>482</v>
      </c>
      <c r="AD1261" s="1" t="str">
        <f>VLOOKUP(AC1261,Legende!$A$5:$B$6,2,FALSE)</f>
        <v>Abfertigung innerhalb 90 Min</v>
      </c>
      <c r="AE1261" s="1" t="s">
        <v>41</v>
      </c>
      <c r="AF1261" s="6">
        <v>7</v>
      </c>
      <c r="AG1261" s="6" t="str">
        <f>VLOOKUP(AF1261,Legende!$A$10:$B$16,2,FALSE)</f>
        <v>Sonntag</v>
      </c>
      <c r="AH1261" s="2">
        <v>45851</v>
      </c>
      <c r="AI1261" s="5">
        <v>0.36805555555556002</v>
      </c>
      <c r="AJ1261" s="2">
        <v>45851</v>
      </c>
      <c r="AK1261" s="5">
        <v>0.36388888888888998</v>
      </c>
      <c r="AL1261" s="2">
        <v>45851</v>
      </c>
      <c r="AM1261" s="5">
        <v>0.37083333333333002</v>
      </c>
      <c r="AN1261" s="1" t="s">
        <v>237</v>
      </c>
      <c r="AO1261" s="1" t="str">
        <f>VLOOKUP(AN1261,Verkehrsarten!$A:$B,2,FALSE)</f>
        <v>Linienflug</v>
      </c>
      <c r="AP1261" s="1" t="s">
        <v>51</v>
      </c>
      <c r="AQ1261" s="1" t="s">
        <v>27</v>
      </c>
      <c r="AR1261" s="1" t="s">
        <v>257</v>
      </c>
      <c r="AS1261" s="1" t="s">
        <v>258</v>
      </c>
      <c r="AT1261" s="1" t="s">
        <v>405</v>
      </c>
      <c r="AU1261" s="1" t="s">
        <v>34</v>
      </c>
      <c r="AV1261" s="1" t="s">
        <v>914</v>
      </c>
      <c r="AW1261" s="1">
        <v>75</v>
      </c>
      <c r="AX1261" s="1" t="s">
        <v>914</v>
      </c>
      <c r="AY1261" s="1" t="s">
        <v>482</v>
      </c>
      <c r="AZ1261" s="1" t="str">
        <f>VLOOKUP(AY1261,Legende!$A$5:$B$6,2,FALSE)</f>
        <v>Abfertigung innerhalb 90 Min</v>
      </c>
      <c r="BA1261" s="1" t="s">
        <v>41</v>
      </c>
      <c r="BB1261" s="1">
        <v>43</v>
      </c>
      <c r="BC1261" s="30" t="s">
        <v>41</v>
      </c>
      <c r="BD1261">
        <v>7</v>
      </c>
      <c r="BE1261" s="1" t="str">
        <f>VLOOKUP(BD1261,Legende!$A$10:$B$16,2,FALSE)</f>
        <v>Sonntag</v>
      </c>
    </row>
    <row r="1262" spans="1:57" x14ac:dyDescent="0.25">
      <c r="A1262" s="1" t="s">
        <v>3931</v>
      </c>
      <c r="B1262" s="1" t="s">
        <v>3932</v>
      </c>
      <c r="C1262" s="1" t="s">
        <v>4419</v>
      </c>
      <c r="D1262" s="1" t="s">
        <v>3933</v>
      </c>
      <c r="E1262" s="1" t="s">
        <v>17</v>
      </c>
      <c r="F1262" s="1" t="s">
        <v>187</v>
      </c>
      <c r="G1262" s="1" t="s">
        <v>17</v>
      </c>
      <c r="H1262" s="3">
        <v>9</v>
      </c>
      <c r="I1262" s="1" t="s">
        <v>187</v>
      </c>
      <c r="J1262" s="4">
        <v>6</v>
      </c>
      <c r="K1262" s="1" t="s">
        <v>23</v>
      </c>
      <c r="L1262" s="1" t="s">
        <v>17</v>
      </c>
      <c r="M1262" s="1" t="s">
        <v>17</v>
      </c>
      <c r="N1262" s="2">
        <v>45851</v>
      </c>
      <c r="O1262" s="5">
        <v>0.35763888888889001</v>
      </c>
      <c r="P1262" s="2">
        <v>45851</v>
      </c>
      <c r="Q1262" s="5">
        <v>0.34791666666666998</v>
      </c>
      <c r="R1262" s="2">
        <v>45851</v>
      </c>
      <c r="S1262" s="5">
        <v>0.34166666666667</v>
      </c>
      <c r="T1262" s="1" t="s">
        <v>107</v>
      </c>
      <c r="U1262" s="1" t="s">
        <v>843</v>
      </c>
      <c r="V1262" s="1" t="str">
        <f>VLOOKUP(U1262,Flughäfen!A:F,6,FALSE)</f>
        <v>Salzburg</v>
      </c>
      <c r="W1262" s="1" t="s">
        <v>44</v>
      </c>
      <c r="X1262" s="1" t="s">
        <v>883</v>
      </c>
      <c r="Y1262" s="1" t="s">
        <v>30</v>
      </c>
      <c r="Z1262" s="1">
        <v>0</v>
      </c>
      <c r="AA1262" s="1">
        <v>0</v>
      </c>
      <c r="AB1262" s="1">
        <v>0</v>
      </c>
      <c r="AC1262" s="1" t="s">
        <v>482</v>
      </c>
      <c r="AD1262" s="1" t="str">
        <f>VLOOKUP(AC1262,Legende!$A$5:$B$6,2,FALSE)</f>
        <v>Abfertigung innerhalb 90 Min</v>
      </c>
      <c r="AE1262" s="1" t="s">
        <v>17</v>
      </c>
      <c r="AF1262" s="6">
        <v>7</v>
      </c>
      <c r="AG1262" s="6" t="str">
        <f>VLOOKUP(AF1262,Legende!$A$10:$B$16,2,FALSE)</f>
        <v>Sonntag</v>
      </c>
      <c r="AH1262" s="2">
        <v>45851</v>
      </c>
      <c r="AI1262" s="5">
        <v>0.40625</v>
      </c>
      <c r="AJ1262" s="2">
        <v>45851</v>
      </c>
      <c r="AK1262" s="5">
        <v>0.40138888888889002</v>
      </c>
      <c r="AL1262" s="2">
        <v>45851</v>
      </c>
      <c r="AM1262" s="5">
        <v>0.40416666666667</v>
      </c>
      <c r="AN1262" s="1" t="s">
        <v>107</v>
      </c>
      <c r="AO1262" s="1" t="str">
        <f>VLOOKUP(AN1262,Verkehrsarten!$A:$B,2,FALSE)</f>
        <v>sonstiger nichtgewerblicher Verkehr</v>
      </c>
      <c r="AP1262" s="1" t="s">
        <v>3934</v>
      </c>
      <c r="AQ1262" s="1" t="s">
        <v>44</v>
      </c>
      <c r="AR1262" s="1" t="s">
        <v>883</v>
      </c>
      <c r="AS1262" s="1" t="s">
        <v>17</v>
      </c>
      <c r="AT1262" s="1" t="s">
        <v>17</v>
      </c>
      <c r="AU1262" s="1" t="s">
        <v>34</v>
      </c>
      <c r="AV1262" s="1" t="s">
        <v>23</v>
      </c>
      <c r="AW1262" s="1">
        <v>0</v>
      </c>
      <c r="AX1262" s="1" t="s">
        <v>23</v>
      </c>
      <c r="AY1262" s="1" t="s">
        <v>482</v>
      </c>
      <c r="AZ1262" s="1" t="str">
        <f>VLOOKUP(AY1262,Legende!$A$5:$B$6,2,FALSE)</f>
        <v>Abfertigung innerhalb 90 Min</v>
      </c>
      <c r="BA1262" s="1" t="s">
        <v>17</v>
      </c>
      <c r="BB1262" s="1">
        <v>0</v>
      </c>
      <c r="BC1262" s="30" t="s">
        <v>17</v>
      </c>
      <c r="BD1262">
        <v>7</v>
      </c>
      <c r="BE1262" s="1" t="str">
        <f>VLOOKUP(BD1262,Legende!$A$10:$B$16,2,FALSE)</f>
        <v>Sonntag</v>
      </c>
    </row>
    <row r="1263" spans="1:57" x14ac:dyDescent="0.25">
      <c r="A1263" s="1" t="s">
        <v>3935</v>
      </c>
      <c r="B1263" s="1" t="s">
        <v>3936</v>
      </c>
      <c r="C1263" s="1" t="s">
        <v>4420</v>
      </c>
      <c r="D1263" s="1" t="s">
        <v>3937</v>
      </c>
      <c r="E1263" s="1" t="s">
        <v>17</v>
      </c>
      <c r="F1263" s="1" t="s">
        <v>284</v>
      </c>
      <c r="G1263" s="1" t="s">
        <v>285</v>
      </c>
      <c r="H1263" s="3">
        <v>74</v>
      </c>
      <c r="I1263" s="1" t="s">
        <v>286</v>
      </c>
      <c r="J1263" s="4">
        <v>186</v>
      </c>
      <c r="K1263" s="1" t="s">
        <v>23</v>
      </c>
      <c r="L1263" s="1" t="s">
        <v>17</v>
      </c>
      <c r="M1263" s="32" t="s">
        <v>4421</v>
      </c>
      <c r="N1263" s="2">
        <v>45851</v>
      </c>
      <c r="O1263" s="5">
        <v>0.36111111111110999</v>
      </c>
      <c r="P1263" s="2">
        <v>45851</v>
      </c>
      <c r="Q1263" s="5">
        <v>0.35</v>
      </c>
      <c r="R1263" s="2">
        <v>45851</v>
      </c>
      <c r="S1263" s="5">
        <v>0.34791666666666998</v>
      </c>
      <c r="T1263" s="1" t="s">
        <v>19</v>
      </c>
      <c r="U1263" s="1" t="s">
        <v>242</v>
      </c>
      <c r="V1263" s="1" t="str">
        <f>VLOOKUP(U1263,Flughäfen!A:F,6,FALSE)</f>
        <v>Barcelona</v>
      </c>
      <c r="W1263" s="1" t="s">
        <v>44</v>
      </c>
      <c r="X1263" s="1" t="s">
        <v>371</v>
      </c>
      <c r="Y1263" s="1" t="s">
        <v>30</v>
      </c>
      <c r="Z1263" s="1">
        <v>0</v>
      </c>
      <c r="AA1263" s="1">
        <v>0</v>
      </c>
      <c r="AB1263" s="1">
        <v>0</v>
      </c>
      <c r="AC1263" s="1" t="s">
        <v>482</v>
      </c>
      <c r="AD1263" s="1" t="str">
        <f>VLOOKUP(AC1263,Legende!$A$5:$B$6,2,FALSE)</f>
        <v>Abfertigung innerhalb 90 Min</v>
      </c>
      <c r="AE1263" s="1" t="s">
        <v>17</v>
      </c>
      <c r="AF1263" s="6">
        <v>7</v>
      </c>
      <c r="AG1263" s="6" t="str">
        <f>VLOOKUP(AF1263,Legende!$A$10:$B$16,2,FALSE)</f>
        <v>Sonntag</v>
      </c>
      <c r="AH1263" s="2">
        <v>45851</v>
      </c>
      <c r="AI1263" s="5">
        <v>0.38541666666667002</v>
      </c>
      <c r="AJ1263" s="2">
        <v>45851</v>
      </c>
      <c r="AK1263" s="5">
        <v>0.38194444444443998</v>
      </c>
      <c r="AL1263" s="2">
        <v>45851</v>
      </c>
      <c r="AM1263" s="5">
        <v>0.39097222222222</v>
      </c>
      <c r="AN1263" s="1" t="s">
        <v>237</v>
      </c>
      <c r="AO1263" s="1" t="str">
        <f>VLOOKUP(AN1263,Verkehrsarten!$A:$B,2,FALSE)</f>
        <v>Linienflug</v>
      </c>
      <c r="AP1263" s="1" t="s">
        <v>242</v>
      </c>
      <c r="AQ1263" s="1" t="s">
        <v>44</v>
      </c>
      <c r="AR1263" s="1" t="s">
        <v>371</v>
      </c>
      <c r="AS1263" s="1" t="s">
        <v>373</v>
      </c>
      <c r="AT1263" s="1" t="s">
        <v>1466</v>
      </c>
      <c r="AU1263" s="1" t="s">
        <v>34</v>
      </c>
      <c r="AV1263" s="1" t="s">
        <v>616</v>
      </c>
      <c r="AW1263" s="1">
        <v>176</v>
      </c>
      <c r="AX1263" s="1" t="s">
        <v>616</v>
      </c>
      <c r="AY1263" s="1" t="s">
        <v>482</v>
      </c>
      <c r="AZ1263" s="1" t="str">
        <f>VLOOKUP(AY1263,Legende!$A$5:$B$6,2,FALSE)</f>
        <v>Abfertigung innerhalb 90 Min</v>
      </c>
      <c r="BA1263" s="1" t="s">
        <v>63</v>
      </c>
      <c r="BB1263" s="1">
        <v>162</v>
      </c>
      <c r="BC1263" s="30" t="s">
        <v>63</v>
      </c>
      <c r="BD1263">
        <v>7</v>
      </c>
      <c r="BE1263" s="1" t="str">
        <f>VLOOKUP(BD1263,Legende!$A$10:$B$16,2,FALSE)</f>
        <v>Sonntag</v>
      </c>
    </row>
    <row r="1264" spans="1:57" x14ac:dyDescent="0.25">
      <c r="A1264" s="1" t="s">
        <v>3938</v>
      </c>
      <c r="B1264" s="1" t="s">
        <v>3939</v>
      </c>
      <c r="C1264" s="1" t="s">
        <v>4420</v>
      </c>
      <c r="D1264" s="1" t="s">
        <v>3940</v>
      </c>
      <c r="E1264" s="1" t="s">
        <v>17</v>
      </c>
      <c r="F1264" s="1" t="s">
        <v>433</v>
      </c>
      <c r="G1264" s="1" t="s">
        <v>434</v>
      </c>
      <c r="H1264" s="3">
        <v>79</v>
      </c>
      <c r="I1264" s="1" t="s">
        <v>435</v>
      </c>
      <c r="J1264" s="4">
        <v>189</v>
      </c>
      <c r="K1264" s="1" t="s">
        <v>23</v>
      </c>
      <c r="L1264" s="1" t="s">
        <v>17</v>
      </c>
      <c r="M1264" s="1" t="s">
        <v>17</v>
      </c>
      <c r="N1264" s="2">
        <v>45851</v>
      </c>
      <c r="O1264" s="5">
        <v>0.36805555555556002</v>
      </c>
      <c r="P1264" s="2">
        <v>45851</v>
      </c>
      <c r="Q1264" s="5">
        <v>0.35347222222222002</v>
      </c>
      <c r="R1264" s="2">
        <v>45851</v>
      </c>
      <c r="S1264" s="5">
        <v>0.35138888888889003</v>
      </c>
      <c r="T1264" s="1" t="s">
        <v>237</v>
      </c>
      <c r="U1264" s="1" t="s">
        <v>667</v>
      </c>
      <c r="V1264" s="1" t="str">
        <f>VLOOKUP(U1264,Flughäfen!A:F,6,FALSE)</f>
        <v>Antalya</v>
      </c>
      <c r="W1264" s="1" t="s">
        <v>15</v>
      </c>
      <c r="X1264" s="1" t="s">
        <v>421</v>
      </c>
      <c r="Y1264" s="1" t="s">
        <v>30</v>
      </c>
      <c r="Z1264" s="1">
        <v>181</v>
      </c>
      <c r="AA1264" s="1">
        <v>181</v>
      </c>
      <c r="AB1264" s="1">
        <v>181</v>
      </c>
      <c r="AC1264" s="1" t="s">
        <v>22</v>
      </c>
      <c r="AD1264" s="1" t="str">
        <f>VLOOKUP(AC1264,Legende!$A$5:$B$6,2,FALSE)</f>
        <v>getrennte Abfertigung, länger als 90 Min</v>
      </c>
      <c r="AE1264" s="1" t="s">
        <v>41</v>
      </c>
      <c r="AF1264" s="6">
        <v>7</v>
      </c>
      <c r="AG1264" s="6" t="str">
        <f>VLOOKUP(AF1264,Legende!$A$10:$B$16,2,FALSE)</f>
        <v>Sonntag</v>
      </c>
      <c r="AH1264" s="2">
        <v>45851</v>
      </c>
      <c r="AI1264" s="5">
        <v>0.42013888888889001</v>
      </c>
      <c r="AJ1264" s="2">
        <v>45851</v>
      </c>
      <c r="AK1264" s="5">
        <v>0.43263888888889002</v>
      </c>
      <c r="AL1264" s="2">
        <v>45851</v>
      </c>
      <c r="AM1264" s="5">
        <v>0.43888888888888999</v>
      </c>
      <c r="AN1264" s="1" t="s">
        <v>237</v>
      </c>
      <c r="AO1264" s="1" t="str">
        <f>VLOOKUP(AN1264,Verkehrsarten!$A:$B,2,FALSE)</f>
        <v>Linienflug</v>
      </c>
      <c r="AP1264" s="1" t="s">
        <v>873</v>
      </c>
      <c r="AQ1264" s="1" t="s">
        <v>15</v>
      </c>
      <c r="AR1264" s="1" t="s">
        <v>421</v>
      </c>
      <c r="AS1264" s="1" t="s">
        <v>918</v>
      </c>
      <c r="AT1264" s="1" t="s">
        <v>1294</v>
      </c>
      <c r="AU1264" s="1" t="s">
        <v>34</v>
      </c>
      <c r="AV1264" s="1" t="s">
        <v>669</v>
      </c>
      <c r="AW1264" s="1">
        <v>189</v>
      </c>
      <c r="AX1264" s="1" t="s">
        <v>669</v>
      </c>
      <c r="AY1264" s="1" t="s">
        <v>22</v>
      </c>
      <c r="AZ1264" s="1" t="str">
        <f>VLOOKUP(AY1264,Legende!$A$5:$B$6,2,FALSE)</f>
        <v>getrennte Abfertigung, länger als 90 Min</v>
      </c>
      <c r="BA1264" s="1" t="s">
        <v>41</v>
      </c>
      <c r="BB1264" s="1">
        <v>192</v>
      </c>
      <c r="BC1264" s="30" t="s">
        <v>41</v>
      </c>
      <c r="BD1264">
        <v>7</v>
      </c>
      <c r="BE1264" s="1" t="str">
        <f>VLOOKUP(BD1264,Legende!$A$10:$B$16,2,FALSE)</f>
        <v>Sonntag</v>
      </c>
    </row>
    <row r="1265" spans="1:57" x14ac:dyDescent="0.25">
      <c r="A1265" s="1" t="s">
        <v>3941</v>
      </c>
      <c r="B1265" s="1" t="s">
        <v>1292</v>
      </c>
      <c r="C1265" s="1" t="s">
        <v>4420</v>
      </c>
      <c r="D1265" s="1" t="s">
        <v>3942</v>
      </c>
      <c r="E1265" s="1" t="s">
        <v>17</v>
      </c>
      <c r="F1265" s="1" t="s">
        <v>433</v>
      </c>
      <c r="G1265" s="1" t="s">
        <v>434</v>
      </c>
      <c r="H1265" s="3">
        <v>79</v>
      </c>
      <c r="I1265" s="1" t="s">
        <v>435</v>
      </c>
      <c r="J1265" s="4">
        <v>189</v>
      </c>
      <c r="K1265" s="1" t="s">
        <v>23</v>
      </c>
      <c r="L1265" s="1" t="s">
        <v>17</v>
      </c>
      <c r="M1265" s="1" t="s">
        <v>17</v>
      </c>
      <c r="N1265" s="2">
        <v>45851</v>
      </c>
      <c r="O1265" s="5">
        <v>0.37847222222221999</v>
      </c>
      <c r="P1265" s="2">
        <v>45851</v>
      </c>
      <c r="Q1265" s="5">
        <v>0.35694444444444001</v>
      </c>
      <c r="R1265" s="2">
        <v>45851</v>
      </c>
      <c r="S1265" s="5">
        <v>0.35347222222222002</v>
      </c>
      <c r="T1265" s="1" t="s">
        <v>237</v>
      </c>
      <c r="U1265" s="1" t="s">
        <v>873</v>
      </c>
      <c r="V1265" s="1" t="str">
        <f>VLOOKUP(U1265,Flughäfen!A:F,6,FALSE)</f>
        <v>Izmir</v>
      </c>
      <c r="W1265" s="1" t="s">
        <v>15</v>
      </c>
      <c r="X1265" s="1" t="s">
        <v>513</v>
      </c>
      <c r="Y1265" s="1" t="s">
        <v>30</v>
      </c>
      <c r="Z1265" s="1">
        <v>68</v>
      </c>
      <c r="AA1265" s="1">
        <v>68</v>
      </c>
      <c r="AB1265" s="1">
        <v>68</v>
      </c>
      <c r="AC1265" s="1" t="s">
        <v>482</v>
      </c>
      <c r="AD1265" s="1" t="str">
        <f>VLOOKUP(AC1265,Legende!$A$5:$B$6,2,FALSE)</f>
        <v>Abfertigung innerhalb 90 Min</v>
      </c>
      <c r="AE1265" s="1" t="s">
        <v>63</v>
      </c>
      <c r="AF1265" s="6">
        <v>7</v>
      </c>
      <c r="AG1265" s="6" t="str">
        <f>VLOOKUP(AF1265,Legende!$A$10:$B$16,2,FALSE)</f>
        <v>Sonntag</v>
      </c>
      <c r="AH1265" s="2">
        <v>45851</v>
      </c>
      <c r="AI1265" s="5">
        <v>0.40972222222221999</v>
      </c>
      <c r="AJ1265" s="2">
        <v>45851</v>
      </c>
      <c r="AK1265" s="5">
        <v>0.41180555555555998</v>
      </c>
      <c r="AL1265" s="2">
        <v>45851</v>
      </c>
      <c r="AM1265" s="5">
        <v>0.41944444444444001</v>
      </c>
      <c r="AN1265" s="1" t="s">
        <v>237</v>
      </c>
      <c r="AO1265" s="1" t="str">
        <f>VLOOKUP(AN1265,Verkehrsarten!$A:$B,2,FALSE)</f>
        <v>Linienflug</v>
      </c>
      <c r="AP1265" s="1" t="s">
        <v>667</v>
      </c>
      <c r="AQ1265" s="1" t="s">
        <v>15</v>
      </c>
      <c r="AR1265" s="1" t="s">
        <v>513</v>
      </c>
      <c r="AS1265" s="1" t="s">
        <v>514</v>
      </c>
      <c r="AT1265" s="1" t="s">
        <v>732</v>
      </c>
      <c r="AU1265" s="1" t="s">
        <v>34</v>
      </c>
      <c r="AV1265" s="1" t="s">
        <v>1377</v>
      </c>
      <c r="AW1265" s="1">
        <v>188</v>
      </c>
      <c r="AX1265" s="1" t="s">
        <v>1377</v>
      </c>
      <c r="AY1265" s="1" t="s">
        <v>482</v>
      </c>
      <c r="AZ1265" s="1" t="str">
        <f>VLOOKUP(AY1265,Legende!$A$5:$B$6,2,FALSE)</f>
        <v>Abfertigung innerhalb 90 Min</v>
      </c>
      <c r="BA1265" s="1" t="s">
        <v>41</v>
      </c>
      <c r="BB1265" s="1">
        <v>138</v>
      </c>
      <c r="BC1265" s="30" t="s">
        <v>41</v>
      </c>
      <c r="BD1265">
        <v>7</v>
      </c>
      <c r="BE1265" s="1" t="str">
        <f>VLOOKUP(BD1265,Legende!$A$10:$B$16,2,FALSE)</f>
        <v>Sonntag</v>
      </c>
    </row>
    <row r="1266" spans="1:57" x14ac:dyDescent="0.25">
      <c r="A1266" s="1" t="s">
        <v>3943</v>
      </c>
      <c r="B1266" s="1" t="s">
        <v>3707</v>
      </c>
      <c r="C1266" s="1" t="s">
        <v>4420</v>
      </c>
      <c r="D1266" s="1" t="s">
        <v>3944</v>
      </c>
      <c r="E1266" s="1" t="s">
        <v>17</v>
      </c>
      <c r="F1266" s="1" t="s">
        <v>284</v>
      </c>
      <c r="G1266" s="1" t="s">
        <v>285</v>
      </c>
      <c r="H1266" s="3">
        <v>74</v>
      </c>
      <c r="I1266" s="1" t="s">
        <v>286</v>
      </c>
      <c r="J1266" s="4">
        <v>180</v>
      </c>
      <c r="K1266" s="1" t="s">
        <v>23</v>
      </c>
      <c r="L1266" s="1" t="s">
        <v>17</v>
      </c>
      <c r="M1266" s="1" t="s">
        <v>17</v>
      </c>
      <c r="N1266" s="2">
        <v>45851</v>
      </c>
      <c r="O1266" s="5">
        <v>0.36805555555556002</v>
      </c>
      <c r="P1266" s="2">
        <v>45851</v>
      </c>
      <c r="Q1266" s="5">
        <v>0.36180555555555999</v>
      </c>
      <c r="R1266" s="2">
        <v>45851</v>
      </c>
      <c r="S1266" s="5">
        <v>0.35902777777778</v>
      </c>
      <c r="T1266" s="1" t="s">
        <v>237</v>
      </c>
      <c r="U1266" s="1" t="s">
        <v>477</v>
      </c>
      <c r="V1266" s="1" t="str">
        <f>VLOOKUP(U1266,Flughäfen!A:F,6,FALSE)</f>
        <v>Wien</v>
      </c>
      <c r="W1266" s="1" t="s">
        <v>44</v>
      </c>
      <c r="X1266" s="1" t="s">
        <v>255</v>
      </c>
      <c r="Y1266" s="1" t="s">
        <v>30</v>
      </c>
      <c r="Z1266" s="1">
        <v>154</v>
      </c>
      <c r="AA1266" s="1">
        <v>154</v>
      </c>
      <c r="AB1266" s="1">
        <v>154</v>
      </c>
      <c r="AC1266" s="1" t="s">
        <v>482</v>
      </c>
      <c r="AD1266" s="1" t="str">
        <f>VLOOKUP(AC1266,Legende!$A$5:$B$6,2,FALSE)</f>
        <v>Abfertigung innerhalb 90 Min</v>
      </c>
      <c r="AE1266" s="1" t="s">
        <v>63</v>
      </c>
      <c r="AF1266" s="6">
        <v>7</v>
      </c>
      <c r="AG1266" s="6" t="str">
        <f>VLOOKUP(AF1266,Legende!$A$10:$B$16,2,FALSE)</f>
        <v>Sonntag</v>
      </c>
      <c r="AH1266" s="2">
        <v>45851</v>
      </c>
      <c r="AI1266" s="5">
        <v>0.40277777777778001</v>
      </c>
      <c r="AJ1266" s="2">
        <v>45851</v>
      </c>
      <c r="AK1266" s="5">
        <v>0.39791666666667003</v>
      </c>
      <c r="AL1266" s="2">
        <v>45851</v>
      </c>
      <c r="AM1266" s="5">
        <v>0.40277777777778001</v>
      </c>
      <c r="AN1266" s="1" t="s">
        <v>237</v>
      </c>
      <c r="AO1266" s="1" t="str">
        <f>VLOOKUP(AN1266,Verkehrsarten!$A:$B,2,FALSE)</f>
        <v>Linienflug</v>
      </c>
      <c r="AP1266" s="1" t="s">
        <v>477</v>
      </c>
      <c r="AQ1266" s="1" t="s">
        <v>44</v>
      </c>
      <c r="AR1266" s="1" t="s">
        <v>255</v>
      </c>
      <c r="AS1266" s="1" t="s">
        <v>306</v>
      </c>
      <c r="AT1266" s="1" t="s">
        <v>259</v>
      </c>
      <c r="AU1266" s="1" t="s">
        <v>34</v>
      </c>
      <c r="AV1266" s="1" t="s">
        <v>310</v>
      </c>
      <c r="AW1266" s="1">
        <v>157</v>
      </c>
      <c r="AX1266" s="1" t="s">
        <v>310</v>
      </c>
      <c r="AY1266" s="1" t="s">
        <v>482</v>
      </c>
      <c r="AZ1266" s="1" t="str">
        <f>VLOOKUP(AY1266,Legende!$A$5:$B$6,2,FALSE)</f>
        <v>Abfertigung innerhalb 90 Min</v>
      </c>
      <c r="BA1266" s="1" t="s">
        <v>63</v>
      </c>
      <c r="BB1266" s="1">
        <v>88</v>
      </c>
      <c r="BC1266" s="30" t="s">
        <v>63</v>
      </c>
      <c r="BD1266">
        <v>7</v>
      </c>
      <c r="BE1266" s="1" t="str">
        <f>VLOOKUP(BD1266,Legende!$A$10:$B$16,2,FALSE)</f>
        <v>Sonntag</v>
      </c>
    </row>
    <row r="1267" spans="1:57" x14ac:dyDescent="0.25">
      <c r="A1267" s="1" t="s">
        <v>3945</v>
      </c>
      <c r="B1267" s="1" t="s">
        <v>3946</v>
      </c>
      <c r="C1267" s="1" t="s">
        <v>4419</v>
      </c>
      <c r="D1267" s="1" t="s">
        <v>3947</v>
      </c>
      <c r="E1267" s="1" t="s">
        <v>17</v>
      </c>
      <c r="F1267" s="1" t="s">
        <v>17</v>
      </c>
      <c r="G1267" s="1" t="s">
        <v>17</v>
      </c>
      <c r="H1267" s="3">
        <v>10</v>
      </c>
      <c r="I1267" s="1" t="s">
        <v>215</v>
      </c>
      <c r="J1267" s="4">
        <v>10</v>
      </c>
      <c r="K1267" s="1" t="s">
        <v>23</v>
      </c>
      <c r="L1267" s="1" t="s">
        <v>17</v>
      </c>
      <c r="M1267" s="1" t="s">
        <v>17</v>
      </c>
      <c r="N1267" s="2">
        <v>45851</v>
      </c>
      <c r="O1267" s="5">
        <v>0.37638888888888999</v>
      </c>
      <c r="P1267" s="2">
        <v>45851</v>
      </c>
      <c r="Q1267" s="5">
        <v>0.36319444444443999</v>
      </c>
      <c r="R1267" s="2">
        <v>45851</v>
      </c>
      <c r="S1267" s="5">
        <v>0.36111111111110999</v>
      </c>
      <c r="T1267" s="1" t="s">
        <v>107</v>
      </c>
      <c r="U1267" s="1" t="s">
        <v>108</v>
      </c>
      <c r="V1267" s="1" t="str">
        <f>VLOOKUP(U1267,Flughäfen!A:F,6,FALSE)</f>
        <v>Prag</v>
      </c>
      <c r="W1267" s="1" t="s">
        <v>44</v>
      </c>
      <c r="X1267" s="1" t="s">
        <v>229</v>
      </c>
      <c r="Y1267" s="1" t="s">
        <v>30</v>
      </c>
      <c r="Z1267" s="1">
        <v>0</v>
      </c>
      <c r="AA1267" s="1">
        <v>0</v>
      </c>
      <c r="AB1267" s="1">
        <v>0</v>
      </c>
      <c r="AC1267" s="1" t="s">
        <v>482</v>
      </c>
      <c r="AD1267" s="1" t="str">
        <f>VLOOKUP(AC1267,Legende!$A$5:$B$6,2,FALSE)</f>
        <v>Abfertigung innerhalb 90 Min</v>
      </c>
      <c r="AE1267" s="1" t="s">
        <v>17</v>
      </c>
      <c r="AF1267" s="6">
        <v>7</v>
      </c>
      <c r="AG1267" s="6" t="str">
        <f>VLOOKUP(AF1267,Legende!$A$10:$B$16,2,FALSE)</f>
        <v>Sonntag</v>
      </c>
      <c r="AH1267" s="2">
        <v>45851</v>
      </c>
      <c r="AI1267" s="5">
        <v>0.41666666666667002</v>
      </c>
      <c r="AJ1267" s="2">
        <v>45851</v>
      </c>
      <c r="AK1267" s="5">
        <v>0.40763888888888999</v>
      </c>
      <c r="AL1267" s="2">
        <v>45851</v>
      </c>
      <c r="AM1267" s="5">
        <v>0.41041666666666998</v>
      </c>
      <c r="AN1267" s="1" t="s">
        <v>107</v>
      </c>
      <c r="AO1267" s="1" t="str">
        <f>VLOOKUP(AN1267,Verkehrsarten!$A:$B,2,FALSE)</f>
        <v>sonstiger nichtgewerblicher Verkehr</v>
      </c>
      <c r="AP1267" s="1" t="s">
        <v>843</v>
      </c>
      <c r="AQ1267" s="1" t="s">
        <v>44</v>
      </c>
      <c r="AR1267" s="1" t="s">
        <v>229</v>
      </c>
      <c r="AS1267" s="1" t="s">
        <v>17</v>
      </c>
      <c r="AT1267" s="1" t="s">
        <v>17</v>
      </c>
      <c r="AU1267" s="1" t="s">
        <v>34</v>
      </c>
      <c r="AV1267" s="1" t="s">
        <v>23</v>
      </c>
      <c r="AW1267" s="1">
        <v>0</v>
      </c>
      <c r="AX1267" s="1" t="s">
        <v>23</v>
      </c>
      <c r="AY1267" s="1" t="s">
        <v>482</v>
      </c>
      <c r="AZ1267" s="1" t="str">
        <f>VLOOKUP(AY1267,Legende!$A$5:$B$6,2,FALSE)</f>
        <v>Abfertigung innerhalb 90 Min</v>
      </c>
      <c r="BA1267" s="1" t="s">
        <v>17</v>
      </c>
      <c r="BB1267" s="1">
        <v>0</v>
      </c>
      <c r="BC1267" s="30" t="s">
        <v>17</v>
      </c>
      <c r="BD1267">
        <v>7</v>
      </c>
      <c r="BE1267" s="1" t="str">
        <f>VLOOKUP(BD1267,Legende!$A$10:$B$16,2,FALSE)</f>
        <v>Sonntag</v>
      </c>
    </row>
    <row r="1268" spans="1:57" x14ac:dyDescent="0.25">
      <c r="A1268" s="1" t="s">
        <v>3948</v>
      </c>
      <c r="B1268" s="1" t="s">
        <v>2390</v>
      </c>
      <c r="C1268" s="1" t="s">
        <v>4420</v>
      </c>
      <c r="D1268" s="1" t="s">
        <v>3949</v>
      </c>
      <c r="E1268" s="1" t="s">
        <v>17</v>
      </c>
      <c r="F1268" s="1" t="s">
        <v>17</v>
      </c>
      <c r="G1268" s="1" t="s">
        <v>394</v>
      </c>
      <c r="H1268" s="3">
        <v>68</v>
      </c>
      <c r="I1268" s="1" t="s">
        <v>395</v>
      </c>
      <c r="J1268" s="4">
        <v>149</v>
      </c>
      <c r="K1268" s="1" t="s">
        <v>23</v>
      </c>
      <c r="L1268" s="1" t="s">
        <v>17</v>
      </c>
      <c r="M1268" s="1" t="s">
        <v>17</v>
      </c>
      <c r="N1268" s="2">
        <v>45851</v>
      </c>
      <c r="O1268" s="5">
        <v>0.36458333333332998</v>
      </c>
      <c r="P1268" s="2">
        <v>45851</v>
      </c>
      <c r="Q1268" s="5">
        <v>0.36458333333332998</v>
      </c>
      <c r="R1268" s="2">
        <v>45851</v>
      </c>
      <c r="S1268" s="5">
        <v>0.36249999999999999</v>
      </c>
      <c r="T1268" s="1" t="s">
        <v>237</v>
      </c>
      <c r="U1268" s="1" t="s">
        <v>377</v>
      </c>
      <c r="V1268" s="1" t="str">
        <f>VLOOKUP(U1268,Flughäfen!A:F,6,FALSE)</f>
        <v>Zürich</v>
      </c>
      <c r="W1268" s="1" t="s">
        <v>44</v>
      </c>
      <c r="X1268" s="1" t="s">
        <v>386</v>
      </c>
      <c r="Y1268" s="1" t="s">
        <v>30</v>
      </c>
      <c r="Z1268" s="1">
        <v>96</v>
      </c>
      <c r="AA1268" s="1">
        <v>96</v>
      </c>
      <c r="AB1268" s="1">
        <v>96</v>
      </c>
      <c r="AC1268" s="1" t="s">
        <v>482</v>
      </c>
      <c r="AD1268" s="1" t="str">
        <f>VLOOKUP(AC1268,Legende!$A$5:$B$6,2,FALSE)</f>
        <v>Abfertigung innerhalb 90 Min</v>
      </c>
      <c r="AE1268" s="1" t="s">
        <v>63</v>
      </c>
      <c r="AF1268" s="6">
        <v>7</v>
      </c>
      <c r="AG1268" s="6" t="str">
        <f>VLOOKUP(AF1268,Legende!$A$10:$B$16,2,FALSE)</f>
        <v>Sonntag</v>
      </c>
      <c r="AH1268" s="2">
        <v>45851</v>
      </c>
      <c r="AI1268" s="5">
        <v>0.39930555555556002</v>
      </c>
      <c r="AJ1268" s="2">
        <v>45851</v>
      </c>
      <c r="AK1268" s="5">
        <v>0.4</v>
      </c>
      <c r="AL1268" s="2">
        <v>45851</v>
      </c>
      <c r="AM1268" s="5">
        <v>0.40694444444444</v>
      </c>
      <c r="AN1268" s="1" t="s">
        <v>237</v>
      </c>
      <c r="AO1268" s="1" t="str">
        <f>VLOOKUP(AN1268,Verkehrsarten!$A:$B,2,FALSE)</f>
        <v>Linienflug</v>
      </c>
      <c r="AP1268" s="1" t="s">
        <v>377</v>
      </c>
      <c r="AQ1268" s="1" t="s">
        <v>44</v>
      </c>
      <c r="AR1268" s="1" t="s">
        <v>386</v>
      </c>
      <c r="AS1268" s="1" t="s">
        <v>502</v>
      </c>
      <c r="AT1268" s="1" t="s">
        <v>259</v>
      </c>
      <c r="AU1268" s="1" t="s">
        <v>34</v>
      </c>
      <c r="AV1268" s="1" t="s">
        <v>456</v>
      </c>
      <c r="AW1268" s="1">
        <v>139</v>
      </c>
      <c r="AX1268" s="1" t="s">
        <v>456</v>
      </c>
      <c r="AY1268" s="1" t="s">
        <v>482</v>
      </c>
      <c r="AZ1268" s="1" t="str">
        <f>VLOOKUP(AY1268,Legende!$A$5:$B$6,2,FALSE)</f>
        <v>Abfertigung innerhalb 90 Min</v>
      </c>
      <c r="BA1268" s="1" t="s">
        <v>35</v>
      </c>
      <c r="BB1268" s="1">
        <v>66</v>
      </c>
      <c r="BC1268" s="30" t="s">
        <v>63</v>
      </c>
      <c r="BD1268">
        <v>7</v>
      </c>
      <c r="BE1268" s="1" t="str">
        <f>VLOOKUP(BD1268,Legende!$A$10:$B$16,2,FALSE)</f>
        <v>Sonntag</v>
      </c>
    </row>
    <row r="1269" spans="1:57" x14ac:dyDescent="0.25">
      <c r="A1269" s="1" t="s">
        <v>3950</v>
      </c>
      <c r="B1269" s="1" t="s">
        <v>3951</v>
      </c>
      <c r="C1269" s="1" t="s">
        <v>4420</v>
      </c>
      <c r="D1269" s="1" t="s">
        <v>3952</v>
      </c>
      <c r="E1269" s="1" t="s">
        <v>17</v>
      </c>
      <c r="F1269" s="1" t="s">
        <v>630</v>
      </c>
      <c r="G1269" s="1" t="s">
        <v>394</v>
      </c>
      <c r="H1269" s="3">
        <v>235</v>
      </c>
      <c r="I1269" s="1" t="s">
        <v>631</v>
      </c>
      <c r="J1269" s="4">
        <v>319</v>
      </c>
      <c r="K1269" s="1" t="s">
        <v>23</v>
      </c>
      <c r="L1269" s="1" t="s">
        <v>17</v>
      </c>
      <c r="M1269" s="1" t="s">
        <v>17</v>
      </c>
      <c r="N1269" s="2">
        <v>45851</v>
      </c>
      <c r="O1269" s="5">
        <v>0.375</v>
      </c>
      <c r="P1269" s="2">
        <v>45851</v>
      </c>
      <c r="Q1269" s="5">
        <v>0.36666666666667003</v>
      </c>
      <c r="R1269" s="2">
        <v>45851</v>
      </c>
      <c r="S1269" s="5">
        <v>0.36458333333332998</v>
      </c>
      <c r="T1269" s="1" t="s">
        <v>237</v>
      </c>
      <c r="U1269" s="1" t="s">
        <v>274</v>
      </c>
      <c r="V1269" s="1" t="str">
        <f>VLOOKUP(U1269,Flughäfen!A:F,6,FALSE)</f>
        <v>Istanbul Airport</v>
      </c>
      <c r="W1269" s="1" t="s">
        <v>15</v>
      </c>
      <c r="X1269" s="1" t="s">
        <v>41</v>
      </c>
      <c r="Y1269" s="1" t="s">
        <v>30</v>
      </c>
      <c r="Z1269" s="1">
        <v>129</v>
      </c>
      <c r="AA1269" s="1">
        <v>129</v>
      </c>
      <c r="AB1269" s="1">
        <v>129</v>
      </c>
      <c r="AC1269" s="1" t="s">
        <v>22</v>
      </c>
      <c r="AD1269" s="1" t="str">
        <f>VLOOKUP(AC1269,Legende!$A$5:$B$6,2,FALSE)</f>
        <v>getrennte Abfertigung, länger als 90 Min</v>
      </c>
      <c r="AE1269" s="1" t="s">
        <v>41</v>
      </c>
      <c r="AF1269" s="6">
        <v>7</v>
      </c>
      <c r="AG1269" s="6" t="str">
        <f>VLOOKUP(AF1269,Legende!$A$10:$B$16,2,FALSE)</f>
        <v>Sonntag</v>
      </c>
      <c r="AH1269" s="2">
        <v>45851</v>
      </c>
      <c r="AI1269" s="5">
        <v>0.4375</v>
      </c>
      <c r="AJ1269" s="2">
        <v>45851</v>
      </c>
      <c r="AK1269" s="5">
        <v>0.43194444444444002</v>
      </c>
      <c r="AL1269" s="2">
        <v>45851</v>
      </c>
      <c r="AM1269" s="5">
        <v>0.44166666666666998</v>
      </c>
      <c r="AN1269" s="1" t="s">
        <v>237</v>
      </c>
      <c r="AO1269" s="1" t="str">
        <f>VLOOKUP(AN1269,Verkehrsarten!$A:$B,2,FALSE)</f>
        <v>Linienflug</v>
      </c>
      <c r="AP1269" s="1" t="s">
        <v>274</v>
      </c>
      <c r="AQ1269" s="1" t="s">
        <v>15</v>
      </c>
      <c r="AR1269" s="1" t="s">
        <v>41</v>
      </c>
      <c r="AS1269" s="1" t="s">
        <v>358</v>
      </c>
      <c r="AT1269" s="1" t="s">
        <v>278</v>
      </c>
      <c r="AU1269" s="1" t="s">
        <v>34</v>
      </c>
      <c r="AV1269" s="1" t="s">
        <v>3953</v>
      </c>
      <c r="AW1269" s="1">
        <v>250</v>
      </c>
      <c r="AX1269" s="1" t="s">
        <v>3953</v>
      </c>
      <c r="AY1269" s="1" t="s">
        <v>22</v>
      </c>
      <c r="AZ1269" s="1" t="str">
        <f>VLOOKUP(AY1269,Legende!$A$5:$B$6,2,FALSE)</f>
        <v>getrennte Abfertigung, länger als 90 Min</v>
      </c>
      <c r="BA1269" s="1" t="s">
        <v>35</v>
      </c>
      <c r="BB1269" s="1">
        <v>237</v>
      </c>
      <c r="BC1269" s="30" t="s">
        <v>41</v>
      </c>
      <c r="BD1269">
        <v>7</v>
      </c>
      <c r="BE1269" s="1" t="str">
        <f>VLOOKUP(BD1269,Legende!$A$10:$B$16,2,FALSE)</f>
        <v>Sonntag</v>
      </c>
    </row>
    <row r="1270" spans="1:57" x14ac:dyDescent="0.25">
      <c r="A1270" s="1" t="s">
        <v>3954</v>
      </c>
      <c r="B1270" s="1" t="s">
        <v>2228</v>
      </c>
      <c r="C1270" s="1" t="s">
        <v>4420</v>
      </c>
      <c r="D1270" s="1" t="s">
        <v>3955</v>
      </c>
      <c r="E1270" s="1" t="s">
        <v>17</v>
      </c>
      <c r="F1270" s="1" t="s">
        <v>284</v>
      </c>
      <c r="G1270" s="1" t="s">
        <v>285</v>
      </c>
      <c r="H1270" s="3">
        <v>74</v>
      </c>
      <c r="I1270" s="1" t="s">
        <v>286</v>
      </c>
      <c r="J1270" s="4">
        <v>168</v>
      </c>
      <c r="K1270" s="1" t="s">
        <v>23</v>
      </c>
      <c r="L1270" s="1" t="s">
        <v>17</v>
      </c>
      <c r="M1270" s="32" t="s">
        <v>4421</v>
      </c>
      <c r="N1270" s="2">
        <v>45851</v>
      </c>
      <c r="O1270" s="5">
        <v>0.375</v>
      </c>
      <c r="P1270" s="2">
        <v>45851</v>
      </c>
      <c r="Q1270" s="5">
        <v>0.37152777777778001</v>
      </c>
      <c r="R1270" s="2">
        <v>45851</v>
      </c>
      <c r="S1270" s="5">
        <v>0.36875000000000002</v>
      </c>
      <c r="T1270" s="1" t="s">
        <v>237</v>
      </c>
      <c r="U1270" s="1" t="s">
        <v>299</v>
      </c>
      <c r="V1270" s="1" t="str">
        <f>VLOOKUP(U1270,Flughäfen!A:F,6,FALSE)</f>
        <v>München</v>
      </c>
      <c r="W1270" s="1" t="s">
        <v>27</v>
      </c>
      <c r="X1270" s="1" t="s">
        <v>378</v>
      </c>
      <c r="Y1270" s="1" t="s">
        <v>30</v>
      </c>
      <c r="Z1270" s="1">
        <v>79</v>
      </c>
      <c r="AA1270" s="1">
        <v>79</v>
      </c>
      <c r="AB1270" s="1">
        <v>79</v>
      </c>
      <c r="AC1270" s="1" t="s">
        <v>482</v>
      </c>
      <c r="AD1270" s="1" t="str">
        <f>VLOOKUP(AC1270,Legende!$A$5:$B$6,2,FALSE)</f>
        <v>Abfertigung innerhalb 90 Min</v>
      </c>
      <c r="AE1270" s="1" t="s">
        <v>63</v>
      </c>
      <c r="AF1270" s="6">
        <v>7</v>
      </c>
      <c r="AG1270" s="6" t="str">
        <f>VLOOKUP(AF1270,Legende!$A$10:$B$16,2,FALSE)</f>
        <v>Sonntag</v>
      </c>
      <c r="AH1270" s="2">
        <v>45851</v>
      </c>
      <c r="AI1270" s="5">
        <v>0.40625</v>
      </c>
      <c r="AJ1270" s="2">
        <v>45851</v>
      </c>
      <c r="AK1270" s="5">
        <v>0.40694444444444</v>
      </c>
      <c r="AL1270" s="2">
        <v>45851</v>
      </c>
      <c r="AM1270" s="5">
        <v>0.41319444444443998</v>
      </c>
      <c r="AN1270" s="1" t="s">
        <v>237</v>
      </c>
      <c r="AO1270" s="1" t="str">
        <f>VLOOKUP(AN1270,Verkehrsarten!$A:$B,2,FALSE)</f>
        <v>Linienflug</v>
      </c>
      <c r="AP1270" s="1" t="s">
        <v>299</v>
      </c>
      <c r="AQ1270" s="1" t="s">
        <v>27</v>
      </c>
      <c r="AR1270" s="1" t="s">
        <v>378</v>
      </c>
      <c r="AS1270" s="1" t="s">
        <v>381</v>
      </c>
      <c r="AT1270" s="1" t="s">
        <v>259</v>
      </c>
      <c r="AU1270" s="1" t="s">
        <v>34</v>
      </c>
      <c r="AV1270" s="1" t="s">
        <v>372</v>
      </c>
      <c r="AW1270" s="1">
        <v>148</v>
      </c>
      <c r="AX1270" s="1" t="s">
        <v>372</v>
      </c>
      <c r="AY1270" s="1" t="s">
        <v>482</v>
      </c>
      <c r="AZ1270" s="1" t="str">
        <f>VLOOKUP(AY1270,Legende!$A$5:$B$6,2,FALSE)</f>
        <v>Abfertigung innerhalb 90 Min</v>
      </c>
      <c r="BA1270" s="1" t="s">
        <v>35</v>
      </c>
      <c r="BB1270" s="1">
        <v>95</v>
      </c>
      <c r="BC1270" s="30" t="s">
        <v>63</v>
      </c>
      <c r="BD1270">
        <v>7</v>
      </c>
      <c r="BE1270" s="1" t="str">
        <f>VLOOKUP(BD1270,Legende!$A$10:$B$16,2,FALSE)</f>
        <v>Sonntag</v>
      </c>
    </row>
    <row r="1271" spans="1:57" x14ac:dyDescent="0.25">
      <c r="A1271" s="1" t="s">
        <v>3956</v>
      </c>
      <c r="B1271" s="1" t="s">
        <v>3957</v>
      </c>
      <c r="C1271" s="1" t="s">
        <v>4420</v>
      </c>
      <c r="D1271" s="1" t="s">
        <v>3958</v>
      </c>
      <c r="E1271" s="1" t="s">
        <v>17</v>
      </c>
      <c r="F1271" s="1" t="s">
        <v>17</v>
      </c>
      <c r="G1271" s="1" t="s">
        <v>597</v>
      </c>
      <c r="H1271" s="3">
        <v>80</v>
      </c>
      <c r="I1271" s="1" t="s">
        <v>435</v>
      </c>
      <c r="J1271" s="4">
        <v>189</v>
      </c>
      <c r="K1271" s="1" t="s">
        <v>23</v>
      </c>
      <c r="L1271" s="1" t="s">
        <v>17</v>
      </c>
      <c r="M1271" s="1" t="s">
        <v>17</v>
      </c>
      <c r="N1271" s="2">
        <v>45851</v>
      </c>
      <c r="O1271" s="5">
        <v>0.38888888888889001</v>
      </c>
      <c r="P1271" s="2">
        <v>45851</v>
      </c>
      <c r="Q1271" s="5">
        <v>0.37569444444444</v>
      </c>
      <c r="R1271" s="2">
        <v>45851</v>
      </c>
      <c r="S1271" s="5">
        <v>0.37222222222222001</v>
      </c>
      <c r="T1271" s="1" t="s">
        <v>237</v>
      </c>
      <c r="U1271" s="1" t="s">
        <v>2761</v>
      </c>
      <c r="V1271" s="1" t="str">
        <f>VLOOKUP(U1271,Flughäfen!A:F,6,FALSE)</f>
        <v>Dalaman</v>
      </c>
      <c r="W1271" s="1" t="s">
        <v>15</v>
      </c>
      <c r="X1271" s="1" t="s">
        <v>487</v>
      </c>
      <c r="Y1271" s="1" t="s">
        <v>30</v>
      </c>
      <c r="Z1271" s="1">
        <v>117</v>
      </c>
      <c r="AA1271" s="1">
        <v>117</v>
      </c>
      <c r="AB1271" s="1">
        <v>117</v>
      </c>
      <c r="AC1271" s="1" t="s">
        <v>482</v>
      </c>
      <c r="AD1271" s="1" t="str">
        <f>VLOOKUP(AC1271,Legende!$A$5:$B$6,2,FALSE)</f>
        <v>Abfertigung innerhalb 90 Min</v>
      </c>
      <c r="AE1271" s="1" t="s">
        <v>41</v>
      </c>
      <c r="AF1271" s="6">
        <v>7</v>
      </c>
      <c r="AG1271" s="6" t="str">
        <f>VLOOKUP(AF1271,Legende!$A$10:$B$16,2,FALSE)</f>
        <v>Sonntag</v>
      </c>
      <c r="AH1271" s="2">
        <v>45851</v>
      </c>
      <c r="AI1271" s="5">
        <v>0.42361111111110999</v>
      </c>
      <c r="AJ1271" s="2">
        <v>45851</v>
      </c>
      <c r="AK1271" s="5">
        <v>0.41944444444444001</v>
      </c>
      <c r="AL1271" s="2">
        <v>45851</v>
      </c>
      <c r="AM1271" s="5">
        <v>0.42916666666667003</v>
      </c>
      <c r="AN1271" s="1" t="s">
        <v>237</v>
      </c>
      <c r="AO1271" s="1" t="str">
        <f>VLOOKUP(AN1271,Verkehrsarten!$A:$B,2,FALSE)</f>
        <v>Linienflug</v>
      </c>
      <c r="AP1271" s="1" t="s">
        <v>2761</v>
      </c>
      <c r="AQ1271" s="1" t="s">
        <v>15</v>
      </c>
      <c r="AR1271" s="1" t="s">
        <v>487</v>
      </c>
      <c r="AS1271" s="1" t="s">
        <v>488</v>
      </c>
      <c r="AT1271" s="1" t="s">
        <v>1486</v>
      </c>
      <c r="AU1271" s="1" t="s">
        <v>34</v>
      </c>
      <c r="AV1271" s="1" t="s">
        <v>280</v>
      </c>
      <c r="AW1271" s="1">
        <v>185</v>
      </c>
      <c r="AX1271" s="1" t="s">
        <v>280</v>
      </c>
      <c r="AY1271" s="1" t="s">
        <v>482</v>
      </c>
      <c r="AZ1271" s="1" t="str">
        <f>VLOOKUP(AY1271,Legende!$A$5:$B$6,2,FALSE)</f>
        <v>Abfertigung innerhalb 90 Min</v>
      </c>
      <c r="BA1271" s="1" t="s">
        <v>41</v>
      </c>
      <c r="BB1271" s="1">
        <v>182</v>
      </c>
      <c r="BC1271" s="30" t="s">
        <v>41</v>
      </c>
      <c r="BD1271">
        <v>7</v>
      </c>
      <c r="BE1271" s="1" t="str">
        <f>VLOOKUP(BD1271,Legende!$A$10:$B$16,2,FALSE)</f>
        <v>Sonntag</v>
      </c>
    </row>
    <row r="1272" spans="1:57" x14ac:dyDescent="0.25">
      <c r="A1272" s="1" t="s">
        <v>3959</v>
      </c>
      <c r="B1272" s="1" t="s">
        <v>2946</v>
      </c>
      <c r="C1272" s="1" t="s">
        <v>4420</v>
      </c>
      <c r="D1272" s="1" t="s">
        <v>3960</v>
      </c>
      <c r="E1272" s="1" t="s">
        <v>17</v>
      </c>
      <c r="F1272" s="1" t="s">
        <v>251</v>
      </c>
      <c r="G1272" s="1" t="s">
        <v>252</v>
      </c>
      <c r="H1272" s="3">
        <v>68</v>
      </c>
      <c r="I1272" s="1" t="s">
        <v>253</v>
      </c>
      <c r="J1272" s="4">
        <v>138</v>
      </c>
      <c r="K1272" s="1" t="s">
        <v>23</v>
      </c>
      <c r="L1272" s="1" t="s">
        <v>17</v>
      </c>
      <c r="M1272" s="1" t="s">
        <v>17</v>
      </c>
      <c r="N1272" s="2">
        <v>45851</v>
      </c>
      <c r="O1272" s="5">
        <v>0.37847222222221999</v>
      </c>
      <c r="P1272" s="2">
        <v>45851</v>
      </c>
      <c r="Q1272" s="5">
        <v>0.37847222222221999</v>
      </c>
      <c r="R1272" s="2">
        <v>45851</v>
      </c>
      <c r="S1272" s="5">
        <v>0.37638888888888999</v>
      </c>
      <c r="T1272" s="1" t="s">
        <v>237</v>
      </c>
      <c r="U1272" s="1" t="s">
        <v>51</v>
      </c>
      <c r="V1272" s="1" t="str">
        <f>VLOOKUP(U1272,Flughäfen!A:F,6,FALSE)</f>
        <v>Frankfurt</v>
      </c>
      <c r="W1272" s="1" t="s">
        <v>27</v>
      </c>
      <c r="X1272" s="1" t="s">
        <v>265</v>
      </c>
      <c r="Y1272" s="1" t="s">
        <v>30</v>
      </c>
      <c r="Z1272" s="1">
        <v>112</v>
      </c>
      <c r="AA1272" s="1">
        <v>112</v>
      </c>
      <c r="AB1272" s="1">
        <v>112</v>
      </c>
      <c r="AC1272" s="1" t="s">
        <v>482</v>
      </c>
      <c r="AD1272" s="1" t="str">
        <f>VLOOKUP(AC1272,Legende!$A$5:$B$6,2,FALSE)</f>
        <v>Abfertigung innerhalb 90 Min</v>
      </c>
      <c r="AE1272" s="1" t="s">
        <v>63</v>
      </c>
      <c r="AF1272" s="6">
        <v>7</v>
      </c>
      <c r="AG1272" s="6" t="str">
        <f>VLOOKUP(AF1272,Legende!$A$10:$B$16,2,FALSE)</f>
        <v>Sonntag</v>
      </c>
      <c r="AH1272" s="2">
        <v>45851</v>
      </c>
      <c r="AI1272" s="5">
        <v>0.41666666666667002</v>
      </c>
      <c r="AJ1272" s="2">
        <v>45851</v>
      </c>
      <c r="AK1272" s="5">
        <v>0.41527777777778002</v>
      </c>
      <c r="AL1272" s="2">
        <v>45851</v>
      </c>
      <c r="AM1272" s="5">
        <v>0.42152777777778</v>
      </c>
      <c r="AN1272" s="1" t="s">
        <v>237</v>
      </c>
      <c r="AO1272" s="1" t="str">
        <f>VLOOKUP(AN1272,Verkehrsarten!$A:$B,2,FALSE)</f>
        <v>Linienflug</v>
      </c>
      <c r="AP1272" s="1" t="s">
        <v>51</v>
      </c>
      <c r="AQ1272" s="1" t="s">
        <v>27</v>
      </c>
      <c r="AR1272" s="1" t="s">
        <v>265</v>
      </c>
      <c r="AS1272" s="1" t="s">
        <v>268</v>
      </c>
      <c r="AT1272" s="1" t="s">
        <v>259</v>
      </c>
      <c r="AU1272" s="1" t="s">
        <v>34</v>
      </c>
      <c r="AV1272" s="1" t="s">
        <v>256</v>
      </c>
      <c r="AW1272" s="1">
        <v>119</v>
      </c>
      <c r="AX1272" s="1" t="s">
        <v>256</v>
      </c>
      <c r="AY1272" s="1" t="s">
        <v>482</v>
      </c>
      <c r="AZ1272" s="1" t="str">
        <f>VLOOKUP(AY1272,Legende!$A$5:$B$6,2,FALSE)</f>
        <v>Abfertigung innerhalb 90 Min</v>
      </c>
      <c r="BA1272" s="1" t="s">
        <v>35</v>
      </c>
      <c r="BB1272" s="1">
        <v>72</v>
      </c>
      <c r="BC1272" s="30" t="s">
        <v>63</v>
      </c>
      <c r="BD1272">
        <v>7</v>
      </c>
      <c r="BE1272" s="1" t="str">
        <f>VLOOKUP(BD1272,Legende!$A$10:$B$16,2,FALSE)</f>
        <v>Sonntag</v>
      </c>
    </row>
    <row r="1273" spans="1:57" x14ac:dyDescent="0.25">
      <c r="A1273" s="1" t="s">
        <v>3961</v>
      </c>
      <c r="B1273" s="1" t="s">
        <v>3962</v>
      </c>
      <c r="C1273" s="1" t="s">
        <v>4420</v>
      </c>
      <c r="D1273" s="1" t="s">
        <v>3963</v>
      </c>
      <c r="E1273" s="1" t="s">
        <v>17</v>
      </c>
      <c r="F1273" s="1" t="s">
        <v>17</v>
      </c>
      <c r="G1273" s="1" t="s">
        <v>592</v>
      </c>
      <c r="H1273" s="3">
        <v>38</v>
      </c>
      <c r="I1273" s="1" t="s">
        <v>1111</v>
      </c>
      <c r="J1273" s="4">
        <v>88</v>
      </c>
      <c r="K1273" s="1" t="s">
        <v>23</v>
      </c>
      <c r="L1273" s="1" t="s">
        <v>17</v>
      </c>
      <c r="M1273" s="1" t="s">
        <v>17</v>
      </c>
      <c r="N1273" s="2">
        <v>45851</v>
      </c>
      <c r="O1273" s="5">
        <v>0.39583333333332998</v>
      </c>
      <c r="P1273" s="2">
        <v>45851</v>
      </c>
      <c r="Q1273" s="5">
        <v>0.39027777777778</v>
      </c>
      <c r="R1273" s="2">
        <v>45851</v>
      </c>
      <c r="S1273" s="5">
        <v>0.38680555555556001</v>
      </c>
      <c r="T1273" s="1" t="s">
        <v>237</v>
      </c>
      <c r="U1273" s="1" t="s">
        <v>1056</v>
      </c>
      <c r="V1273" s="1" t="str">
        <f>VLOOKUP(U1273,Flughäfen!A:F,6,FALSE)</f>
        <v>Stockholm</v>
      </c>
      <c r="W1273" s="1" t="s">
        <v>44</v>
      </c>
      <c r="X1273" s="1" t="s">
        <v>346</v>
      </c>
      <c r="Y1273" s="1" t="s">
        <v>30</v>
      </c>
      <c r="Z1273" s="1">
        <v>50</v>
      </c>
      <c r="AA1273" s="1">
        <v>50</v>
      </c>
      <c r="AB1273" s="1">
        <v>50</v>
      </c>
      <c r="AC1273" s="1" t="s">
        <v>482</v>
      </c>
      <c r="AD1273" s="1" t="str">
        <f>VLOOKUP(AC1273,Legende!$A$5:$B$6,2,FALSE)</f>
        <v>Abfertigung innerhalb 90 Min</v>
      </c>
      <c r="AE1273" s="1" t="s">
        <v>63</v>
      </c>
      <c r="AF1273" s="6">
        <v>7</v>
      </c>
      <c r="AG1273" s="6" t="str">
        <f>VLOOKUP(AF1273,Legende!$A$10:$B$16,2,FALSE)</f>
        <v>Sonntag</v>
      </c>
      <c r="AH1273" s="2">
        <v>45851</v>
      </c>
      <c r="AI1273" s="5">
        <v>0.42361111111110999</v>
      </c>
      <c r="AJ1273" s="2">
        <v>45851</v>
      </c>
      <c r="AK1273" s="5">
        <v>0.42222222222222</v>
      </c>
      <c r="AL1273" s="2">
        <v>45851</v>
      </c>
      <c r="AM1273" s="5">
        <v>0.42777777777777998</v>
      </c>
      <c r="AN1273" s="1" t="s">
        <v>237</v>
      </c>
      <c r="AO1273" s="1" t="str">
        <f>VLOOKUP(AN1273,Verkehrsarten!$A:$B,2,FALSE)</f>
        <v>Linienflug</v>
      </c>
      <c r="AP1273" s="1" t="s">
        <v>1056</v>
      </c>
      <c r="AQ1273" s="1" t="s">
        <v>44</v>
      </c>
      <c r="AR1273" s="1" t="s">
        <v>346</v>
      </c>
      <c r="AS1273" s="1" t="s">
        <v>349</v>
      </c>
      <c r="AT1273" s="1" t="s">
        <v>195</v>
      </c>
      <c r="AU1273" s="1" t="s">
        <v>34</v>
      </c>
      <c r="AV1273" s="1" t="s">
        <v>919</v>
      </c>
      <c r="AW1273" s="1">
        <v>87</v>
      </c>
      <c r="AX1273" s="1" t="s">
        <v>919</v>
      </c>
      <c r="AY1273" s="1" t="s">
        <v>482</v>
      </c>
      <c r="AZ1273" s="1" t="str">
        <f>VLOOKUP(AY1273,Legende!$A$5:$B$6,2,FALSE)</f>
        <v>Abfertigung innerhalb 90 Min</v>
      </c>
      <c r="BA1273" s="1" t="s">
        <v>63</v>
      </c>
      <c r="BB1273" s="1">
        <v>52</v>
      </c>
      <c r="BC1273" s="30" t="s">
        <v>63</v>
      </c>
      <c r="BD1273">
        <v>7</v>
      </c>
      <c r="BE1273" s="1" t="str">
        <f>VLOOKUP(BD1273,Legende!$A$10:$B$16,2,FALSE)</f>
        <v>Sonntag</v>
      </c>
    </row>
    <row r="1274" spans="1:57" x14ac:dyDescent="0.25">
      <c r="A1274" s="1" t="s">
        <v>3964</v>
      </c>
      <c r="B1274" s="1" t="s">
        <v>1656</v>
      </c>
      <c r="C1274" s="1" t="s">
        <v>4420</v>
      </c>
      <c r="D1274" s="1" t="s">
        <v>3965</v>
      </c>
      <c r="E1274" s="1" t="s">
        <v>17</v>
      </c>
      <c r="F1274" s="1" t="s">
        <v>655</v>
      </c>
      <c r="G1274" s="1" t="s">
        <v>97</v>
      </c>
      <c r="H1274" s="3">
        <v>23</v>
      </c>
      <c r="I1274" s="1" t="s">
        <v>655</v>
      </c>
      <c r="J1274" s="4">
        <v>70</v>
      </c>
      <c r="K1274" s="1" t="s">
        <v>23</v>
      </c>
      <c r="L1274" s="1" t="s">
        <v>17</v>
      </c>
      <c r="M1274" s="1" t="s">
        <v>17</v>
      </c>
      <c r="N1274" s="2">
        <v>45851</v>
      </c>
      <c r="O1274" s="5">
        <v>0.38541666666667002</v>
      </c>
      <c r="P1274" s="2">
        <v>45851</v>
      </c>
      <c r="Q1274" s="5">
        <v>0.39166666666666999</v>
      </c>
      <c r="R1274" s="2">
        <v>45851</v>
      </c>
      <c r="S1274" s="5">
        <v>0.38888888888889001</v>
      </c>
      <c r="T1274" s="1" t="s">
        <v>237</v>
      </c>
      <c r="U1274" s="1" t="s">
        <v>656</v>
      </c>
      <c r="V1274" s="1" t="str">
        <f>VLOOKUP(U1274,Flughäfen!A:F,6,FALSE)</f>
        <v>Kopenhagen</v>
      </c>
      <c r="W1274" s="1" t="s">
        <v>44</v>
      </c>
      <c r="X1274" s="1" t="s">
        <v>475</v>
      </c>
      <c r="Y1274" s="1" t="s">
        <v>30</v>
      </c>
      <c r="Z1274" s="1">
        <v>72</v>
      </c>
      <c r="AA1274" s="1">
        <v>72</v>
      </c>
      <c r="AB1274" s="1">
        <v>72</v>
      </c>
      <c r="AC1274" s="1" t="s">
        <v>482</v>
      </c>
      <c r="AD1274" s="1" t="str">
        <f>VLOOKUP(AC1274,Legende!$A$5:$B$6,2,FALSE)</f>
        <v>Abfertigung innerhalb 90 Min</v>
      </c>
      <c r="AE1274" s="1" t="s">
        <v>63</v>
      </c>
      <c r="AF1274" s="6">
        <v>7</v>
      </c>
      <c r="AG1274" s="6" t="str">
        <f>VLOOKUP(AF1274,Legende!$A$10:$B$16,2,FALSE)</f>
        <v>Sonntag</v>
      </c>
      <c r="AH1274" s="2">
        <v>45851</v>
      </c>
      <c r="AI1274" s="5">
        <v>0.40625</v>
      </c>
      <c r="AJ1274" s="2">
        <v>45851</v>
      </c>
      <c r="AK1274" s="5">
        <v>0.42013888888889001</v>
      </c>
      <c r="AL1274" s="2">
        <v>45851</v>
      </c>
      <c r="AM1274" s="5">
        <v>0.42499999999999999</v>
      </c>
      <c r="AN1274" s="1" t="s">
        <v>237</v>
      </c>
      <c r="AO1274" s="1" t="str">
        <f>VLOOKUP(AN1274,Verkehrsarten!$A:$B,2,FALSE)</f>
        <v>Linienflug</v>
      </c>
      <c r="AP1274" s="1" t="s">
        <v>656</v>
      </c>
      <c r="AQ1274" s="1" t="s">
        <v>44</v>
      </c>
      <c r="AR1274" s="1" t="s">
        <v>475</v>
      </c>
      <c r="AS1274" s="1" t="s">
        <v>657</v>
      </c>
      <c r="AT1274" s="1" t="s">
        <v>195</v>
      </c>
      <c r="AU1274" s="1" t="s">
        <v>34</v>
      </c>
      <c r="AV1274" s="1" t="s">
        <v>574</v>
      </c>
      <c r="AW1274" s="1">
        <v>70</v>
      </c>
      <c r="AX1274" s="1" t="s">
        <v>574</v>
      </c>
      <c r="AY1274" s="1" t="s">
        <v>482</v>
      </c>
      <c r="AZ1274" s="1" t="str">
        <f>VLOOKUP(AY1274,Legende!$A$5:$B$6,2,FALSE)</f>
        <v>Abfertigung innerhalb 90 Min</v>
      </c>
      <c r="BA1274" s="1" t="s">
        <v>63</v>
      </c>
      <c r="BB1274" s="1">
        <v>59</v>
      </c>
      <c r="BC1274" s="30" t="s">
        <v>63</v>
      </c>
      <c r="BD1274">
        <v>7</v>
      </c>
      <c r="BE1274" s="1" t="str">
        <f>VLOOKUP(BD1274,Legende!$A$10:$B$16,2,FALSE)</f>
        <v>Sonntag</v>
      </c>
    </row>
    <row r="1275" spans="1:57" x14ac:dyDescent="0.25">
      <c r="A1275" s="1" t="s">
        <v>3966</v>
      </c>
      <c r="B1275" s="1" t="s">
        <v>3967</v>
      </c>
      <c r="C1275" s="1" t="s">
        <v>4420</v>
      </c>
      <c r="D1275" s="1" t="s">
        <v>3968</v>
      </c>
      <c r="E1275" s="1" t="s">
        <v>17</v>
      </c>
      <c r="F1275" s="1" t="s">
        <v>17</v>
      </c>
      <c r="G1275" s="1" t="s">
        <v>597</v>
      </c>
      <c r="H1275" s="3">
        <v>80</v>
      </c>
      <c r="I1275" s="1" t="s">
        <v>435</v>
      </c>
      <c r="J1275" s="4">
        <v>189</v>
      </c>
      <c r="K1275" s="1" t="s">
        <v>23</v>
      </c>
      <c r="L1275" s="1" t="s">
        <v>17</v>
      </c>
      <c r="M1275" s="1" t="s">
        <v>17</v>
      </c>
      <c r="N1275" s="2">
        <v>45851</v>
      </c>
      <c r="O1275" s="5">
        <v>0.41319444444443998</v>
      </c>
      <c r="P1275" s="2">
        <v>45851</v>
      </c>
      <c r="Q1275" s="5">
        <v>0.39861111111110997</v>
      </c>
      <c r="R1275" s="2">
        <v>45851</v>
      </c>
      <c r="S1275" s="5">
        <v>0.39652777777777998</v>
      </c>
      <c r="T1275" s="1" t="s">
        <v>237</v>
      </c>
      <c r="U1275" s="1" t="s">
        <v>667</v>
      </c>
      <c r="V1275" s="1" t="str">
        <f>VLOOKUP(U1275,Flughäfen!A:F,6,FALSE)</f>
        <v>Antalya</v>
      </c>
      <c r="W1275" s="1" t="s">
        <v>15</v>
      </c>
      <c r="X1275" s="1" t="s">
        <v>240</v>
      </c>
      <c r="Y1275" s="1" t="s">
        <v>30</v>
      </c>
      <c r="Z1275" s="1">
        <v>109</v>
      </c>
      <c r="AA1275" s="1">
        <v>109</v>
      </c>
      <c r="AB1275" s="1">
        <v>109</v>
      </c>
      <c r="AC1275" s="1" t="s">
        <v>482</v>
      </c>
      <c r="AD1275" s="1" t="str">
        <f>VLOOKUP(AC1275,Legende!$A$5:$B$6,2,FALSE)</f>
        <v>Abfertigung innerhalb 90 Min</v>
      </c>
      <c r="AE1275" s="1" t="s">
        <v>41</v>
      </c>
      <c r="AF1275" s="6">
        <v>7</v>
      </c>
      <c r="AG1275" s="6" t="str">
        <f>VLOOKUP(AF1275,Legende!$A$10:$B$16,2,FALSE)</f>
        <v>Sonntag</v>
      </c>
      <c r="AH1275" s="2">
        <v>45851</v>
      </c>
      <c r="AI1275" s="5">
        <v>0.44791666666667002</v>
      </c>
      <c r="AJ1275" s="2">
        <v>45851</v>
      </c>
      <c r="AK1275" s="5">
        <v>0.44791666666667002</v>
      </c>
      <c r="AL1275" s="2">
        <v>45851</v>
      </c>
      <c r="AM1275" s="5">
        <v>0.45555555555555999</v>
      </c>
      <c r="AN1275" s="1" t="s">
        <v>237</v>
      </c>
      <c r="AO1275" s="1" t="str">
        <f>VLOOKUP(AN1275,Verkehrsarten!$A:$B,2,FALSE)</f>
        <v>Linienflug</v>
      </c>
      <c r="AP1275" s="1" t="s">
        <v>667</v>
      </c>
      <c r="AQ1275" s="1" t="s">
        <v>15</v>
      </c>
      <c r="AR1275" s="1" t="s">
        <v>240</v>
      </c>
      <c r="AS1275" s="1" t="s">
        <v>848</v>
      </c>
      <c r="AT1275" s="1" t="s">
        <v>668</v>
      </c>
      <c r="AU1275" s="1" t="s">
        <v>34</v>
      </c>
      <c r="AV1275" s="1" t="s">
        <v>1023</v>
      </c>
      <c r="AW1275" s="1">
        <v>187</v>
      </c>
      <c r="AX1275" s="1" t="s">
        <v>1023</v>
      </c>
      <c r="AY1275" s="1" t="s">
        <v>482</v>
      </c>
      <c r="AZ1275" s="1" t="str">
        <f>VLOOKUP(AY1275,Legende!$A$5:$B$6,2,FALSE)</f>
        <v>Abfertigung innerhalb 90 Min</v>
      </c>
      <c r="BA1275" s="1" t="s">
        <v>41</v>
      </c>
      <c r="BB1275" s="1">
        <v>170</v>
      </c>
      <c r="BC1275" s="30" t="s">
        <v>41</v>
      </c>
      <c r="BD1275">
        <v>7</v>
      </c>
      <c r="BE1275" s="1" t="str">
        <f>VLOOKUP(BD1275,Legende!$A$10:$B$16,2,FALSE)</f>
        <v>Sonntag</v>
      </c>
    </row>
    <row r="1276" spans="1:57" x14ac:dyDescent="0.25">
      <c r="A1276" s="1" t="s">
        <v>3969</v>
      </c>
      <c r="B1276" s="1" t="s">
        <v>3970</v>
      </c>
      <c r="C1276" s="1" t="s">
        <v>4420</v>
      </c>
      <c r="D1276" s="1" t="s">
        <v>3971</v>
      </c>
      <c r="E1276" s="1" t="s">
        <v>17</v>
      </c>
      <c r="F1276" s="1" t="s">
        <v>17</v>
      </c>
      <c r="G1276" s="1" t="s">
        <v>234</v>
      </c>
      <c r="H1276" s="3">
        <v>89</v>
      </c>
      <c r="I1276" s="1" t="s">
        <v>235</v>
      </c>
      <c r="J1276" s="4">
        <v>215</v>
      </c>
      <c r="K1276" s="1" t="s">
        <v>23</v>
      </c>
      <c r="L1276" s="1" t="s">
        <v>17</v>
      </c>
      <c r="M1276" s="32" t="s">
        <v>4421</v>
      </c>
      <c r="N1276" s="2">
        <v>45851</v>
      </c>
      <c r="O1276" s="5">
        <v>0.41666666666667002</v>
      </c>
      <c r="P1276" s="2">
        <v>45851</v>
      </c>
      <c r="Q1276" s="5">
        <v>0.40347222222222001</v>
      </c>
      <c r="R1276" s="2">
        <v>45851</v>
      </c>
      <c r="S1276" s="5">
        <v>0.40138888888889002</v>
      </c>
      <c r="T1276" s="1" t="s">
        <v>237</v>
      </c>
      <c r="U1276" s="1" t="s">
        <v>377</v>
      </c>
      <c r="V1276" s="1" t="str">
        <f>VLOOKUP(U1276,Flughäfen!A:F,6,FALSE)</f>
        <v>Zürich</v>
      </c>
      <c r="W1276" s="1" t="s">
        <v>44</v>
      </c>
      <c r="X1276" s="1" t="s">
        <v>312</v>
      </c>
      <c r="Y1276" s="1" t="s">
        <v>30</v>
      </c>
      <c r="Z1276" s="1">
        <v>199</v>
      </c>
      <c r="AA1276" s="1">
        <v>199</v>
      </c>
      <c r="AB1276" s="1">
        <v>199</v>
      </c>
      <c r="AC1276" s="1" t="s">
        <v>482</v>
      </c>
      <c r="AD1276" s="1" t="str">
        <f>VLOOKUP(AC1276,Legende!$A$5:$B$6,2,FALSE)</f>
        <v>Abfertigung innerhalb 90 Min</v>
      </c>
      <c r="AE1276" s="1" t="s">
        <v>63</v>
      </c>
      <c r="AF1276" s="6">
        <v>7</v>
      </c>
      <c r="AG1276" s="6" t="str">
        <f>VLOOKUP(AF1276,Legende!$A$10:$B$16,2,FALSE)</f>
        <v>Sonntag</v>
      </c>
      <c r="AH1276" s="2">
        <v>45851</v>
      </c>
      <c r="AI1276" s="5">
        <v>0.45138888888889001</v>
      </c>
      <c r="AJ1276" s="2">
        <v>45851</v>
      </c>
      <c r="AK1276" s="5">
        <v>0.45902777777777998</v>
      </c>
      <c r="AL1276" s="2">
        <v>45851</v>
      </c>
      <c r="AM1276" s="5">
        <v>0.46458333333333002</v>
      </c>
      <c r="AN1276" s="1" t="s">
        <v>237</v>
      </c>
      <c r="AO1276" s="1" t="str">
        <f>VLOOKUP(AN1276,Verkehrsarten!$A:$B,2,FALSE)</f>
        <v>Linienflug</v>
      </c>
      <c r="AP1276" s="1" t="s">
        <v>377</v>
      </c>
      <c r="AQ1276" s="1" t="s">
        <v>44</v>
      </c>
      <c r="AR1276" s="1" t="s">
        <v>312</v>
      </c>
      <c r="AS1276" s="1" t="s">
        <v>313</v>
      </c>
      <c r="AT1276" s="1" t="s">
        <v>259</v>
      </c>
      <c r="AU1276" s="1" t="s">
        <v>34</v>
      </c>
      <c r="AV1276" s="1" t="s">
        <v>788</v>
      </c>
      <c r="AW1276" s="1">
        <v>210</v>
      </c>
      <c r="AX1276" s="1" t="s">
        <v>788</v>
      </c>
      <c r="AY1276" s="1" t="s">
        <v>482</v>
      </c>
      <c r="AZ1276" s="1" t="str">
        <f>VLOOKUP(AY1276,Legende!$A$5:$B$6,2,FALSE)</f>
        <v>Abfertigung innerhalb 90 Min</v>
      </c>
      <c r="BA1276" s="1" t="s">
        <v>35</v>
      </c>
      <c r="BB1276" s="1">
        <v>107</v>
      </c>
      <c r="BC1276" s="30" t="s">
        <v>63</v>
      </c>
      <c r="BD1276">
        <v>7</v>
      </c>
      <c r="BE1276" s="1" t="str">
        <f>VLOOKUP(BD1276,Legende!$A$10:$B$16,2,FALSE)</f>
        <v>Sonntag</v>
      </c>
    </row>
    <row r="1277" spans="1:57" x14ac:dyDescent="0.25">
      <c r="A1277" s="1" t="s">
        <v>3972</v>
      </c>
      <c r="B1277" s="1" t="s">
        <v>1748</v>
      </c>
      <c r="C1277" s="1" t="s">
        <v>4420</v>
      </c>
      <c r="D1277" s="1" t="s">
        <v>3973</v>
      </c>
      <c r="E1277" s="1" t="s">
        <v>17</v>
      </c>
      <c r="F1277" s="1" t="s">
        <v>399</v>
      </c>
      <c r="G1277" s="1" t="s">
        <v>285</v>
      </c>
      <c r="H1277" s="3">
        <v>83</v>
      </c>
      <c r="I1277" s="1" t="s">
        <v>235</v>
      </c>
      <c r="J1277" s="4">
        <v>200</v>
      </c>
      <c r="K1277" s="1" t="s">
        <v>23</v>
      </c>
      <c r="L1277" s="1" t="s">
        <v>17</v>
      </c>
      <c r="M1277" s="32" t="s">
        <v>4421</v>
      </c>
      <c r="N1277" s="2">
        <v>45851</v>
      </c>
      <c r="O1277" s="5">
        <v>0.41666666666667002</v>
      </c>
      <c r="P1277" s="2">
        <v>45851</v>
      </c>
      <c r="Q1277" s="5">
        <v>0.41249999999999998</v>
      </c>
      <c r="R1277" s="2">
        <v>45851</v>
      </c>
      <c r="S1277" s="5">
        <v>0.41041666666666998</v>
      </c>
      <c r="T1277" s="1" t="s">
        <v>237</v>
      </c>
      <c r="U1277" s="1" t="s">
        <v>299</v>
      </c>
      <c r="V1277" s="1" t="str">
        <f>VLOOKUP(U1277,Flughäfen!A:F,6,FALSE)</f>
        <v>München</v>
      </c>
      <c r="W1277" s="1" t="s">
        <v>27</v>
      </c>
      <c r="X1277" s="1" t="s">
        <v>257</v>
      </c>
      <c r="Y1277" s="1" t="s">
        <v>30</v>
      </c>
      <c r="Z1277" s="1">
        <v>171</v>
      </c>
      <c r="AA1277" s="1">
        <v>171</v>
      </c>
      <c r="AB1277" s="1">
        <v>171</v>
      </c>
      <c r="AC1277" s="1" t="s">
        <v>482</v>
      </c>
      <c r="AD1277" s="1" t="str">
        <f>VLOOKUP(AC1277,Legende!$A$5:$B$6,2,FALSE)</f>
        <v>Abfertigung innerhalb 90 Min</v>
      </c>
      <c r="AE1277" s="1" t="s">
        <v>63</v>
      </c>
      <c r="AF1277" s="6">
        <v>7</v>
      </c>
      <c r="AG1277" s="6" t="str">
        <f>VLOOKUP(AF1277,Legende!$A$10:$B$16,2,FALSE)</f>
        <v>Sonntag</v>
      </c>
      <c r="AH1277" s="2">
        <v>45851</v>
      </c>
      <c r="AI1277" s="5">
        <v>0.44791666666667002</v>
      </c>
      <c r="AJ1277" s="2">
        <v>45851</v>
      </c>
      <c r="AK1277" s="5">
        <v>0.44583333333332997</v>
      </c>
      <c r="AL1277" s="2">
        <v>45851</v>
      </c>
      <c r="AM1277" s="5">
        <v>0.45138888888889001</v>
      </c>
      <c r="AN1277" s="1" t="s">
        <v>237</v>
      </c>
      <c r="AO1277" s="1" t="str">
        <f>VLOOKUP(AN1277,Verkehrsarten!$A:$B,2,FALSE)</f>
        <v>Linienflug</v>
      </c>
      <c r="AP1277" s="1" t="s">
        <v>299</v>
      </c>
      <c r="AQ1277" s="1" t="s">
        <v>27</v>
      </c>
      <c r="AR1277" s="1" t="s">
        <v>257</v>
      </c>
      <c r="AS1277" s="1" t="s">
        <v>258</v>
      </c>
      <c r="AT1277" s="1" t="s">
        <v>259</v>
      </c>
      <c r="AU1277" s="1" t="s">
        <v>34</v>
      </c>
      <c r="AV1277" s="1" t="s">
        <v>1377</v>
      </c>
      <c r="AW1277" s="1">
        <v>188</v>
      </c>
      <c r="AX1277" s="1" t="s">
        <v>1377</v>
      </c>
      <c r="AY1277" s="1" t="s">
        <v>482</v>
      </c>
      <c r="AZ1277" s="1" t="str">
        <f>VLOOKUP(AY1277,Legende!$A$5:$B$6,2,FALSE)</f>
        <v>Abfertigung innerhalb 90 Min</v>
      </c>
      <c r="BA1277" s="1" t="s">
        <v>35</v>
      </c>
      <c r="BB1277" s="1">
        <v>113</v>
      </c>
      <c r="BC1277" s="30" t="s">
        <v>63</v>
      </c>
      <c r="BD1277">
        <v>7</v>
      </c>
      <c r="BE1277" s="1" t="str">
        <f>VLOOKUP(BD1277,Legende!$A$10:$B$16,2,FALSE)</f>
        <v>Sonntag</v>
      </c>
    </row>
    <row r="1278" spans="1:57" x14ac:dyDescent="0.25">
      <c r="A1278" s="1" t="s">
        <v>3974</v>
      </c>
      <c r="B1278" s="1" t="s">
        <v>303</v>
      </c>
      <c r="C1278" s="1" t="s">
        <v>4420</v>
      </c>
      <c r="D1278" s="1" t="s">
        <v>3975</v>
      </c>
      <c r="E1278" s="1" t="s">
        <v>17</v>
      </c>
      <c r="F1278" s="1" t="s">
        <v>251</v>
      </c>
      <c r="G1278" s="1" t="s">
        <v>252</v>
      </c>
      <c r="H1278" s="3">
        <v>70</v>
      </c>
      <c r="I1278" s="1" t="s">
        <v>253</v>
      </c>
      <c r="J1278" s="4">
        <v>138</v>
      </c>
      <c r="K1278" s="1" t="s">
        <v>23</v>
      </c>
      <c r="L1278" s="1" t="s">
        <v>17</v>
      </c>
      <c r="M1278" s="1" t="s">
        <v>17</v>
      </c>
      <c r="N1278" s="2">
        <v>45851</v>
      </c>
      <c r="O1278" s="5">
        <v>0.42013888888889001</v>
      </c>
      <c r="P1278" s="2">
        <v>45851</v>
      </c>
      <c r="Q1278" s="5">
        <v>0.41875000000000001</v>
      </c>
      <c r="R1278" s="2">
        <v>45851</v>
      </c>
      <c r="S1278" s="5">
        <v>0.41666666666667002</v>
      </c>
      <c r="T1278" s="1" t="s">
        <v>237</v>
      </c>
      <c r="U1278" s="1" t="s">
        <v>51</v>
      </c>
      <c r="V1278" s="1" t="str">
        <f>VLOOKUP(U1278,Flughäfen!A:F,6,FALSE)</f>
        <v>Frankfurt</v>
      </c>
      <c r="W1278" s="1" t="s">
        <v>27</v>
      </c>
      <c r="X1278" s="1" t="s">
        <v>337</v>
      </c>
      <c r="Y1278" s="1" t="s">
        <v>30</v>
      </c>
      <c r="Z1278" s="1">
        <v>110</v>
      </c>
      <c r="AA1278" s="1">
        <v>110</v>
      </c>
      <c r="AB1278" s="1">
        <v>110</v>
      </c>
      <c r="AC1278" s="1" t="s">
        <v>482</v>
      </c>
      <c r="AD1278" s="1" t="str">
        <f>VLOOKUP(AC1278,Legende!$A$5:$B$6,2,FALSE)</f>
        <v>Abfertigung innerhalb 90 Min</v>
      </c>
      <c r="AE1278" s="1" t="s">
        <v>63</v>
      </c>
      <c r="AF1278" s="6">
        <v>7</v>
      </c>
      <c r="AG1278" s="6" t="str">
        <f>VLOOKUP(AF1278,Legende!$A$10:$B$16,2,FALSE)</f>
        <v>Sonntag</v>
      </c>
      <c r="AH1278" s="2">
        <v>45851</v>
      </c>
      <c r="AI1278" s="5">
        <v>0.45833333333332998</v>
      </c>
      <c r="AJ1278" s="2">
        <v>45851</v>
      </c>
      <c r="AK1278" s="5">
        <v>0.45486111111110999</v>
      </c>
      <c r="AL1278" s="2">
        <v>45851</v>
      </c>
      <c r="AM1278" s="5">
        <v>0.45972222222221998</v>
      </c>
      <c r="AN1278" s="1" t="s">
        <v>237</v>
      </c>
      <c r="AO1278" s="1" t="str">
        <f>VLOOKUP(AN1278,Verkehrsarten!$A:$B,2,FALSE)</f>
        <v>Linienflug</v>
      </c>
      <c r="AP1278" s="1" t="s">
        <v>51</v>
      </c>
      <c r="AQ1278" s="1" t="s">
        <v>27</v>
      </c>
      <c r="AR1278" s="1" t="s">
        <v>337</v>
      </c>
      <c r="AS1278" s="1" t="s">
        <v>339</v>
      </c>
      <c r="AT1278" s="1" t="s">
        <v>259</v>
      </c>
      <c r="AU1278" s="1" t="s">
        <v>34</v>
      </c>
      <c r="AV1278" s="1" t="s">
        <v>266</v>
      </c>
      <c r="AW1278" s="1">
        <v>125</v>
      </c>
      <c r="AX1278" s="1" t="s">
        <v>266</v>
      </c>
      <c r="AY1278" s="1" t="s">
        <v>482</v>
      </c>
      <c r="AZ1278" s="1" t="str">
        <f>VLOOKUP(AY1278,Legende!$A$5:$B$6,2,FALSE)</f>
        <v>Abfertigung innerhalb 90 Min</v>
      </c>
      <c r="BA1278" s="1" t="s">
        <v>35</v>
      </c>
      <c r="BB1278" s="1">
        <v>86</v>
      </c>
      <c r="BC1278" s="30" t="s">
        <v>63</v>
      </c>
      <c r="BD1278">
        <v>7</v>
      </c>
      <c r="BE1278" s="1" t="str">
        <f>VLOOKUP(BD1278,Legende!$A$10:$B$16,2,FALSE)</f>
        <v>Sonntag</v>
      </c>
    </row>
    <row r="1279" spans="1:57" x14ac:dyDescent="0.25">
      <c r="A1279" s="1" t="s">
        <v>3976</v>
      </c>
      <c r="B1279" s="1" t="s">
        <v>3977</v>
      </c>
      <c r="C1279" s="1" t="s">
        <v>4420</v>
      </c>
      <c r="D1279" s="1" t="s">
        <v>3978</v>
      </c>
      <c r="E1279" s="1" t="s">
        <v>17</v>
      </c>
      <c r="F1279" s="1" t="s">
        <v>284</v>
      </c>
      <c r="G1279" s="1" t="s">
        <v>234</v>
      </c>
      <c r="H1279" s="3">
        <v>76</v>
      </c>
      <c r="I1279" s="1" t="s">
        <v>286</v>
      </c>
      <c r="J1279" s="4">
        <v>194</v>
      </c>
      <c r="K1279" s="1" t="s">
        <v>23</v>
      </c>
      <c r="L1279" s="1" t="s">
        <v>17</v>
      </c>
      <c r="M1279" s="32" t="s">
        <v>4421</v>
      </c>
      <c r="N1279" s="2">
        <v>45851</v>
      </c>
      <c r="O1279" s="5">
        <v>0.42361111111110999</v>
      </c>
      <c r="P1279" s="2">
        <v>45851</v>
      </c>
      <c r="Q1279" s="5">
        <v>0.42152777777778</v>
      </c>
      <c r="R1279" s="2">
        <v>45851</v>
      </c>
      <c r="S1279" s="5">
        <v>0.41875000000000001</v>
      </c>
      <c r="T1279" s="1" t="s">
        <v>237</v>
      </c>
      <c r="U1279" s="1" t="s">
        <v>712</v>
      </c>
      <c r="V1279" s="1" t="str">
        <f>VLOOKUP(U1279,Flughäfen!A:F,6,FALSE)</f>
        <v>Athen</v>
      </c>
      <c r="W1279" s="1" t="s">
        <v>44</v>
      </c>
      <c r="X1279" s="1" t="s">
        <v>255</v>
      </c>
      <c r="Y1279" s="1" t="s">
        <v>30</v>
      </c>
      <c r="Z1279" s="1">
        <v>156</v>
      </c>
      <c r="AA1279" s="1">
        <v>156</v>
      </c>
      <c r="AB1279" s="1">
        <v>156</v>
      </c>
      <c r="AC1279" s="1" t="s">
        <v>482</v>
      </c>
      <c r="AD1279" s="1" t="str">
        <f>VLOOKUP(AC1279,Legende!$A$5:$B$6,2,FALSE)</f>
        <v>Abfertigung innerhalb 90 Min</v>
      </c>
      <c r="AE1279" s="1" t="s">
        <v>63</v>
      </c>
      <c r="AF1279" s="6">
        <v>7</v>
      </c>
      <c r="AG1279" s="6" t="str">
        <f>VLOOKUP(AF1279,Legende!$A$10:$B$16,2,FALSE)</f>
        <v>Sonntag</v>
      </c>
      <c r="AH1279" s="2">
        <v>45851</v>
      </c>
      <c r="AI1279" s="5">
        <v>0.46180555555556002</v>
      </c>
      <c r="AJ1279" s="2">
        <v>45851</v>
      </c>
      <c r="AK1279" s="5">
        <v>0.46319444444444002</v>
      </c>
      <c r="AL1279" s="2">
        <v>45851</v>
      </c>
      <c r="AM1279" s="5">
        <v>0.47083333333333</v>
      </c>
      <c r="AN1279" s="1" t="s">
        <v>237</v>
      </c>
      <c r="AO1279" s="1" t="str">
        <f>VLOOKUP(AN1279,Verkehrsarten!$A:$B,2,FALSE)</f>
        <v>Linienflug</v>
      </c>
      <c r="AP1279" s="1" t="s">
        <v>712</v>
      </c>
      <c r="AQ1279" s="1" t="s">
        <v>44</v>
      </c>
      <c r="AR1279" s="1" t="s">
        <v>255</v>
      </c>
      <c r="AS1279" s="1" t="s">
        <v>306</v>
      </c>
      <c r="AT1279" s="1" t="s">
        <v>515</v>
      </c>
      <c r="AU1279" s="1" t="s">
        <v>34</v>
      </c>
      <c r="AV1279" s="1" t="s">
        <v>616</v>
      </c>
      <c r="AW1279" s="1">
        <v>176</v>
      </c>
      <c r="AX1279" s="1" t="s">
        <v>616</v>
      </c>
      <c r="AY1279" s="1" t="s">
        <v>482</v>
      </c>
      <c r="AZ1279" s="1" t="str">
        <f>VLOOKUP(AY1279,Legende!$A$5:$B$6,2,FALSE)</f>
        <v>Abfertigung innerhalb 90 Min</v>
      </c>
      <c r="BA1279" s="1" t="s">
        <v>41</v>
      </c>
      <c r="BB1279" s="1">
        <v>152</v>
      </c>
      <c r="BC1279" s="30" t="s">
        <v>63</v>
      </c>
      <c r="BD1279">
        <v>7</v>
      </c>
      <c r="BE1279" s="1" t="str">
        <f>VLOOKUP(BD1279,Legende!$A$10:$B$16,2,FALSE)</f>
        <v>Sonntag</v>
      </c>
    </row>
    <row r="1280" spans="1:57" x14ac:dyDescent="0.25">
      <c r="A1280" s="1" t="s">
        <v>3979</v>
      </c>
      <c r="B1280" s="1" t="s">
        <v>3980</v>
      </c>
      <c r="C1280" s="1" t="s">
        <v>4420</v>
      </c>
      <c r="D1280" s="1" t="s">
        <v>3981</v>
      </c>
      <c r="E1280" s="1" t="s">
        <v>17</v>
      </c>
      <c r="F1280" s="1" t="s">
        <v>284</v>
      </c>
      <c r="G1280" s="1" t="s">
        <v>285</v>
      </c>
      <c r="H1280" s="3">
        <v>74</v>
      </c>
      <c r="I1280" s="1" t="s">
        <v>286</v>
      </c>
      <c r="J1280" s="4">
        <v>180</v>
      </c>
      <c r="K1280" s="1" t="s">
        <v>23</v>
      </c>
      <c r="L1280" s="1" t="s">
        <v>17</v>
      </c>
      <c r="M1280" s="32" t="s">
        <v>4421</v>
      </c>
      <c r="N1280" s="2">
        <v>45851</v>
      </c>
      <c r="O1280" s="5">
        <v>0.4375</v>
      </c>
      <c r="P1280" s="2">
        <v>45851</v>
      </c>
      <c r="Q1280" s="5">
        <v>0.42222222222222</v>
      </c>
      <c r="R1280" s="2">
        <v>45851</v>
      </c>
      <c r="S1280" s="5">
        <v>0.42013888888889001</v>
      </c>
      <c r="T1280" s="1" t="s">
        <v>237</v>
      </c>
      <c r="U1280" s="1" t="s">
        <v>242</v>
      </c>
      <c r="V1280" s="1" t="str">
        <f>VLOOKUP(U1280,Flughäfen!A:F,6,FALSE)</f>
        <v>Barcelona</v>
      </c>
      <c r="W1280" s="1" t="s">
        <v>44</v>
      </c>
      <c r="X1280" s="1" t="s">
        <v>386</v>
      </c>
      <c r="Y1280" s="1" t="s">
        <v>30</v>
      </c>
      <c r="Z1280" s="1">
        <v>180</v>
      </c>
      <c r="AA1280" s="1">
        <v>180</v>
      </c>
      <c r="AB1280" s="1">
        <v>180</v>
      </c>
      <c r="AC1280" s="1" t="s">
        <v>482</v>
      </c>
      <c r="AD1280" s="1" t="str">
        <f>VLOOKUP(AC1280,Legende!$A$5:$B$6,2,FALSE)</f>
        <v>Abfertigung innerhalb 90 Min</v>
      </c>
      <c r="AE1280" s="1" t="s">
        <v>63</v>
      </c>
      <c r="AF1280" s="6">
        <v>7</v>
      </c>
      <c r="AG1280" s="6" t="str">
        <f>VLOOKUP(AF1280,Legende!$A$10:$B$16,2,FALSE)</f>
        <v>Sonntag</v>
      </c>
      <c r="AH1280" s="2">
        <v>45851</v>
      </c>
      <c r="AI1280" s="5">
        <v>0.46875</v>
      </c>
      <c r="AJ1280" s="2">
        <v>45851</v>
      </c>
      <c r="AK1280" s="5">
        <v>0.46388888888889002</v>
      </c>
      <c r="AL1280" s="2">
        <v>45851</v>
      </c>
      <c r="AM1280" s="5">
        <v>0.46875</v>
      </c>
      <c r="AN1280" s="1" t="s">
        <v>237</v>
      </c>
      <c r="AO1280" s="1" t="str">
        <f>VLOOKUP(AN1280,Verkehrsarten!$A:$B,2,FALSE)</f>
        <v>Linienflug</v>
      </c>
      <c r="AP1280" s="1" t="s">
        <v>242</v>
      </c>
      <c r="AQ1280" s="1" t="s">
        <v>44</v>
      </c>
      <c r="AR1280" s="1" t="s">
        <v>386</v>
      </c>
      <c r="AS1280" s="1" t="s">
        <v>502</v>
      </c>
      <c r="AT1280" s="1" t="s">
        <v>2171</v>
      </c>
      <c r="AU1280" s="1" t="s">
        <v>34</v>
      </c>
      <c r="AV1280" s="1" t="s">
        <v>340</v>
      </c>
      <c r="AW1280" s="1">
        <v>180</v>
      </c>
      <c r="AX1280" s="1" t="s">
        <v>340</v>
      </c>
      <c r="AY1280" s="1" t="s">
        <v>482</v>
      </c>
      <c r="AZ1280" s="1" t="str">
        <f>VLOOKUP(AY1280,Legende!$A$5:$B$6,2,FALSE)</f>
        <v>Abfertigung innerhalb 90 Min</v>
      </c>
      <c r="BA1280" s="1" t="s">
        <v>63</v>
      </c>
      <c r="BB1280" s="1">
        <v>64</v>
      </c>
      <c r="BC1280" s="30" t="s">
        <v>63</v>
      </c>
      <c r="BD1280">
        <v>7</v>
      </c>
      <c r="BE1280" s="1" t="str">
        <f>VLOOKUP(BD1280,Legende!$A$10:$B$16,2,FALSE)</f>
        <v>Sonntag</v>
      </c>
    </row>
    <row r="1281" spans="1:57" x14ac:dyDescent="0.25">
      <c r="A1281" s="1" t="s">
        <v>3982</v>
      </c>
      <c r="B1281" s="1" t="s">
        <v>3892</v>
      </c>
      <c r="C1281" s="1" t="s">
        <v>4420</v>
      </c>
      <c r="D1281" s="1" t="s">
        <v>3983</v>
      </c>
      <c r="E1281" s="1" t="s">
        <v>17</v>
      </c>
      <c r="F1281" s="1" t="s">
        <v>399</v>
      </c>
      <c r="G1281" s="1" t="s">
        <v>285</v>
      </c>
      <c r="H1281" s="3">
        <v>94</v>
      </c>
      <c r="I1281" s="1" t="s">
        <v>235</v>
      </c>
      <c r="J1281" s="4">
        <v>220</v>
      </c>
      <c r="K1281" s="1" t="s">
        <v>23</v>
      </c>
      <c r="L1281" s="1" t="s">
        <v>17</v>
      </c>
      <c r="M1281" s="32" t="s">
        <v>4421</v>
      </c>
      <c r="N1281" s="2">
        <v>45851</v>
      </c>
      <c r="O1281" s="5">
        <v>0.44097222222221999</v>
      </c>
      <c r="P1281" s="2">
        <v>45851</v>
      </c>
      <c r="Q1281" s="5">
        <v>0.42777777777777998</v>
      </c>
      <c r="R1281" s="2">
        <v>45851</v>
      </c>
      <c r="S1281" s="5">
        <v>0.42569444444443999</v>
      </c>
      <c r="T1281" s="1" t="s">
        <v>237</v>
      </c>
      <c r="U1281" s="1" t="s">
        <v>3894</v>
      </c>
      <c r="V1281" s="1" t="str">
        <f>VLOOKUP(U1281,Flughäfen!A:F,6,FALSE)</f>
        <v>Triest</v>
      </c>
      <c r="W1281" s="1" t="s">
        <v>44</v>
      </c>
      <c r="X1281" s="1" t="s">
        <v>265</v>
      </c>
      <c r="Y1281" s="1" t="s">
        <v>30</v>
      </c>
      <c r="Z1281" s="1">
        <v>175</v>
      </c>
      <c r="AA1281" s="1">
        <v>175</v>
      </c>
      <c r="AB1281" s="1">
        <v>175</v>
      </c>
      <c r="AC1281" s="1" t="s">
        <v>482</v>
      </c>
      <c r="AD1281" s="1" t="str">
        <f>VLOOKUP(AC1281,Legende!$A$5:$B$6,2,FALSE)</f>
        <v>Abfertigung innerhalb 90 Min</v>
      </c>
      <c r="AE1281" s="1" t="s">
        <v>41</v>
      </c>
      <c r="AF1281" s="6">
        <v>7</v>
      </c>
      <c r="AG1281" s="6" t="str">
        <f>VLOOKUP(AF1281,Legende!$A$10:$B$16,2,FALSE)</f>
        <v>Sonntag</v>
      </c>
      <c r="AH1281" s="2">
        <v>45851</v>
      </c>
      <c r="AI1281" s="5">
        <v>0.47916666666667002</v>
      </c>
      <c r="AJ1281" s="2">
        <v>45851</v>
      </c>
      <c r="AK1281" s="5">
        <v>0.47499999999999998</v>
      </c>
      <c r="AL1281" s="2">
        <v>45851</v>
      </c>
      <c r="AM1281" s="5">
        <v>0.48055555555556001</v>
      </c>
      <c r="AN1281" s="1" t="s">
        <v>237</v>
      </c>
      <c r="AO1281" s="1" t="str">
        <f>VLOOKUP(AN1281,Verkehrsarten!$A:$B,2,FALSE)</f>
        <v>Linienflug</v>
      </c>
      <c r="AP1281" s="1" t="s">
        <v>448</v>
      </c>
      <c r="AQ1281" s="1" t="s">
        <v>44</v>
      </c>
      <c r="AR1281" s="1" t="s">
        <v>265</v>
      </c>
      <c r="AS1281" s="1" t="s">
        <v>268</v>
      </c>
      <c r="AT1281" s="1" t="s">
        <v>405</v>
      </c>
      <c r="AU1281" s="1" t="s">
        <v>34</v>
      </c>
      <c r="AV1281" s="1" t="s">
        <v>3093</v>
      </c>
      <c r="AW1281" s="1">
        <v>217</v>
      </c>
      <c r="AX1281" s="1" t="s">
        <v>3093</v>
      </c>
      <c r="AY1281" s="1" t="s">
        <v>482</v>
      </c>
      <c r="AZ1281" s="1" t="str">
        <f>VLOOKUP(AY1281,Legende!$A$5:$B$6,2,FALSE)</f>
        <v>Abfertigung innerhalb 90 Min</v>
      </c>
      <c r="BA1281" s="1" t="s">
        <v>41</v>
      </c>
      <c r="BB1281" s="1">
        <v>202</v>
      </c>
      <c r="BC1281" s="30" t="s">
        <v>41</v>
      </c>
      <c r="BD1281">
        <v>7</v>
      </c>
      <c r="BE1281" s="1" t="str">
        <f>VLOOKUP(BD1281,Legende!$A$10:$B$16,2,FALSE)</f>
        <v>Sonntag</v>
      </c>
    </row>
    <row r="1282" spans="1:57" x14ac:dyDescent="0.25">
      <c r="A1282" s="1" t="s">
        <v>3984</v>
      </c>
      <c r="B1282" s="1" t="s">
        <v>3985</v>
      </c>
      <c r="C1282" s="1" t="s">
        <v>4420</v>
      </c>
      <c r="D1282" s="1" t="s">
        <v>3986</v>
      </c>
      <c r="E1282" s="1" t="s">
        <v>17</v>
      </c>
      <c r="F1282" s="1" t="s">
        <v>17</v>
      </c>
      <c r="G1282" s="1" t="s">
        <v>17</v>
      </c>
      <c r="H1282" s="3">
        <v>39</v>
      </c>
      <c r="I1282" s="1" t="s">
        <v>747</v>
      </c>
      <c r="J1282" s="4">
        <v>82</v>
      </c>
      <c r="K1282" s="1" t="s">
        <v>23</v>
      </c>
      <c r="L1282" s="1" t="s">
        <v>17</v>
      </c>
      <c r="M1282" s="1" t="s">
        <v>17</v>
      </c>
      <c r="N1282" s="2">
        <v>45851</v>
      </c>
      <c r="O1282" s="5">
        <v>0.44444444444443998</v>
      </c>
      <c r="P1282" s="2">
        <v>45851</v>
      </c>
      <c r="Q1282" s="5">
        <v>0.4375</v>
      </c>
      <c r="R1282" s="2">
        <v>45851</v>
      </c>
      <c r="S1282" s="5">
        <v>0.43472222222222001</v>
      </c>
      <c r="T1282" s="1" t="s">
        <v>237</v>
      </c>
      <c r="U1282" s="1" t="s">
        <v>328</v>
      </c>
      <c r="V1282" s="1" t="str">
        <f>VLOOKUP(U1282,Flughäfen!A:F,6,FALSE)</f>
        <v>Warschau</v>
      </c>
      <c r="W1282" s="1" t="s">
        <v>44</v>
      </c>
      <c r="X1282" s="1" t="s">
        <v>378</v>
      </c>
      <c r="Y1282" s="1" t="s">
        <v>30</v>
      </c>
      <c r="Z1282" s="1">
        <v>52</v>
      </c>
      <c r="AA1282" s="1">
        <v>52</v>
      </c>
      <c r="AB1282" s="1">
        <v>52</v>
      </c>
      <c r="AC1282" s="1" t="s">
        <v>482</v>
      </c>
      <c r="AD1282" s="1" t="str">
        <f>VLOOKUP(AC1282,Legende!$A$5:$B$6,2,FALSE)</f>
        <v>Abfertigung innerhalb 90 Min</v>
      </c>
      <c r="AE1282" s="1" t="s">
        <v>63</v>
      </c>
      <c r="AF1282" s="6">
        <v>7</v>
      </c>
      <c r="AG1282" s="6" t="str">
        <f>VLOOKUP(AF1282,Legende!$A$10:$B$16,2,FALSE)</f>
        <v>Sonntag</v>
      </c>
      <c r="AH1282" s="2">
        <v>45851</v>
      </c>
      <c r="AI1282" s="5">
        <v>0.47569444444443998</v>
      </c>
      <c r="AJ1282" s="2">
        <v>45851</v>
      </c>
      <c r="AK1282" s="5">
        <v>0.47291666666666998</v>
      </c>
      <c r="AL1282" s="2">
        <v>45851</v>
      </c>
      <c r="AM1282" s="5">
        <v>0.47847222222222002</v>
      </c>
      <c r="AN1282" s="1" t="s">
        <v>237</v>
      </c>
      <c r="AO1282" s="1" t="str">
        <f>VLOOKUP(AN1282,Verkehrsarten!$A:$B,2,FALSE)</f>
        <v>Linienflug</v>
      </c>
      <c r="AP1282" s="1" t="s">
        <v>328</v>
      </c>
      <c r="AQ1282" s="1" t="s">
        <v>44</v>
      </c>
      <c r="AR1282" s="1" t="s">
        <v>378</v>
      </c>
      <c r="AS1282" s="1" t="s">
        <v>381</v>
      </c>
      <c r="AT1282" s="1" t="s">
        <v>1215</v>
      </c>
      <c r="AU1282" s="1" t="s">
        <v>34</v>
      </c>
      <c r="AV1282" s="1" t="s">
        <v>293</v>
      </c>
      <c r="AW1282" s="1">
        <v>76</v>
      </c>
      <c r="AX1282" s="1" t="s">
        <v>293</v>
      </c>
      <c r="AY1282" s="1" t="s">
        <v>482</v>
      </c>
      <c r="AZ1282" s="1" t="str">
        <f>VLOOKUP(AY1282,Legende!$A$5:$B$6,2,FALSE)</f>
        <v>Abfertigung innerhalb 90 Min</v>
      </c>
      <c r="BA1282" s="1" t="s">
        <v>63</v>
      </c>
      <c r="BB1282" s="1">
        <v>56</v>
      </c>
      <c r="BC1282" s="30" t="s">
        <v>63</v>
      </c>
      <c r="BD1282">
        <v>7</v>
      </c>
      <c r="BE1282" s="1" t="str">
        <f>VLOOKUP(BD1282,Legende!$A$10:$B$16,2,FALSE)</f>
        <v>Sonntag</v>
      </c>
    </row>
    <row r="1283" spans="1:57" x14ac:dyDescent="0.25">
      <c r="A1283" s="1" t="s">
        <v>3987</v>
      </c>
      <c r="B1283" s="1" t="s">
        <v>3988</v>
      </c>
      <c r="C1283" s="1" t="s">
        <v>4420</v>
      </c>
      <c r="D1283" s="1" t="s">
        <v>3989</v>
      </c>
      <c r="E1283" s="1" t="s">
        <v>17</v>
      </c>
      <c r="F1283" s="1" t="s">
        <v>284</v>
      </c>
      <c r="G1283" s="1" t="s">
        <v>285</v>
      </c>
      <c r="H1283" s="3">
        <v>77</v>
      </c>
      <c r="I1283" s="1" t="s">
        <v>286</v>
      </c>
      <c r="J1283" s="4">
        <v>180</v>
      </c>
      <c r="K1283" s="1" t="s">
        <v>23</v>
      </c>
      <c r="L1283" s="1" t="s">
        <v>17</v>
      </c>
      <c r="M1283" s="1" t="s">
        <v>17</v>
      </c>
      <c r="N1283" s="2">
        <v>45851</v>
      </c>
      <c r="O1283" s="5">
        <v>0.4375</v>
      </c>
      <c r="P1283" s="2">
        <v>45851</v>
      </c>
      <c r="Q1283" s="5">
        <v>0.43958333333333</v>
      </c>
      <c r="R1283" s="2">
        <v>45851</v>
      </c>
      <c r="S1283" s="5">
        <v>0.43611111111111001</v>
      </c>
      <c r="T1283" s="1" t="s">
        <v>237</v>
      </c>
      <c r="U1283" s="1" t="s">
        <v>1830</v>
      </c>
      <c r="V1283" s="1" t="str">
        <f>VLOOKUP(U1283,Flughäfen!A:F,6,FALSE)</f>
        <v>Chisinau</v>
      </c>
      <c r="W1283" s="1" t="s">
        <v>15</v>
      </c>
      <c r="X1283" s="1" t="s">
        <v>513</v>
      </c>
      <c r="Y1283" s="1" t="s">
        <v>30</v>
      </c>
      <c r="Z1283" s="1">
        <v>133</v>
      </c>
      <c r="AA1283" s="1">
        <v>133</v>
      </c>
      <c r="AB1283" s="1">
        <v>133</v>
      </c>
      <c r="AC1283" s="1" t="s">
        <v>482</v>
      </c>
      <c r="AD1283" s="1" t="str">
        <f>VLOOKUP(AC1283,Legende!$A$5:$B$6,2,FALSE)</f>
        <v>Abfertigung innerhalb 90 Min</v>
      </c>
      <c r="AE1283" s="1" t="s">
        <v>63</v>
      </c>
      <c r="AF1283" s="6">
        <v>7</v>
      </c>
      <c r="AG1283" s="6" t="str">
        <f>VLOOKUP(AF1283,Legende!$A$10:$B$16,2,FALSE)</f>
        <v>Sonntag</v>
      </c>
      <c r="AH1283" s="2">
        <v>45851</v>
      </c>
      <c r="AI1283" s="5">
        <v>0.47916666666667002</v>
      </c>
      <c r="AJ1283" s="2">
        <v>45851</v>
      </c>
      <c r="AK1283" s="5">
        <v>0.48680555555555999</v>
      </c>
      <c r="AL1283" s="2">
        <v>45851</v>
      </c>
      <c r="AM1283" s="5">
        <v>0.49513888888889002</v>
      </c>
      <c r="AN1283" s="1" t="s">
        <v>237</v>
      </c>
      <c r="AO1283" s="1" t="str">
        <f>VLOOKUP(AN1283,Verkehrsarten!$A:$B,2,FALSE)</f>
        <v>Linienflug</v>
      </c>
      <c r="AP1283" s="1" t="s">
        <v>1830</v>
      </c>
      <c r="AQ1283" s="1" t="s">
        <v>15</v>
      </c>
      <c r="AR1283" s="1" t="s">
        <v>513</v>
      </c>
      <c r="AS1283" s="1" t="s">
        <v>514</v>
      </c>
      <c r="AT1283" s="1" t="s">
        <v>331</v>
      </c>
      <c r="AU1283" s="1" t="s">
        <v>34</v>
      </c>
      <c r="AV1283" s="1" t="s">
        <v>341</v>
      </c>
      <c r="AW1283" s="1">
        <v>150</v>
      </c>
      <c r="AX1283" s="1" t="s">
        <v>341</v>
      </c>
      <c r="AY1283" s="1" t="s">
        <v>482</v>
      </c>
      <c r="AZ1283" s="1" t="str">
        <f>VLOOKUP(AY1283,Legende!$A$5:$B$6,2,FALSE)</f>
        <v>Abfertigung innerhalb 90 Min</v>
      </c>
      <c r="BA1283" s="1" t="s">
        <v>41</v>
      </c>
      <c r="BB1283" s="1">
        <v>57</v>
      </c>
      <c r="BC1283" s="30" t="s">
        <v>63</v>
      </c>
      <c r="BD1283">
        <v>7</v>
      </c>
      <c r="BE1283" s="1" t="str">
        <f>VLOOKUP(BD1283,Legende!$A$10:$B$16,2,FALSE)</f>
        <v>Sonntag</v>
      </c>
    </row>
    <row r="1284" spans="1:57" x14ac:dyDescent="0.25">
      <c r="A1284" s="1" t="s">
        <v>3990</v>
      </c>
      <c r="B1284" s="1" t="s">
        <v>146</v>
      </c>
      <c r="C1284" s="1" t="s">
        <v>4419</v>
      </c>
      <c r="D1284" s="1" t="s">
        <v>3991</v>
      </c>
      <c r="E1284" s="1" t="s">
        <v>17</v>
      </c>
      <c r="F1284" s="1" t="s">
        <v>82</v>
      </c>
      <c r="G1284" s="1" t="s">
        <v>17</v>
      </c>
      <c r="H1284" s="3">
        <v>1.2</v>
      </c>
      <c r="I1284" s="1" t="s">
        <v>82</v>
      </c>
      <c r="J1284" s="4">
        <v>4</v>
      </c>
      <c r="K1284" s="1" t="s">
        <v>23</v>
      </c>
      <c r="L1284" s="1" t="s">
        <v>24</v>
      </c>
      <c r="M1284" s="1" t="s">
        <v>17</v>
      </c>
      <c r="N1284" s="2">
        <v>45851</v>
      </c>
      <c r="O1284" s="5">
        <v>0.43819444444444</v>
      </c>
      <c r="P1284" s="2">
        <v>45851</v>
      </c>
      <c r="Q1284" s="5">
        <v>0.44722222222222002</v>
      </c>
      <c r="R1284" s="2">
        <v>45851</v>
      </c>
      <c r="S1284" s="5">
        <v>0.44374999999999998</v>
      </c>
      <c r="T1284" s="1" t="s">
        <v>42</v>
      </c>
      <c r="U1284" s="1" t="s">
        <v>32</v>
      </c>
      <c r="V1284" s="1" t="str">
        <f>VLOOKUP(U1284,Flughäfen!A:F,6,FALSE)</f>
        <v>Hamburg</v>
      </c>
      <c r="W1284" s="1" t="s">
        <v>27</v>
      </c>
      <c r="X1284" s="1" t="s">
        <v>33</v>
      </c>
      <c r="Y1284" s="1" t="s">
        <v>30</v>
      </c>
      <c r="Z1284" s="1">
        <v>0</v>
      </c>
      <c r="AA1284" s="1">
        <v>0</v>
      </c>
      <c r="AB1284" s="1">
        <v>0</v>
      </c>
      <c r="AC1284" s="1" t="s">
        <v>22</v>
      </c>
      <c r="AD1284" s="1" t="str">
        <f>VLOOKUP(AC1284,Legende!$A$5:$B$6,2,FALSE)</f>
        <v>getrennte Abfertigung, länger als 90 Min</v>
      </c>
      <c r="AE1284" s="1" t="s">
        <v>17</v>
      </c>
      <c r="AF1284" s="6">
        <v>7</v>
      </c>
      <c r="AG1284" s="6" t="str">
        <f>VLOOKUP(AF1284,Legende!$A$10:$B$16,2,FALSE)</f>
        <v>Sonntag</v>
      </c>
      <c r="AH1284" s="2">
        <v>45852</v>
      </c>
      <c r="AI1284" s="5">
        <v>0.71319444444444002</v>
      </c>
      <c r="AJ1284" s="2">
        <v>45852</v>
      </c>
      <c r="AK1284" s="5">
        <v>0.71319444444444002</v>
      </c>
      <c r="AL1284" s="2">
        <v>45852</v>
      </c>
      <c r="AM1284" s="5">
        <v>0.71805555555556</v>
      </c>
      <c r="AN1284" s="1" t="s">
        <v>25</v>
      </c>
      <c r="AO1284" s="1" t="str">
        <f>VLOOKUP(AN1284,Verkehrsarten!$A:$B,2,FALSE)</f>
        <v>Schulflüge</v>
      </c>
      <c r="AP1284" s="1" t="s">
        <v>127</v>
      </c>
      <c r="AQ1284" s="1" t="s">
        <v>27</v>
      </c>
      <c r="AR1284" s="1" t="s">
        <v>28</v>
      </c>
      <c r="AS1284" s="1" t="s">
        <v>17</v>
      </c>
      <c r="AT1284" s="1" t="s">
        <v>17</v>
      </c>
      <c r="AU1284" s="1" t="s">
        <v>34</v>
      </c>
      <c r="AV1284" s="1" t="s">
        <v>23</v>
      </c>
      <c r="AW1284" s="1">
        <v>0</v>
      </c>
      <c r="AX1284" s="1" t="s">
        <v>23</v>
      </c>
      <c r="AY1284" s="1" t="s">
        <v>22</v>
      </c>
      <c r="AZ1284" s="1" t="str">
        <f>VLOOKUP(AY1284,Legende!$A$5:$B$6,2,FALSE)</f>
        <v>getrennte Abfertigung, länger als 90 Min</v>
      </c>
      <c r="BA1284" s="1" t="s">
        <v>17</v>
      </c>
      <c r="BB1284" s="1">
        <v>0</v>
      </c>
      <c r="BC1284" s="30" t="s">
        <v>17</v>
      </c>
      <c r="BD1284">
        <v>1</v>
      </c>
      <c r="BE1284" s="1" t="str">
        <f>VLOOKUP(BD1284,Legende!$A$10:$B$16,2,FALSE)</f>
        <v>Montag</v>
      </c>
    </row>
    <row r="1285" spans="1:57" x14ac:dyDescent="0.25">
      <c r="A1285" s="1" t="s">
        <v>3992</v>
      </c>
      <c r="B1285" s="1" t="s">
        <v>1375</v>
      </c>
      <c r="C1285" s="1" t="s">
        <v>4420</v>
      </c>
      <c r="D1285" s="1" t="s">
        <v>3993</v>
      </c>
      <c r="E1285" s="1" t="s">
        <v>17</v>
      </c>
      <c r="F1285" s="1" t="s">
        <v>433</v>
      </c>
      <c r="G1285" s="1" t="s">
        <v>434</v>
      </c>
      <c r="H1285" s="3">
        <v>80</v>
      </c>
      <c r="I1285" s="1" t="s">
        <v>435</v>
      </c>
      <c r="J1285" s="4">
        <v>189</v>
      </c>
      <c r="K1285" s="1" t="s">
        <v>23</v>
      </c>
      <c r="L1285" s="1" t="s">
        <v>17</v>
      </c>
      <c r="M1285" s="1" t="s">
        <v>17</v>
      </c>
      <c r="N1285" s="2">
        <v>45851</v>
      </c>
      <c r="O1285" s="5">
        <v>0.46527777777778001</v>
      </c>
      <c r="P1285" s="2">
        <v>45851</v>
      </c>
      <c r="Q1285" s="5">
        <v>0.45277777777778</v>
      </c>
      <c r="R1285" s="2">
        <v>45851</v>
      </c>
      <c r="S1285" s="5">
        <v>0.45</v>
      </c>
      <c r="T1285" s="1" t="s">
        <v>703</v>
      </c>
      <c r="U1285" s="1" t="s">
        <v>667</v>
      </c>
      <c r="V1285" s="1" t="str">
        <f>VLOOKUP(U1285,Flughäfen!A:F,6,FALSE)</f>
        <v>Antalya</v>
      </c>
      <c r="W1285" s="1" t="s">
        <v>15</v>
      </c>
      <c r="X1285" s="1" t="s">
        <v>402</v>
      </c>
      <c r="Y1285" s="1" t="s">
        <v>30</v>
      </c>
      <c r="Z1285" s="1">
        <v>175</v>
      </c>
      <c r="AA1285" s="1">
        <v>175</v>
      </c>
      <c r="AB1285" s="1">
        <v>175</v>
      </c>
      <c r="AC1285" s="1" t="s">
        <v>482</v>
      </c>
      <c r="AD1285" s="1" t="str">
        <f>VLOOKUP(AC1285,Legende!$A$5:$B$6,2,FALSE)</f>
        <v>Abfertigung innerhalb 90 Min</v>
      </c>
      <c r="AE1285" s="1" t="s">
        <v>63</v>
      </c>
      <c r="AF1285" s="6">
        <v>7</v>
      </c>
      <c r="AG1285" s="6" t="str">
        <f>VLOOKUP(AF1285,Legende!$A$10:$B$16,2,FALSE)</f>
        <v>Sonntag</v>
      </c>
      <c r="AH1285" s="2">
        <v>45851</v>
      </c>
      <c r="AI1285" s="5">
        <v>0.50694444444443998</v>
      </c>
      <c r="AJ1285" s="2">
        <v>45851</v>
      </c>
      <c r="AK1285" s="5">
        <v>0.51319444444443996</v>
      </c>
      <c r="AL1285" s="2">
        <v>45851</v>
      </c>
      <c r="AM1285" s="5">
        <v>0.51944444444444005</v>
      </c>
      <c r="AN1285" s="1" t="s">
        <v>703</v>
      </c>
      <c r="AO1285" s="1" t="str">
        <f>VLOOKUP(AN1285,Verkehrsarten!$A:$B,2,FALSE)</f>
        <v>Charterflug</v>
      </c>
      <c r="AP1285" s="1" t="s">
        <v>667</v>
      </c>
      <c r="AQ1285" s="1" t="s">
        <v>15</v>
      </c>
      <c r="AR1285" s="1" t="s">
        <v>402</v>
      </c>
      <c r="AS1285" s="1" t="s">
        <v>404</v>
      </c>
      <c r="AT1285" s="1" t="s">
        <v>2096</v>
      </c>
      <c r="AU1285" s="1" t="s">
        <v>34</v>
      </c>
      <c r="AV1285" s="1" t="s">
        <v>246</v>
      </c>
      <c r="AW1285" s="1">
        <v>186</v>
      </c>
      <c r="AX1285" s="1" t="s">
        <v>246</v>
      </c>
      <c r="AY1285" s="1" t="s">
        <v>482</v>
      </c>
      <c r="AZ1285" s="1" t="str">
        <f>VLOOKUP(AY1285,Legende!$A$5:$B$6,2,FALSE)</f>
        <v>Abfertigung innerhalb 90 Min</v>
      </c>
      <c r="BA1285" s="1" t="s">
        <v>41</v>
      </c>
      <c r="BB1285" s="1">
        <v>164</v>
      </c>
      <c r="BC1285" s="30" t="s">
        <v>63</v>
      </c>
      <c r="BD1285">
        <v>7</v>
      </c>
      <c r="BE1285" s="1" t="str">
        <f>VLOOKUP(BD1285,Legende!$A$10:$B$16,2,FALSE)</f>
        <v>Sonntag</v>
      </c>
    </row>
    <row r="1286" spans="1:57" x14ac:dyDescent="0.25">
      <c r="A1286" s="1" t="s">
        <v>3994</v>
      </c>
      <c r="B1286" s="1" t="s">
        <v>1850</v>
      </c>
      <c r="C1286" s="1" t="s">
        <v>4420</v>
      </c>
      <c r="D1286" s="1" t="s">
        <v>3995</v>
      </c>
      <c r="E1286" s="1" t="s">
        <v>17</v>
      </c>
      <c r="F1286" s="1" t="s">
        <v>284</v>
      </c>
      <c r="G1286" s="1" t="s">
        <v>285</v>
      </c>
      <c r="H1286" s="3">
        <v>74</v>
      </c>
      <c r="I1286" s="1" t="s">
        <v>286</v>
      </c>
      <c r="J1286" s="4">
        <v>168</v>
      </c>
      <c r="K1286" s="1" t="s">
        <v>23</v>
      </c>
      <c r="L1286" s="1" t="s">
        <v>17</v>
      </c>
      <c r="M1286" s="32" t="s">
        <v>4421</v>
      </c>
      <c r="N1286" s="2">
        <v>45851</v>
      </c>
      <c r="O1286" s="5">
        <v>0.46180555555556002</v>
      </c>
      <c r="P1286" s="2">
        <v>45851</v>
      </c>
      <c r="Q1286" s="5">
        <v>0.45902777777777998</v>
      </c>
      <c r="R1286" s="2">
        <v>45851</v>
      </c>
      <c r="S1286" s="5">
        <v>0.45694444444443999</v>
      </c>
      <c r="T1286" s="1" t="s">
        <v>237</v>
      </c>
      <c r="U1286" s="1" t="s">
        <v>51</v>
      </c>
      <c r="V1286" s="1" t="str">
        <f>VLOOKUP(U1286,Flughäfen!A:F,6,FALSE)</f>
        <v>Frankfurt</v>
      </c>
      <c r="W1286" s="1" t="s">
        <v>27</v>
      </c>
      <c r="X1286" s="1" t="s">
        <v>257</v>
      </c>
      <c r="Y1286" s="1" t="s">
        <v>30</v>
      </c>
      <c r="Z1286" s="1">
        <v>125</v>
      </c>
      <c r="AA1286" s="1">
        <v>125</v>
      </c>
      <c r="AB1286" s="1">
        <v>125</v>
      </c>
      <c r="AC1286" s="1" t="s">
        <v>482</v>
      </c>
      <c r="AD1286" s="1" t="str">
        <f>VLOOKUP(AC1286,Legende!$A$5:$B$6,2,FALSE)</f>
        <v>Abfertigung innerhalb 90 Min</v>
      </c>
      <c r="AE1286" s="1" t="s">
        <v>63</v>
      </c>
      <c r="AF1286" s="6">
        <v>7</v>
      </c>
      <c r="AG1286" s="6" t="str">
        <f>VLOOKUP(AF1286,Legende!$A$10:$B$16,2,FALSE)</f>
        <v>Sonntag</v>
      </c>
      <c r="AH1286" s="2">
        <v>45851</v>
      </c>
      <c r="AI1286" s="5">
        <v>0.5</v>
      </c>
      <c r="AJ1286" s="2">
        <v>45851</v>
      </c>
      <c r="AK1286" s="5">
        <v>0.49652777777778001</v>
      </c>
      <c r="AL1286" s="2">
        <v>45851</v>
      </c>
      <c r="AM1286" s="5">
        <v>0.50347222222221999</v>
      </c>
      <c r="AN1286" s="1" t="s">
        <v>237</v>
      </c>
      <c r="AO1286" s="1" t="str">
        <f>VLOOKUP(AN1286,Verkehrsarten!$A:$B,2,FALSE)</f>
        <v>Linienflug</v>
      </c>
      <c r="AP1286" s="1" t="s">
        <v>51</v>
      </c>
      <c r="AQ1286" s="1" t="s">
        <v>27</v>
      </c>
      <c r="AR1286" s="1" t="s">
        <v>257</v>
      </c>
      <c r="AS1286" s="1" t="s">
        <v>258</v>
      </c>
      <c r="AT1286" s="1" t="s">
        <v>259</v>
      </c>
      <c r="AU1286" s="1" t="s">
        <v>34</v>
      </c>
      <c r="AV1286" s="1" t="s">
        <v>442</v>
      </c>
      <c r="AW1286" s="1">
        <v>152</v>
      </c>
      <c r="AX1286" s="1" t="s">
        <v>442</v>
      </c>
      <c r="AY1286" s="1" t="s">
        <v>482</v>
      </c>
      <c r="AZ1286" s="1" t="str">
        <f>VLOOKUP(AY1286,Legende!$A$5:$B$6,2,FALSE)</f>
        <v>Abfertigung innerhalb 90 Min</v>
      </c>
      <c r="BA1286" s="1" t="s">
        <v>35</v>
      </c>
      <c r="BB1286" s="1">
        <v>82</v>
      </c>
      <c r="BC1286" s="30" t="s">
        <v>63</v>
      </c>
      <c r="BD1286">
        <v>7</v>
      </c>
      <c r="BE1286" s="1" t="str">
        <f>VLOOKUP(BD1286,Legende!$A$10:$B$16,2,FALSE)</f>
        <v>Sonntag</v>
      </c>
    </row>
    <row r="1287" spans="1:57" x14ac:dyDescent="0.25">
      <c r="A1287" s="1" t="s">
        <v>3996</v>
      </c>
      <c r="B1287" s="1" t="s">
        <v>3229</v>
      </c>
      <c r="C1287" s="1" t="s">
        <v>4420</v>
      </c>
      <c r="D1287" s="1" t="s">
        <v>3997</v>
      </c>
      <c r="E1287" s="1" t="s">
        <v>17</v>
      </c>
      <c r="F1287" s="1" t="s">
        <v>251</v>
      </c>
      <c r="G1287" s="1" t="s">
        <v>252</v>
      </c>
      <c r="H1287" s="3">
        <v>68</v>
      </c>
      <c r="I1287" s="1" t="s">
        <v>253</v>
      </c>
      <c r="J1287" s="4">
        <v>150</v>
      </c>
      <c r="K1287" s="1" t="s">
        <v>23</v>
      </c>
      <c r="L1287" s="1" t="s">
        <v>17</v>
      </c>
      <c r="M1287" s="1" t="s">
        <v>17</v>
      </c>
      <c r="N1287" s="2">
        <v>45851</v>
      </c>
      <c r="O1287" s="5">
        <v>0.46180555555556002</v>
      </c>
      <c r="P1287" s="2">
        <v>45851</v>
      </c>
      <c r="Q1287" s="5">
        <v>0.46041666666667003</v>
      </c>
      <c r="R1287" s="2">
        <v>45851</v>
      </c>
      <c r="S1287" s="5">
        <v>0.45833333333332998</v>
      </c>
      <c r="T1287" s="1" t="s">
        <v>237</v>
      </c>
      <c r="U1287" s="1" t="s">
        <v>3817</v>
      </c>
      <c r="V1287" s="1" t="str">
        <f>VLOOKUP(U1287,Flughäfen!A:F,6,FALSE)</f>
        <v>Dubrovnik</v>
      </c>
      <c r="W1287" s="1" t="s">
        <v>44</v>
      </c>
      <c r="X1287" s="1" t="s">
        <v>354</v>
      </c>
      <c r="Y1287" s="1" t="s">
        <v>30</v>
      </c>
      <c r="Z1287" s="1">
        <v>86</v>
      </c>
      <c r="AA1287" s="1">
        <v>86</v>
      </c>
      <c r="AB1287" s="1">
        <v>86</v>
      </c>
      <c r="AC1287" s="1" t="s">
        <v>22</v>
      </c>
      <c r="AD1287" s="1" t="str">
        <f>VLOOKUP(AC1287,Legende!$A$5:$B$6,2,FALSE)</f>
        <v>getrennte Abfertigung, länger als 90 Min</v>
      </c>
      <c r="AE1287" s="1" t="s">
        <v>41</v>
      </c>
      <c r="AF1287" s="6">
        <v>7</v>
      </c>
      <c r="AG1287" s="6" t="str">
        <f>VLOOKUP(AF1287,Legende!$A$10:$B$16,2,FALSE)</f>
        <v>Sonntag</v>
      </c>
      <c r="AH1287" s="2">
        <v>45851</v>
      </c>
      <c r="AI1287" s="5">
        <v>0.54861111111111005</v>
      </c>
      <c r="AJ1287" s="2">
        <v>45851</v>
      </c>
      <c r="AK1287" s="5">
        <v>0.55416666666667003</v>
      </c>
      <c r="AL1287" s="2">
        <v>45851</v>
      </c>
      <c r="AM1287" s="5">
        <v>0.56041666666667</v>
      </c>
      <c r="AN1287" s="1" t="s">
        <v>237</v>
      </c>
      <c r="AO1287" s="1" t="str">
        <f>VLOOKUP(AN1287,Verkehrsarten!$A:$B,2,FALSE)</f>
        <v>Linienflug</v>
      </c>
      <c r="AP1287" s="1" t="s">
        <v>206</v>
      </c>
      <c r="AQ1287" s="1" t="s">
        <v>44</v>
      </c>
      <c r="AR1287" s="1" t="s">
        <v>354</v>
      </c>
      <c r="AS1287" s="1" t="s">
        <v>462</v>
      </c>
      <c r="AT1287" s="1" t="s">
        <v>245</v>
      </c>
      <c r="AU1287" s="1" t="s">
        <v>34</v>
      </c>
      <c r="AV1287" s="1" t="s">
        <v>468</v>
      </c>
      <c r="AW1287" s="1">
        <v>133</v>
      </c>
      <c r="AX1287" s="1" t="s">
        <v>468</v>
      </c>
      <c r="AY1287" s="1" t="s">
        <v>22</v>
      </c>
      <c r="AZ1287" s="1" t="str">
        <f>VLOOKUP(AY1287,Legende!$A$5:$B$6,2,FALSE)</f>
        <v>getrennte Abfertigung, länger als 90 Min</v>
      </c>
      <c r="BA1287" s="1" t="s">
        <v>41</v>
      </c>
      <c r="BB1287" s="1">
        <v>104</v>
      </c>
      <c r="BC1287" s="30" t="s">
        <v>41</v>
      </c>
      <c r="BD1287">
        <v>7</v>
      </c>
      <c r="BE1287" s="1" t="str">
        <f>VLOOKUP(BD1287,Legende!$A$10:$B$16,2,FALSE)</f>
        <v>Sonntag</v>
      </c>
    </row>
    <row r="1288" spans="1:57" x14ac:dyDescent="0.25">
      <c r="A1288" s="1" t="s">
        <v>3998</v>
      </c>
      <c r="B1288" s="1" t="s">
        <v>3999</v>
      </c>
      <c r="C1288" s="1" t="s">
        <v>4420</v>
      </c>
      <c r="D1288" s="1" t="s">
        <v>4000</v>
      </c>
      <c r="E1288" s="1" t="s">
        <v>17</v>
      </c>
      <c r="F1288" s="1" t="s">
        <v>284</v>
      </c>
      <c r="G1288" s="1" t="s">
        <v>234</v>
      </c>
      <c r="H1288" s="3">
        <v>74</v>
      </c>
      <c r="I1288" s="1" t="s">
        <v>286</v>
      </c>
      <c r="J1288" s="4">
        <v>180</v>
      </c>
      <c r="K1288" s="1" t="s">
        <v>23</v>
      </c>
      <c r="L1288" s="1" t="s">
        <v>17</v>
      </c>
      <c r="M1288" s="32" t="s">
        <v>4421</v>
      </c>
      <c r="N1288" s="2">
        <v>45851</v>
      </c>
      <c r="O1288" s="5">
        <v>0.48263888888889001</v>
      </c>
      <c r="P1288" s="2">
        <v>45851</v>
      </c>
      <c r="Q1288" s="5">
        <v>0.47222222222221999</v>
      </c>
      <c r="R1288" s="2">
        <v>45851</v>
      </c>
      <c r="S1288" s="5">
        <v>0.46944444444444</v>
      </c>
      <c r="T1288" s="1" t="s">
        <v>237</v>
      </c>
      <c r="U1288" s="1" t="s">
        <v>486</v>
      </c>
      <c r="V1288" s="1" t="str">
        <f>VLOOKUP(U1288,Flughäfen!A:F,6,FALSE)</f>
        <v>Madrid</v>
      </c>
      <c r="W1288" s="1" t="s">
        <v>44</v>
      </c>
      <c r="X1288" s="1" t="s">
        <v>255</v>
      </c>
      <c r="Y1288" s="1" t="s">
        <v>30</v>
      </c>
      <c r="Z1288" s="1">
        <v>142</v>
      </c>
      <c r="AA1288" s="1">
        <v>142</v>
      </c>
      <c r="AB1288" s="1">
        <v>142</v>
      </c>
      <c r="AC1288" s="1" t="s">
        <v>482</v>
      </c>
      <c r="AD1288" s="1" t="str">
        <f>VLOOKUP(AC1288,Legende!$A$5:$B$6,2,FALSE)</f>
        <v>Abfertigung innerhalb 90 Min</v>
      </c>
      <c r="AE1288" s="1" t="s">
        <v>63</v>
      </c>
      <c r="AF1288" s="6">
        <v>7</v>
      </c>
      <c r="AG1288" s="6" t="str">
        <f>VLOOKUP(AF1288,Legende!$A$10:$B$16,2,FALSE)</f>
        <v>Sonntag</v>
      </c>
      <c r="AH1288" s="2">
        <v>45851</v>
      </c>
      <c r="AI1288" s="5">
        <v>0.51041666666666996</v>
      </c>
      <c r="AJ1288" s="2">
        <v>45851</v>
      </c>
      <c r="AK1288" s="5">
        <v>0.50902777777777997</v>
      </c>
      <c r="AL1288" s="2">
        <v>45851</v>
      </c>
      <c r="AM1288" s="5">
        <v>0.51527777777778005</v>
      </c>
      <c r="AN1288" s="1" t="s">
        <v>237</v>
      </c>
      <c r="AO1288" s="1" t="str">
        <f>VLOOKUP(AN1288,Verkehrsarten!$A:$B,2,FALSE)</f>
        <v>Linienflug</v>
      </c>
      <c r="AP1288" s="1" t="s">
        <v>486</v>
      </c>
      <c r="AQ1288" s="1" t="s">
        <v>44</v>
      </c>
      <c r="AR1288" s="1" t="s">
        <v>255</v>
      </c>
      <c r="AS1288" s="1" t="s">
        <v>306</v>
      </c>
      <c r="AT1288" s="1" t="s">
        <v>1466</v>
      </c>
      <c r="AU1288" s="1" t="s">
        <v>34</v>
      </c>
      <c r="AV1288" s="1" t="s">
        <v>310</v>
      </c>
      <c r="AW1288" s="1">
        <v>157</v>
      </c>
      <c r="AX1288" s="1" t="s">
        <v>310</v>
      </c>
      <c r="AY1288" s="1" t="s">
        <v>482</v>
      </c>
      <c r="AZ1288" s="1" t="str">
        <f>VLOOKUP(AY1288,Legende!$A$5:$B$6,2,FALSE)</f>
        <v>Abfertigung innerhalb 90 Min</v>
      </c>
      <c r="BA1288" s="1" t="s">
        <v>35</v>
      </c>
      <c r="BB1288" s="1">
        <v>93</v>
      </c>
      <c r="BC1288" s="30" t="s">
        <v>63</v>
      </c>
      <c r="BD1288">
        <v>7</v>
      </c>
      <c r="BE1288" s="1" t="str">
        <f>VLOOKUP(BD1288,Legende!$A$10:$B$16,2,FALSE)</f>
        <v>Sonntag</v>
      </c>
    </row>
    <row r="1289" spans="1:57" x14ac:dyDescent="0.25">
      <c r="A1289" s="1" t="s">
        <v>4001</v>
      </c>
      <c r="B1289" s="1" t="s">
        <v>4002</v>
      </c>
      <c r="C1289" s="1" t="s">
        <v>4420</v>
      </c>
      <c r="D1289" s="1" t="s">
        <v>4003</v>
      </c>
      <c r="E1289" s="1" t="s">
        <v>17</v>
      </c>
      <c r="F1289" s="1" t="s">
        <v>399</v>
      </c>
      <c r="G1289" s="1" t="s">
        <v>285</v>
      </c>
      <c r="H1289" s="3">
        <v>89</v>
      </c>
      <c r="I1289" s="1" t="s">
        <v>235</v>
      </c>
      <c r="J1289" s="4">
        <v>212</v>
      </c>
      <c r="K1289" s="1" t="s">
        <v>23</v>
      </c>
      <c r="L1289" s="1" t="s">
        <v>17</v>
      </c>
      <c r="M1289" s="32" t="s">
        <v>4421</v>
      </c>
      <c r="N1289" s="2">
        <v>45851</v>
      </c>
      <c r="O1289" s="5">
        <v>0.47222222222221999</v>
      </c>
      <c r="P1289" s="2">
        <v>45851</v>
      </c>
      <c r="Q1289" s="5">
        <v>0.47361111111110998</v>
      </c>
      <c r="R1289" s="2">
        <v>45851</v>
      </c>
      <c r="S1289" s="5">
        <v>0.47152777777777999</v>
      </c>
      <c r="T1289" s="1" t="s">
        <v>237</v>
      </c>
      <c r="U1289" s="1" t="s">
        <v>730</v>
      </c>
      <c r="V1289" s="1" t="str">
        <f>VLOOKUP(U1289,Flughäfen!A:F,6,FALSE)</f>
        <v>Istanbul/S.Gokcen</v>
      </c>
      <c r="W1289" s="1" t="s">
        <v>15</v>
      </c>
      <c r="X1289" s="1" t="s">
        <v>519</v>
      </c>
      <c r="Y1289" s="1" t="s">
        <v>30</v>
      </c>
      <c r="Z1289" s="1">
        <v>176</v>
      </c>
      <c r="AA1289" s="1">
        <v>176</v>
      </c>
      <c r="AB1289" s="1">
        <v>176</v>
      </c>
      <c r="AC1289" s="1" t="s">
        <v>22</v>
      </c>
      <c r="AD1289" s="1" t="str">
        <f>VLOOKUP(AC1289,Legende!$A$5:$B$6,2,FALSE)</f>
        <v>getrennte Abfertigung, länger als 90 Min</v>
      </c>
      <c r="AE1289" s="1" t="s">
        <v>41</v>
      </c>
      <c r="AF1289" s="6">
        <v>7</v>
      </c>
      <c r="AG1289" s="6" t="str">
        <f>VLOOKUP(AF1289,Legende!$A$10:$B$16,2,FALSE)</f>
        <v>Sonntag</v>
      </c>
      <c r="AH1289" s="2">
        <v>45851</v>
      </c>
      <c r="AI1289" s="5">
        <v>0.52430555555556002</v>
      </c>
      <c r="AJ1289" s="2">
        <v>45851</v>
      </c>
      <c r="AK1289" s="5">
        <v>0.56041666666667</v>
      </c>
      <c r="AL1289" s="2">
        <v>45851</v>
      </c>
      <c r="AM1289" s="5">
        <v>0.56736111111110998</v>
      </c>
      <c r="AN1289" s="1" t="s">
        <v>237</v>
      </c>
      <c r="AO1289" s="1" t="str">
        <f>VLOOKUP(AN1289,Verkehrsarten!$A:$B,2,FALSE)</f>
        <v>Linienflug</v>
      </c>
      <c r="AP1289" s="1" t="s">
        <v>730</v>
      </c>
      <c r="AQ1289" s="1" t="s">
        <v>15</v>
      </c>
      <c r="AR1289" s="1" t="s">
        <v>519</v>
      </c>
      <c r="AS1289" s="1" t="s">
        <v>731</v>
      </c>
      <c r="AT1289" s="1" t="s">
        <v>823</v>
      </c>
      <c r="AU1289" s="1" t="s">
        <v>34</v>
      </c>
      <c r="AV1289" s="1" t="s">
        <v>3586</v>
      </c>
      <c r="AW1289" s="1">
        <v>216</v>
      </c>
      <c r="AX1289" s="1" t="s">
        <v>3586</v>
      </c>
      <c r="AY1289" s="1" t="s">
        <v>22</v>
      </c>
      <c r="AZ1289" s="1" t="str">
        <f>VLOOKUP(AY1289,Legende!$A$5:$B$6,2,FALSE)</f>
        <v>getrennte Abfertigung, länger als 90 Min</v>
      </c>
      <c r="BA1289" s="1" t="s">
        <v>63</v>
      </c>
      <c r="BB1289" s="1">
        <v>192</v>
      </c>
      <c r="BC1289" s="30" t="s">
        <v>41</v>
      </c>
      <c r="BD1289">
        <v>7</v>
      </c>
      <c r="BE1289" s="1" t="str">
        <f>VLOOKUP(BD1289,Legende!$A$10:$B$16,2,FALSE)</f>
        <v>Sonntag</v>
      </c>
    </row>
    <row r="1290" spans="1:57" x14ac:dyDescent="0.25">
      <c r="A1290" s="1" t="s">
        <v>4004</v>
      </c>
      <c r="B1290" s="1" t="s">
        <v>4005</v>
      </c>
      <c r="C1290" s="1" t="s">
        <v>4420</v>
      </c>
      <c r="D1290" s="1" t="s">
        <v>4006</v>
      </c>
      <c r="E1290" s="1" t="s">
        <v>17</v>
      </c>
      <c r="F1290" s="1" t="s">
        <v>17</v>
      </c>
      <c r="G1290" s="1" t="s">
        <v>394</v>
      </c>
      <c r="H1290" s="3">
        <v>64</v>
      </c>
      <c r="I1290" s="1" t="s">
        <v>395</v>
      </c>
      <c r="J1290" s="4">
        <v>160</v>
      </c>
      <c r="K1290" s="1" t="s">
        <v>23</v>
      </c>
      <c r="L1290" s="1" t="s">
        <v>17</v>
      </c>
      <c r="M1290" s="1" t="s">
        <v>17</v>
      </c>
      <c r="N1290" s="2">
        <v>45851</v>
      </c>
      <c r="O1290" s="5">
        <v>0.47916666666667002</v>
      </c>
      <c r="P1290" s="2">
        <v>45851</v>
      </c>
      <c r="Q1290" s="5">
        <v>0.48472222222222</v>
      </c>
      <c r="R1290" s="2">
        <v>45851</v>
      </c>
      <c r="S1290" s="5">
        <v>0.48194444444444001</v>
      </c>
      <c r="T1290" s="1" t="s">
        <v>237</v>
      </c>
      <c r="U1290" s="1" t="s">
        <v>311</v>
      </c>
      <c r="V1290" s="1" t="str">
        <f>VLOOKUP(U1290,Flughäfen!A:F,6,FALSE)</f>
        <v>Paris/Ch.de Gaulle</v>
      </c>
      <c r="W1290" s="1" t="s">
        <v>44</v>
      </c>
      <c r="X1290" s="1" t="s">
        <v>337</v>
      </c>
      <c r="Y1290" s="1" t="s">
        <v>30</v>
      </c>
      <c r="Z1290" s="1">
        <v>119</v>
      </c>
      <c r="AA1290" s="1">
        <v>119</v>
      </c>
      <c r="AB1290" s="1">
        <v>119</v>
      </c>
      <c r="AC1290" s="1" t="s">
        <v>482</v>
      </c>
      <c r="AD1290" s="1" t="str">
        <f>VLOOKUP(AC1290,Legende!$A$5:$B$6,2,FALSE)</f>
        <v>Abfertigung innerhalb 90 Min</v>
      </c>
      <c r="AE1290" s="1" t="s">
        <v>63</v>
      </c>
      <c r="AF1290" s="6">
        <v>7</v>
      </c>
      <c r="AG1290" s="6" t="str">
        <f>VLOOKUP(AF1290,Legende!$A$10:$B$16,2,FALSE)</f>
        <v>Sonntag</v>
      </c>
      <c r="AH1290" s="2">
        <v>45851</v>
      </c>
      <c r="AI1290" s="5">
        <v>0.51736111111111005</v>
      </c>
      <c r="AJ1290" s="2">
        <v>45851</v>
      </c>
      <c r="AK1290" s="5">
        <v>0.51805555555556004</v>
      </c>
      <c r="AL1290" s="2">
        <v>45851</v>
      </c>
      <c r="AM1290" s="5">
        <v>0.52430555555556002</v>
      </c>
      <c r="AN1290" s="1" t="s">
        <v>237</v>
      </c>
      <c r="AO1290" s="1" t="str">
        <f>VLOOKUP(AN1290,Verkehrsarten!$A:$B,2,FALSE)</f>
        <v>Linienflug</v>
      </c>
      <c r="AP1290" s="1" t="s">
        <v>311</v>
      </c>
      <c r="AQ1290" s="1" t="s">
        <v>44</v>
      </c>
      <c r="AR1290" s="1" t="s">
        <v>337</v>
      </c>
      <c r="AS1290" s="1" t="s">
        <v>339</v>
      </c>
      <c r="AT1290" s="1" t="s">
        <v>177</v>
      </c>
      <c r="AU1290" s="1" t="s">
        <v>34</v>
      </c>
      <c r="AV1290" s="1" t="s">
        <v>534</v>
      </c>
      <c r="AW1290" s="1">
        <v>141</v>
      </c>
      <c r="AX1290" s="1" t="s">
        <v>534</v>
      </c>
      <c r="AY1290" s="1" t="s">
        <v>482</v>
      </c>
      <c r="AZ1290" s="1" t="str">
        <f>VLOOKUP(AY1290,Legende!$A$5:$B$6,2,FALSE)</f>
        <v>Abfertigung innerhalb 90 Min</v>
      </c>
      <c r="BA1290" s="1" t="s">
        <v>35</v>
      </c>
      <c r="BB1290" s="1">
        <v>85</v>
      </c>
      <c r="BC1290" s="30" t="s">
        <v>63</v>
      </c>
      <c r="BD1290">
        <v>7</v>
      </c>
      <c r="BE1290" s="1" t="str">
        <f>VLOOKUP(BD1290,Legende!$A$10:$B$16,2,FALSE)</f>
        <v>Sonntag</v>
      </c>
    </row>
    <row r="1291" spans="1:57" x14ac:dyDescent="0.25">
      <c r="A1291" s="1" t="s">
        <v>4007</v>
      </c>
      <c r="B1291" s="1" t="s">
        <v>4008</v>
      </c>
      <c r="C1291" s="1" t="s">
        <v>4420</v>
      </c>
      <c r="D1291" s="1" t="s">
        <v>4009</v>
      </c>
      <c r="E1291" s="1" t="s">
        <v>17</v>
      </c>
      <c r="F1291" s="1" t="s">
        <v>770</v>
      </c>
      <c r="G1291" s="1" t="s">
        <v>771</v>
      </c>
      <c r="H1291" s="3">
        <v>61</v>
      </c>
      <c r="I1291" s="1" t="s">
        <v>435</v>
      </c>
      <c r="J1291" s="4">
        <v>129</v>
      </c>
      <c r="K1291" s="1" t="s">
        <v>23</v>
      </c>
      <c r="L1291" s="1" t="s">
        <v>17</v>
      </c>
      <c r="M1291" s="1" t="s">
        <v>17</v>
      </c>
      <c r="N1291" s="2">
        <v>45851</v>
      </c>
      <c r="O1291" s="5">
        <v>0.47916666666667002</v>
      </c>
      <c r="P1291" s="2">
        <v>45851</v>
      </c>
      <c r="Q1291" s="5">
        <v>0.48472222222222</v>
      </c>
      <c r="R1291" s="2">
        <v>45851</v>
      </c>
      <c r="S1291" s="5">
        <v>0.48263888888889001</v>
      </c>
      <c r="T1291" s="1" t="s">
        <v>237</v>
      </c>
      <c r="U1291" s="1" t="s">
        <v>218</v>
      </c>
      <c r="V1291" s="1" t="str">
        <f>VLOOKUP(U1291,Flughäfen!A:F,6,FALSE)</f>
        <v>Amsterdam</v>
      </c>
      <c r="W1291" s="1" t="s">
        <v>44</v>
      </c>
      <c r="X1291" s="1" t="s">
        <v>240</v>
      </c>
      <c r="Y1291" s="1" t="s">
        <v>30</v>
      </c>
      <c r="Z1291" s="1">
        <v>133</v>
      </c>
      <c r="AA1291" s="1">
        <v>133</v>
      </c>
      <c r="AB1291" s="1">
        <v>133</v>
      </c>
      <c r="AC1291" s="1" t="s">
        <v>482</v>
      </c>
      <c r="AD1291" s="1" t="str">
        <f>VLOOKUP(AC1291,Legende!$A$5:$B$6,2,FALSE)</f>
        <v>Abfertigung innerhalb 90 Min</v>
      </c>
      <c r="AE1291" s="1" t="s">
        <v>63</v>
      </c>
      <c r="AF1291" s="6">
        <v>7</v>
      </c>
      <c r="AG1291" s="6" t="str">
        <f>VLOOKUP(AF1291,Legende!$A$10:$B$16,2,FALSE)</f>
        <v>Sonntag</v>
      </c>
      <c r="AH1291" s="2">
        <v>45851</v>
      </c>
      <c r="AI1291" s="5">
        <v>0.50694444444443998</v>
      </c>
      <c r="AJ1291" s="2">
        <v>45851</v>
      </c>
      <c r="AK1291" s="5">
        <v>0.52361111111111003</v>
      </c>
      <c r="AL1291" s="2">
        <v>45851</v>
      </c>
      <c r="AM1291" s="5">
        <v>0.52986111111111001</v>
      </c>
      <c r="AN1291" s="1" t="s">
        <v>237</v>
      </c>
      <c r="AO1291" s="1" t="str">
        <f>VLOOKUP(AN1291,Verkehrsarten!$A:$B,2,FALSE)</f>
        <v>Linienflug</v>
      </c>
      <c r="AP1291" s="1" t="s">
        <v>218</v>
      </c>
      <c r="AQ1291" s="1" t="s">
        <v>44</v>
      </c>
      <c r="AR1291" s="1" t="s">
        <v>240</v>
      </c>
      <c r="AS1291" s="1" t="s">
        <v>388</v>
      </c>
      <c r="AT1291" s="1" t="s">
        <v>177</v>
      </c>
      <c r="AU1291" s="1" t="s">
        <v>34</v>
      </c>
      <c r="AV1291" s="1" t="s">
        <v>456</v>
      </c>
      <c r="AW1291" s="1">
        <v>139</v>
      </c>
      <c r="AX1291" s="1" t="s">
        <v>456</v>
      </c>
      <c r="AY1291" s="1" t="s">
        <v>482</v>
      </c>
      <c r="AZ1291" s="1" t="str">
        <f>VLOOKUP(AY1291,Legende!$A$5:$B$6,2,FALSE)</f>
        <v>Abfertigung innerhalb 90 Min</v>
      </c>
      <c r="BA1291" s="1" t="s">
        <v>35</v>
      </c>
      <c r="BB1291" s="1">
        <v>88</v>
      </c>
      <c r="BC1291" s="30" t="s">
        <v>63</v>
      </c>
      <c r="BD1291">
        <v>7</v>
      </c>
      <c r="BE1291" s="1" t="str">
        <f>VLOOKUP(BD1291,Legende!$A$10:$B$16,2,FALSE)</f>
        <v>Sonntag</v>
      </c>
    </row>
    <row r="1292" spans="1:57" x14ac:dyDescent="0.25">
      <c r="A1292" s="1" t="s">
        <v>4010</v>
      </c>
      <c r="B1292" s="1" t="s">
        <v>2711</v>
      </c>
      <c r="C1292" s="1" t="s">
        <v>4420</v>
      </c>
      <c r="D1292" s="1" t="s">
        <v>4011</v>
      </c>
      <c r="E1292" s="1" t="s">
        <v>17</v>
      </c>
      <c r="F1292" s="1" t="s">
        <v>17</v>
      </c>
      <c r="G1292" s="1" t="s">
        <v>17</v>
      </c>
      <c r="H1292" s="3">
        <v>48</v>
      </c>
      <c r="I1292" s="1" t="s">
        <v>327</v>
      </c>
      <c r="J1292" s="4">
        <v>100</v>
      </c>
      <c r="K1292" s="1" t="s">
        <v>23</v>
      </c>
      <c r="L1292" s="1" t="s">
        <v>17</v>
      </c>
      <c r="M1292" s="1" t="s">
        <v>17</v>
      </c>
      <c r="N1292" s="2">
        <v>45851</v>
      </c>
      <c r="O1292" s="5">
        <v>0.48958333333332998</v>
      </c>
      <c r="P1292" s="2">
        <v>45851</v>
      </c>
      <c r="Q1292" s="5">
        <v>0.48611111111110999</v>
      </c>
      <c r="R1292" s="2">
        <v>45851</v>
      </c>
      <c r="S1292" s="5">
        <v>0.48402777777778</v>
      </c>
      <c r="T1292" s="1" t="s">
        <v>237</v>
      </c>
      <c r="U1292" s="1" t="s">
        <v>144</v>
      </c>
      <c r="V1292" s="1" t="str">
        <f>VLOOKUP(U1292,Flughäfen!A:F,6,FALSE)</f>
        <v>Helsinki</v>
      </c>
      <c r="W1292" s="1" t="s">
        <v>44</v>
      </c>
      <c r="X1292" s="1" t="s">
        <v>386</v>
      </c>
      <c r="Y1292" s="1" t="s">
        <v>30</v>
      </c>
      <c r="Z1292" s="1">
        <v>84</v>
      </c>
      <c r="AA1292" s="1">
        <v>84</v>
      </c>
      <c r="AB1292" s="1">
        <v>84</v>
      </c>
      <c r="AC1292" s="1" t="s">
        <v>482</v>
      </c>
      <c r="AD1292" s="1" t="str">
        <f>VLOOKUP(AC1292,Legende!$A$5:$B$6,2,FALSE)</f>
        <v>Abfertigung innerhalb 90 Min</v>
      </c>
      <c r="AE1292" s="1" t="s">
        <v>41</v>
      </c>
      <c r="AF1292" s="6">
        <v>7</v>
      </c>
      <c r="AG1292" s="6" t="str">
        <f>VLOOKUP(AF1292,Legende!$A$10:$B$16,2,FALSE)</f>
        <v>Sonntag</v>
      </c>
      <c r="AH1292" s="2">
        <v>45851</v>
      </c>
      <c r="AI1292" s="5">
        <v>0.52083333333333004</v>
      </c>
      <c r="AJ1292" s="2">
        <v>45851</v>
      </c>
      <c r="AK1292" s="5">
        <v>0.51597222222221995</v>
      </c>
      <c r="AL1292" s="2">
        <v>45851</v>
      </c>
      <c r="AM1292" s="5">
        <v>0.52083333333333004</v>
      </c>
      <c r="AN1292" s="1" t="s">
        <v>237</v>
      </c>
      <c r="AO1292" s="1" t="str">
        <f>VLOOKUP(AN1292,Verkehrsarten!$A:$B,2,FALSE)</f>
        <v>Linienflug</v>
      </c>
      <c r="AP1292" s="1" t="s">
        <v>144</v>
      </c>
      <c r="AQ1292" s="1" t="s">
        <v>44</v>
      </c>
      <c r="AR1292" s="1" t="s">
        <v>386</v>
      </c>
      <c r="AS1292" s="1" t="s">
        <v>502</v>
      </c>
      <c r="AT1292" s="1" t="s">
        <v>1286</v>
      </c>
      <c r="AU1292" s="1" t="s">
        <v>34</v>
      </c>
      <c r="AV1292" s="1" t="s">
        <v>544</v>
      </c>
      <c r="AW1292" s="1">
        <v>91</v>
      </c>
      <c r="AX1292" s="1" t="s">
        <v>544</v>
      </c>
      <c r="AY1292" s="1" t="s">
        <v>482</v>
      </c>
      <c r="AZ1292" s="1" t="str">
        <f>VLOOKUP(AY1292,Legende!$A$5:$B$6,2,FALSE)</f>
        <v>Abfertigung innerhalb 90 Min</v>
      </c>
      <c r="BA1292" s="1" t="s">
        <v>35</v>
      </c>
      <c r="BB1292" s="1">
        <v>74</v>
      </c>
      <c r="BC1292" s="30" t="s">
        <v>41</v>
      </c>
      <c r="BD1292">
        <v>7</v>
      </c>
      <c r="BE1292" s="1" t="str">
        <f>VLOOKUP(BD1292,Legende!$A$10:$B$16,2,FALSE)</f>
        <v>Sonntag</v>
      </c>
    </row>
    <row r="1293" spans="1:57" x14ac:dyDescent="0.25">
      <c r="A1293" s="1" t="s">
        <v>4012</v>
      </c>
      <c r="B1293" s="1" t="s">
        <v>132</v>
      </c>
      <c r="C1293" s="1" t="s">
        <v>4419</v>
      </c>
      <c r="D1293" s="1" t="s">
        <v>4013</v>
      </c>
      <c r="E1293" s="1" t="s">
        <v>17</v>
      </c>
      <c r="F1293" s="1" t="s">
        <v>17</v>
      </c>
      <c r="G1293" s="1" t="s">
        <v>17</v>
      </c>
      <c r="H1293" s="3">
        <v>1.6</v>
      </c>
      <c r="I1293" s="1" t="s">
        <v>134</v>
      </c>
      <c r="J1293" s="4">
        <v>4</v>
      </c>
      <c r="K1293" s="1" t="s">
        <v>23</v>
      </c>
      <c r="L1293" s="1" t="s">
        <v>17</v>
      </c>
      <c r="M1293" s="1" t="s">
        <v>17</v>
      </c>
      <c r="N1293" s="2">
        <v>45851</v>
      </c>
      <c r="O1293" s="5">
        <v>0.49444444444444002</v>
      </c>
      <c r="P1293" s="2">
        <v>45851</v>
      </c>
      <c r="Q1293" s="5">
        <v>0.49444444444444002</v>
      </c>
      <c r="R1293" s="2">
        <v>45851</v>
      </c>
      <c r="S1293" s="5">
        <v>0.49166666666667003</v>
      </c>
      <c r="T1293" s="1" t="s">
        <v>42</v>
      </c>
      <c r="U1293" s="1" t="s">
        <v>64</v>
      </c>
      <c r="V1293" s="1" t="str">
        <f>VLOOKUP(U1293,Flughäfen!A:F,6,FALSE)</f>
        <v>Westerland/Sylt</v>
      </c>
      <c r="W1293" s="1" t="s">
        <v>27</v>
      </c>
      <c r="X1293" s="1" t="s">
        <v>33</v>
      </c>
      <c r="Y1293" s="1" t="s">
        <v>30</v>
      </c>
      <c r="Z1293" s="1">
        <v>0</v>
      </c>
      <c r="AA1293" s="1">
        <v>0</v>
      </c>
      <c r="AB1293" s="1">
        <v>0</v>
      </c>
      <c r="AC1293" s="1" t="s">
        <v>482</v>
      </c>
      <c r="AD1293" s="1" t="str">
        <f>VLOOKUP(AC1293,Legende!$A$5:$B$6,2,FALSE)</f>
        <v>Abfertigung innerhalb 90 Min</v>
      </c>
      <c r="AE1293" s="1" t="s">
        <v>17</v>
      </c>
      <c r="AF1293" s="6">
        <v>7</v>
      </c>
      <c r="AG1293" s="6" t="str">
        <f>VLOOKUP(AF1293,Legende!$A$10:$B$16,2,FALSE)</f>
        <v>Sonntag</v>
      </c>
      <c r="AH1293" s="2"/>
      <c r="AI1293" s="5">
        <v>0</v>
      </c>
      <c r="AJ1293" s="2"/>
      <c r="AK1293" s="5">
        <v>0</v>
      </c>
      <c r="AL1293" s="2"/>
      <c r="AM1293" s="5">
        <v>0</v>
      </c>
      <c r="AN1293" s="1" t="s">
        <v>17</v>
      </c>
      <c r="AO1293" s="1"/>
      <c r="AP1293" s="1" t="s">
        <v>17</v>
      </c>
      <c r="AQ1293" s="1" t="s">
        <v>17</v>
      </c>
      <c r="AR1293" s="1" t="s">
        <v>17</v>
      </c>
      <c r="AS1293" s="1" t="s">
        <v>17</v>
      </c>
      <c r="AT1293" s="1" t="s">
        <v>17</v>
      </c>
      <c r="AU1293" s="1" t="s">
        <v>17</v>
      </c>
      <c r="AV1293" s="1" t="s">
        <v>23</v>
      </c>
      <c r="AW1293" s="1">
        <v>0</v>
      </c>
      <c r="AX1293" s="1" t="s">
        <v>23</v>
      </c>
      <c r="AY1293" s="1" t="s">
        <v>17</v>
      </c>
      <c r="AZ1293" s="1"/>
      <c r="BA1293" s="1" t="s">
        <v>17</v>
      </c>
      <c r="BB1293" s="1">
        <v>0</v>
      </c>
      <c r="BC1293" s="30" t="s">
        <v>17</v>
      </c>
      <c r="BE1293" s="1" t="e">
        <f>VLOOKUP(BD1293,Legende!$A$10:$B$16,2,FALSE)</f>
        <v>#N/A</v>
      </c>
    </row>
    <row r="1294" spans="1:57" x14ac:dyDescent="0.25">
      <c r="A1294" s="1" t="s">
        <v>4014</v>
      </c>
      <c r="B1294" s="1" t="s">
        <v>4015</v>
      </c>
      <c r="C1294" s="1" t="s">
        <v>4420</v>
      </c>
      <c r="D1294" s="1" t="s">
        <v>4016</v>
      </c>
      <c r="E1294" s="1" t="s">
        <v>17</v>
      </c>
      <c r="F1294" s="1" t="s">
        <v>17</v>
      </c>
      <c r="G1294" s="1" t="s">
        <v>597</v>
      </c>
      <c r="H1294" s="3">
        <v>83</v>
      </c>
      <c r="I1294" s="1" t="s">
        <v>435</v>
      </c>
      <c r="J1294" s="4">
        <v>210</v>
      </c>
      <c r="K1294" s="1" t="s">
        <v>23</v>
      </c>
      <c r="L1294" s="1" t="s">
        <v>17</v>
      </c>
      <c r="M1294" s="1" t="s">
        <v>17</v>
      </c>
      <c r="N1294" s="2">
        <v>45851</v>
      </c>
      <c r="O1294" s="5">
        <v>0.50694444444443998</v>
      </c>
      <c r="P1294" s="2">
        <v>45851</v>
      </c>
      <c r="Q1294" s="5">
        <v>0.49861111111111001</v>
      </c>
      <c r="R1294" s="2">
        <v>45851</v>
      </c>
      <c r="S1294" s="5">
        <v>0.49444444444444002</v>
      </c>
      <c r="T1294" s="1" t="s">
        <v>237</v>
      </c>
      <c r="U1294" s="1" t="s">
        <v>274</v>
      </c>
      <c r="V1294" s="1" t="str">
        <f>VLOOKUP(U1294,Flughäfen!A:F,6,FALSE)</f>
        <v>Istanbul Airport</v>
      </c>
      <c r="W1294" s="1" t="s">
        <v>15</v>
      </c>
      <c r="X1294" s="1" t="s">
        <v>487</v>
      </c>
      <c r="Y1294" s="1" t="s">
        <v>30</v>
      </c>
      <c r="Z1294" s="1">
        <v>83</v>
      </c>
      <c r="AA1294" s="1">
        <v>83</v>
      </c>
      <c r="AB1294" s="1">
        <v>83</v>
      </c>
      <c r="AC1294" s="1" t="s">
        <v>482</v>
      </c>
      <c r="AD1294" s="1" t="str">
        <f>VLOOKUP(AC1294,Legende!$A$5:$B$6,2,FALSE)</f>
        <v>Abfertigung innerhalb 90 Min</v>
      </c>
      <c r="AE1294" s="1" t="s">
        <v>41</v>
      </c>
      <c r="AF1294" s="6">
        <v>7</v>
      </c>
      <c r="AG1294" s="6" t="str">
        <f>VLOOKUP(AF1294,Legende!$A$10:$B$16,2,FALSE)</f>
        <v>Sonntag</v>
      </c>
      <c r="AH1294" s="2">
        <v>45851</v>
      </c>
      <c r="AI1294" s="5">
        <v>0.55208333333333004</v>
      </c>
      <c r="AJ1294" s="2">
        <v>45851</v>
      </c>
      <c r="AK1294" s="5">
        <v>0.54930555555556004</v>
      </c>
      <c r="AL1294" s="2">
        <v>45851</v>
      </c>
      <c r="AM1294" s="5">
        <v>0.55763888888889002</v>
      </c>
      <c r="AN1294" s="1" t="s">
        <v>237</v>
      </c>
      <c r="AO1294" s="1" t="str">
        <f>VLOOKUP(AN1294,Verkehrsarten!$A:$B,2,FALSE)</f>
        <v>Linienflug</v>
      </c>
      <c r="AP1294" s="1" t="s">
        <v>274</v>
      </c>
      <c r="AQ1294" s="1" t="s">
        <v>15</v>
      </c>
      <c r="AR1294" s="1" t="s">
        <v>487</v>
      </c>
      <c r="AS1294" s="1" t="s">
        <v>488</v>
      </c>
      <c r="AT1294" s="1" t="s">
        <v>278</v>
      </c>
      <c r="AU1294" s="1" t="s">
        <v>34</v>
      </c>
      <c r="AV1294" s="1" t="s">
        <v>366</v>
      </c>
      <c r="AW1294" s="1">
        <v>128</v>
      </c>
      <c r="AX1294" s="1" t="s">
        <v>366</v>
      </c>
      <c r="AY1294" s="1" t="s">
        <v>482</v>
      </c>
      <c r="AZ1294" s="1" t="str">
        <f>VLOOKUP(AY1294,Legende!$A$5:$B$6,2,FALSE)</f>
        <v>Abfertigung innerhalb 90 Min</v>
      </c>
      <c r="BA1294" s="1" t="s">
        <v>35</v>
      </c>
      <c r="BB1294" s="1">
        <v>129</v>
      </c>
      <c r="BC1294" s="30" t="s">
        <v>41</v>
      </c>
      <c r="BD1294">
        <v>7</v>
      </c>
      <c r="BE1294" s="1" t="str">
        <f>VLOOKUP(BD1294,Legende!$A$10:$B$16,2,FALSE)</f>
        <v>Sonntag</v>
      </c>
    </row>
    <row r="1295" spans="1:57" x14ac:dyDescent="0.25">
      <c r="A1295" s="1" t="s">
        <v>4017</v>
      </c>
      <c r="B1295" s="1" t="s">
        <v>4018</v>
      </c>
      <c r="C1295" s="1" t="s">
        <v>4420</v>
      </c>
      <c r="D1295" s="1" t="s">
        <v>4019</v>
      </c>
      <c r="E1295" s="1" t="s">
        <v>17</v>
      </c>
      <c r="F1295" s="1" t="s">
        <v>284</v>
      </c>
      <c r="G1295" s="1" t="s">
        <v>285</v>
      </c>
      <c r="H1295" s="3">
        <v>77</v>
      </c>
      <c r="I1295" s="1" t="s">
        <v>286</v>
      </c>
      <c r="J1295" s="4">
        <v>180</v>
      </c>
      <c r="K1295" s="1" t="s">
        <v>23</v>
      </c>
      <c r="L1295" s="1" t="s">
        <v>17</v>
      </c>
      <c r="M1295" s="1" t="s">
        <v>17</v>
      </c>
      <c r="N1295" s="2">
        <v>45851</v>
      </c>
      <c r="O1295" s="5">
        <v>0.50694444444443998</v>
      </c>
      <c r="P1295" s="2">
        <v>45851</v>
      </c>
      <c r="Q1295" s="5">
        <v>0.50069444444444</v>
      </c>
      <c r="R1295" s="2">
        <v>45851</v>
      </c>
      <c r="S1295" s="5">
        <v>0.49722222222222001</v>
      </c>
      <c r="T1295" s="1" t="s">
        <v>237</v>
      </c>
      <c r="U1295" s="1" t="s">
        <v>348</v>
      </c>
      <c r="V1295" s="1" t="str">
        <f>VLOOKUP(U1295,Flughäfen!A:F,6,FALSE)</f>
        <v>Stuttgart</v>
      </c>
      <c r="W1295" s="1" t="s">
        <v>27</v>
      </c>
      <c r="X1295" s="1" t="s">
        <v>371</v>
      </c>
      <c r="Y1295" s="1" t="s">
        <v>30</v>
      </c>
      <c r="Z1295" s="1">
        <v>114</v>
      </c>
      <c r="AA1295" s="1">
        <v>114</v>
      </c>
      <c r="AB1295" s="1">
        <v>114</v>
      </c>
      <c r="AC1295" s="1" t="s">
        <v>482</v>
      </c>
      <c r="AD1295" s="1" t="str">
        <f>VLOOKUP(AC1295,Legende!$A$5:$B$6,2,FALSE)</f>
        <v>Abfertigung innerhalb 90 Min</v>
      </c>
      <c r="AE1295" s="1" t="s">
        <v>41</v>
      </c>
      <c r="AF1295" s="6">
        <v>7</v>
      </c>
      <c r="AG1295" s="6" t="str">
        <f>VLOOKUP(AF1295,Legende!$A$10:$B$16,2,FALSE)</f>
        <v>Sonntag</v>
      </c>
      <c r="AH1295" s="2">
        <v>45851</v>
      </c>
      <c r="AI1295" s="5">
        <v>0.53472222222221999</v>
      </c>
      <c r="AJ1295" s="2">
        <v>45851</v>
      </c>
      <c r="AK1295" s="5">
        <v>0.53680555555555998</v>
      </c>
      <c r="AL1295" s="2">
        <v>45851</v>
      </c>
      <c r="AM1295" s="5">
        <v>0.54305555555555995</v>
      </c>
      <c r="AN1295" s="1" t="s">
        <v>237</v>
      </c>
      <c r="AO1295" s="1" t="str">
        <f>VLOOKUP(AN1295,Verkehrsarten!$A:$B,2,FALSE)</f>
        <v>Linienflug</v>
      </c>
      <c r="AP1295" s="1" t="s">
        <v>348</v>
      </c>
      <c r="AQ1295" s="1" t="s">
        <v>27</v>
      </c>
      <c r="AR1295" s="1" t="s">
        <v>371</v>
      </c>
      <c r="AS1295" s="1" t="s">
        <v>373</v>
      </c>
      <c r="AT1295" s="1" t="s">
        <v>245</v>
      </c>
      <c r="AU1295" s="1" t="s">
        <v>34</v>
      </c>
      <c r="AV1295" s="1" t="s">
        <v>288</v>
      </c>
      <c r="AW1295" s="1">
        <v>142</v>
      </c>
      <c r="AX1295" s="1" t="s">
        <v>288</v>
      </c>
      <c r="AY1295" s="1" t="s">
        <v>482</v>
      </c>
      <c r="AZ1295" s="1" t="str">
        <f>VLOOKUP(AY1295,Legende!$A$5:$B$6,2,FALSE)</f>
        <v>Abfertigung innerhalb 90 Min</v>
      </c>
      <c r="BA1295" s="1" t="s">
        <v>63</v>
      </c>
      <c r="BB1295" s="1">
        <v>63</v>
      </c>
      <c r="BC1295" s="30" t="s">
        <v>41</v>
      </c>
      <c r="BD1295">
        <v>7</v>
      </c>
      <c r="BE1295" s="1" t="str">
        <f>VLOOKUP(BD1295,Legende!$A$10:$B$16,2,FALSE)</f>
        <v>Sonntag</v>
      </c>
    </row>
    <row r="1296" spans="1:57" x14ac:dyDescent="0.25">
      <c r="A1296" s="1" t="s">
        <v>4020</v>
      </c>
      <c r="B1296" s="1" t="s">
        <v>714</v>
      </c>
      <c r="C1296" s="1" t="s">
        <v>4420</v>
      </c>
      <c r="D1296" s="1" t="s">
        <v>4021</v>
      </c>
      <c r="E1296" s="1" t="s">
        <v>17</v>
      </c>
      <c r="F1296" s="1" t="s">
        <v>284</v>
      </c>
      <c r="G1296" s="1" t="s">
        <v>285</v>
      </c>
      <c r="H1296" s="3">
        <v>77</v>
      </c>
      <c r="I1296" s="1" t="s">
        <v>286</v>
      </c>
      <c r="J1296" s="4">
        <v>180</v>
      </c>
      <c r="K1296" s="1" t="s">
        <v>23</v>
      </c>
      <c r="L1296" s="1" t="s">
        <v>17</v>
      </c>
      <c r="M1296" s="32" t="s">
        <v>4421</v>
      </c>
      <c r="N1296" s="2">
        <v>45851</v>
      </c>
      <c r="O1296" s="5">
        <v>0.50347222222221999</v>
      </c>
      <c r="P1296" s="2">
        <v>45851</v>
      </c>
      <c r="Q1296" s="5">
        <v>0.50277777777777999</v>
      </c>
      <c r="R1296" s="2">
        <v>45851</v>
      </c>
      <c r="S1296" s="5">
        <v>0.5</v>
      </c>
      <c r="T1296" s="1" t="s">
        <v>237</v>
      </c>
      <c r="U1296" s="1" t="s">
        <v>206</v>
      </c>
      <c r="V1296" s="1" t="str">
        <f>VLOOKUP(U1296,Flughäfen!A:F,6,FALSE)</f>
        <v>Palma de Mallorca</v>
      </c>
      <c r="W1296" s="1" t="s">
        <v>44</v>
      </c>
      <c r="X1296" s="1" t="s">
        <v>287</v>
      </c>
      <c r="Y1296" s="1" t="s">
        <v>30</v>
      </c>
      <c r="Z1296" s="1">
        <v>177</v>
      </c>
      <c r="AA1296" s="1">
        <v>177</v>
      </c>
      <c r="AB1296" s="1">
        <v>177</v>
      </c>
      <c r="AC1296" s="1" t="s">
        <v>22</v>
      </c>
      <c r="AD1296" s="1" t="str">
        <f>VLOOKUP(AC1296,Legende!$A$5:$B$6,2,FALSE)</f>
        <v>getrennte Abfertigung, länger als 90 Min</v>
      </c>
      <c r="AE1296" s="1" t="s">
        <v>41</v>
      </c>
      <c r="AF1296" s="6">
        <v>7</v>
      </c>
      <c r="AG1296" s="6" t="str">
        <f>VLOOKUP(AF1296,Legende!$A$10:$B$16,2,FALSE)</f>
        <v>Sonntag</v>
      </c>
      <c r="AH1296" s="2">
        <v>45851</v>
      </c>
      <c r="AI1296" s="5">
        <v>0.59722222222221999</v>
      </c>
      <c r="AJ1296" s="2">
        <v>45851</v>
      </c>
      <c r="AK1296" s="5">
        <v>0.60833333333332995</v>
      </c>
      <c r="AL1296" s="2">
        <v>45851</v>
      </c>
      <c r="AM1296" s="5">
        <v>0.61597222222222003</v>
      </c>
      <c r="AN1296" s="1" t="s">
        <v>237</v>
      </c>
      <c r="AO1296" s="1" t="str">
        <f>VLOOKUP(AN1296,Verkehrsarten!$A:$B,2,FALSE)</f>
        <v>Linienflug</v>
      </c>
      <c r="AP1296" s="1" t="s">
        <v>206</v>
      </c>
      <c r="AQ1296" s="1" t="s">
        <v>44</v>
      </c>
      <c r="AR1296" s="1" t="s">
        <v>287</v>
      </c>
      <c r="AS1296" s="1" t="s">
        <v>414</v>
      </c>
      <c r="AT1296" s="1" t="s">
        <v>405</v>
      </c>
      <c r="AU1296" s="1" t="s">
        <v>34</v>
      </c>
      <c r="AV1296" s="1" t="s">
        <v>1060</v>
      </c>
      <c r="AW1296" s="1">
        <v>173</v>
      </c>
      <c r="AX1296" s="1" t="s">
        <v>1060</v>
      </c>
      <c r="AY1296" s="1" t="s">
        <v>22</v>
      </c>
      <c r="AZ1296" s="1" t="str">
        <f>VLOOKUP(AY1296,Legende!$A$5:$B$6,2,FALSE)</f>
        <v>getrennte Abfertigung, länger als 90 Min</v>
      </c>
      <c r="BA1296" s="1" t="s">
        <v>41</v>
      </c>
      <c r="BB1296" s="1">
        <v>135</v>
      </c>
      <c r="BC1296" s="30" t="s">
        <v>41</v>
      </c>
      <c r="BD1296">
        <v>7</v>
      </c>
      <c r="BE1296" s="1" t="str">
        <f>VLOOKUP(BD1296,Legende!$A$10:$B$16,2,FALSE)</f>
        <v>Sonntag</v>
      </c>
    </row>
    <row r="1297" spans="1:57" x14ac:dyDescent="0.25">
      <c r="A1297" s="1" t="s">
        <v>4022</v>
      </c>
      <c r="B1297" s="1" t="s">
        <v>3081</v>
      </c>
      <c r="C1297" s="1" t="s">
        <v>4419</v>
      </c>
      <c r="D1297" s="1" t="s">
        <v>4023</v>
      </c>
      <c r="E1297" s="1" t="s">
        <v>17</v>
      </c>
      <c r="F1297" s="1" t="s">
        <v>724</v>
      </c>
      <c r="G1297" s="1" t="s">
        <v>17</v>
      </c>
      <c r="H1297" s="3">
        <v>3</v>
      </c>
      <c r="I1297" s="1" t="s">
        <v>724</v>
      </c>
      <c r="J1297" s="4">
        <v>6</v>
      </c>
      <c r="K1297" s="1" t="s">
        <v>23</v>
      </c>
      <c r="L1297" s="1" t="s">
        <v>17</v>
      </c>
      <c r="M1297" s="1" t="s">
        <v>17</v>
      </c>
      <c r="N1297" s="2">
        <v>45851</v>
      </c>
      <c r="O1297" s="5">
        <v>0.50763888888888997</v>
      </c>
      <c r="P1297" s="2">
        <v>45851</v>
      </c>
      <c r="Q1297" s="5">
        <v>0.50555555555555998</v>
      </c>
      <c r="R1297" s="2">
        <v>45851</v>
      </c>
      <c r="S1297" s="5">
        <v>0.50208333333333</v>
      </c>
      <c r="T1297" s="1" t="s">
        <v>42</v>
      </c>
      <c r="U1297" s="1" t="s">
        <v>3084</v>
      </c>
      <c r="V1297" s="1" t="str">
        <f>VLOOKUP(U1297,Flughäfen!A:F,6,FALSE)</f>
        <v>London/Southend</v>
      </c>
      <c r="W1297" s="1" t="s">
        <v>44</v>
      </c>
      <c r="X1297" s="1" t="s">
        <v>749</v>
      </c>
      <c r="Y1297" s="1" t="s">
        <v>30</v>
      </c>
      <c r="Z1297" s="1">
        <v>0</v>
      </c>
      <c r="AA1297" s="1">
        <v>0</v>
      </c>
      <c r="AB1297" s="1">
        <v>0</v>
      </c>
      <c r="AC1297" s="1" t="s">
        <v>482</v>
      </c>
      <c r="AD1297" s="1" t="str">
        <f>VLOOKUP(AC1297,Legende!$A$5:$B$6,2,FALSE)</f>
        <v>Abfertigung innerhalb 90 Min</v>
      </c>
      <c r="AE1297" s="1" t="s">
        <v>17</v>
      </c>
      <c r="AF1297" s="6">
        <v>7</v>
      </c>
      <c r="AG1297" s="6" t="str">
        <f>VLOOKUP(AF1297,Legende!$A$10:$B$16,2,FALSE)</f>
        <v>Sonntag</v>
      </c>
      <c r="AH1297" s="2"/>
      <c r="AI1297" s="5">
        <v>0</v>
      </c>
      <c r="AJ1297" s="2"/>
      <c r="AK1297" s="5">
        <v>0</v>
      </c>
      <c r="AL1297" s="2"/>
      <c r="AM1297" s="5">
        <v>0</v>
      </c>
      <c r="AN1297" s="1" t="s">
        <v>17</v>
      </c>
      <c r="AO1297" s="1"/>
      <c r="AP1297" s="1" t="s">
        <v>17</v>
      </c>
      <c r="AQ1297" s="1" t="s">
        <v>17</v>
      </c>
      <c r="AR1297" s="1" t="s">
        <v>17</v>
      </c>
      <c r="AS1297" s="1" t="s">
        <v>17</v>
      </c>
      <c r="AT1297" s="1" t="s">
        <v>17</v>
      </c>
      <c r="AU1297" s="1" t="s">
        <v>17</v>
      </c>
      <c r="AV1297" s="1" t="s">
        <v>23</v>
      </c>
      <c r="AW1297" s="1">
        <v>0</v>
      </c>
      <c r="AX1297" s="1" t="s">
        <v>23</v>
      </c>
      <c r="AY1297" s="1" t="s">
        <v>17</v>
      </c>
      <c r="AZ1297" s="1"/>
      <c r="BA1297" s="1" t="s">
        <v>17</v>
      </c>
      <c r="BB1297" s="1">
        <v>0</v>
      </c>
      <c r="BC1297" s="30" t="s">
        <v>17</v>
      </c>
      <c r="BE1297" s="1" t="e">
        <f>VLOOKUP(BD1297,Legende!$A$10:$B$16,2,FALSE)</f>
        <v>#N/A</v>
      </c>
    </row>
    <row r="1298" spans="1:57" x14ac:dyDescent="0.25">
      <c r="A1298" s="1" t="s">
        <v>4024</v>
      </c>
      <c r="B1298" s="1" t="s">
        <v>1970</v>
      </c>
      <c r="C1298" s="1" t="s">
        <v>4420</v>
      </c>
      <c r="D1298" s="1" t="s">
        <v>4025</v>
      </c>
      <c r="E1298" s="1" t="s">
        <v>17</v>
      </c>
      <c r="F1298" s="1" t="s">
        <v>17</v>
      </c>
      <c r="G1298" s="1" t="s">
        <v>234</v>
      </c>
      <c r="H1298" s="3">
        <v>89</v>
      </c>
      <c r="I1298" s="1" t="s">
        <v>235</v>
      </c>
      <c r="J1298" s="4">
        <v>226</v>
      </c>
      <c r="K1298" s="1" t="s">
        <v>23</v>
      </c>
      <c r="L1298" s="1" t="s">
        <v>17</v>
      </c>
      <c r="M1298" s="32" t="s">
        <v>4421</v>
      </c>
      <c r="N1298" s="2">
        <v>45851</v>
      </c>
      <c r="O1298" s="5">
        <v>0.50347222222221999</v>
      </c>
      <c r="P1298" s="2">
        <v>45851</v>
      </c>
      <c r="Q1298" s="5">
        <v>0.50833333333332997</v>
      </c>
      <c r="R1298" s="2">
        <v>45851</v>
      </c>
      <c r="S1298" s="5">
        <v>0.50555555555555998</v>
      </c>
      <c r="T1298" s="1" t="s">
        <v>237</v>
      </c>
      <c r="U1298" s="1" t="s">
        <v>206</v>
      </c>
      <c r="V1298" s="1" t="str">
        <f>VLOOKUP(U1298,Flughäfen!A:F,6,FALSE)</f>
        <v>Palma de Mallorca</v>
      </c>
      <c r="W1298" s="1" t="s">
        <v>44</v>
      </c>
      <c r="X1298" s="1" t="s">
        <v>346</v>
      </c>
      <c r="Y1298" s="1" t="s">
        <v>30</v>
      </c>
      <c r="Z1298" s="1">
        <v>153</v>
      </c>
      <c r="AA1298" s="1">
        <v>153</v>
      </c>
      <c r="AB1298" s="1">
        <v>153</v>
      </c>
      <c r="AC1298" s="1" t="s">
        <v>22</v>
      </c>
      <c r="AD1298" s="1" t="str">
        <f>VLOOKUP(AC1298,Legende!$A$5:$B$6,2,FALSE)</f>
        <v>getrennte Abfertigung, länger als 90 Min</v>
      </c>
      <c r="AE1298" s="1" t="s">
        <v>41</v>
      </c>
      <c r="AF1298" s="6">
        <v>7</v>
      </c>
      <c r="AG1298" s="6" t="str">
        <f>VLOOKUP(AF1298,Legende!$A$10:$B$16,2,FALSE)</f>
        <v>Sonntag</v>
      </c>
      <c r="AH1298" s="2">
        <v>45851</v>
      </c>
      <c r="AI1298" s="5">
        <v>0.57638888888888995</v>
      </c>
      <c r="AJ1298" s="2">
        <v>45851</v>
      </c>
      <c r="AK1298" s="5">
        <v>0.58611111111111003</v>
      </c>
      <c r="AL1298" s="2">
        <v>45851</v>
      </c>
      <c r="AM1298" s="5">
        <v>0.59305555555556</v>
      </c>
      <c r="AN1298" s="1" t="s">
        <v>237</v>
      </c>
      <c r="AO1298" s="1" t="str">
        <f>VLOOKUP(AN1298,Verkehrsarten!$A:$B,2,FALSE)</f>
        <v>Linienflug</v>
      </c>
      <c r="AP1298" s="1" t="s">
        <v>377</v>
      </c>
      <c r="AQ1298" s="1" t="s">
        <v>44</v>
      </c>
      <c r="AR1298" s="1" t="s">
        <v>346</v>
      </c>
      <c r="AS1298" s="1" t="s">
        <v>349</v>
      </c>
      <c r="AT1298" s="1" t="s">
        <v>245</v>
      </c>
      <c r="AU1298" s="1" t="s">
        <v>34</v>
      </c>
      <c r="AV1298" s="1" t="s">
        <v>668</v>
      </c>
      <c r="AW1298" s="1">
        <v>208</v>
      </c>
      <c r="AX1298" s="1" t="s">
        <v>668</v>
      </c>
      <c r="AY1298" s="1" t="s">
        <v>22</v>
      </c>
      <c r="AZ1298" s="1" t="str">
        <f>VLOOKUP(AY1298,Legende!$A$5:$B$6,2,FALSE)</f>
        <v>getrennte Abfertigung, länger als 90 Min</v>
      </c>
      <c r="BA1298" s="1" t="s">
        <v>41</v>
      </c>
      <c r="BB1298" s="1">
        <v>96</v>
      </c>
      <c r="BC1298" s="30" t="s">
        <v>41</v>
      </c>
      <c r="BD1298">
        <v>7</v>
      </c>
      <c r="BE1298" s="1" t="str">
        <f>VLOOKUP(BD1298,Legende!$A$10:$B$16,2,FALSE)</f>
        <v>Sonntag</v>
      </c>
    </row>
    <row r="1299" spans="1:57" x14ac:dyDescent="0.25">
      <c r="A1299" s="1" t="s">
        <v>4026</v>
      </c>
      <c r="B1299" s="1" t="s">
        <v>459</v>
      </c>
      <c r="C1299" s="1" t="s">
        <v>4420</v>
      </c>
      <c r="D1299" s="1" t="s">
        <v>4027</v>
      </c>
      <c r="E1299" s="1" t="s">
        <v>17</v>
      </c>
      <c r="F1299" s="1" t="s">
        <v>284</v>
      </c>
      <c r="G1299" s="1" t="s">
        <v>285</v>
      </c>
      <c r="H1299" s="3">
        <v>77</v>
      </c>
      <c r="I1299" s="1" t="s">
        <v>286</v>
      </c>
      <c r="J1299" s="4">
        <v>180</v>
      </c>
      <c r="K1299" s="1" t="s">
        <v>23</v>
      </c>
      <c r="L1299" s="1" t="s">
        <v>17</v>
      </c>
      <c r="M1299" s="1" t="s">
        <v>17</v>
      </c>
      <c r="N1299" s="2">
        <v>45851</v>
      </c>
      <c r="O1299" s="5">
        <v>0.51041666666666996</v>
      </c>
      <c r="P1299" s="2">
        <v>45851</v>
      </c>
      <c r="Q1299" s="5">
        <v>0.51180555555555995</v>
      </c>
      <c r="R1299" s="2">
        <v>45851</v>
      </c>
      <c r="S1299" s="5">
        <v>0.50902777777777997</v>
      </c>
      <c r="T1299" s="1" t="s">
        <v>237</v>
      </c>
      <c r="U1299" s="1" t="s">
        <v>950</v>
      </c>
      <c r="V1299" s="1" t="str">
        <f>VLOOKUP(U1299,Flughäfen!A:F,6,FALSE)</f>
        <v>Korfu</v>
      </c>
      <c r="W1299" s="1" t="s">
        <v>44</v>
      </c>
      <c r="X1299" s="1" t="s">
        <v>378</v>
      </c>
      <c r="Y1299" s="1" t="s">
        <v>30</v>
      </c>
      <c r="Z1299" s="1">
        <v>127</v>
      </c>
      <c r="AA1299" s="1">
        <v>127</v>
      </c>
      <c r="AB1299" s="1">
        <v>127</v>
      </c>
      <c r="AC1299" s="1" t="s">
        <v>482</v>
      </c>
      <c r="AD1299" s="1" t="str">
        <f>VLOOKUP(AC1299,Legende!$A$5:$B$6,2,FALSE)</f>
        <v>Abfertigung innerhalb 90 Min</v>
      </c>
      <c r="AE1299" s="1" t="s">
        <v>41</v>
      </c>
      <c r="AF1299" s="6">
        <v>7</v>
      </c>
      <c r="AG1299" s="6" t="str">
        <f>VLOOKUP(AF1299,Legende!$A$10:$B$16,2,FALSE)</f>
        <v>Sonntag</v>
      </c>
      <c r="AH1299" s="2">
        <v>45851</v>
      </c>
      <c r="AI1299" s="5">
        <v>0.54513888888888995</v>
      </c>
      <c r="AJ1299" s="2">
        <v>45851</v>
      </c>
      <c r="AK1299" s="5">
        <v>0.54236111111110996</v>
      </c>
      <c r="AL1299" s="2">
        <v>45851</v>
      </c>
      <c r="AM1299" s="5">
        <v>0.54861111111111005</v>
      </c>
      <c r="AN1299" s="1" t="s">
        <v>237</v>
      </c>
      <c r="AO1299" s="1" t="str">
        <f>VLOOKUP(AN1299,Verkehrsarten!$A:$B,2,FALSE)</f>
        <v>Linienflug</v>
      </c>
      <c r="AP1299" s="1" t="s">
        <v>267</v>
      </c>
      <c r="AQ1299" s="1" t="s">
        <v>44</v>
      </c>
      <c r="AR1299" s="1" t="s">
        <v>378</v>
      </c>
      <c r="AS1299" s="1" t="s">
        <v>381</v>
      </c>
      <c r="AT1299" s="1" t="s">
        <v>245</v>
      </c>
      <c r="AU1299" s="1" t="s">
        <v>34</v>
      </c>
      <c r="AV1299" s="1" t="s">
        <v>620</v>
      </c>
      <c r="AW1299" s="1">
        <v>130</v>
      </c>
      <c r="AX1299" s="1" t="s">
        <v>620</v>
      </c>
      <c r="AY1299" s="1" t="s">
        <v>482</v>
      </c>
      <c r="AZ1299" s="1" t="str">
        <f>VLOOKUP(AY1299,Legende!$A$5:$B$6,2,FALSE)</f>
        <v>Abfertigung innerhalb 90 Min</v>
      </c>
      <c r="BA1299" s="1" t="s">
        <v>41</v>
      </c>
      <c r="BB1299" s="1">
        <v>60</v>
      </c>
      <c r="BC1299" s="30" t="s">
        <v>41</v>
      </c>
      <c r="BD1299">
        <v>7</v>
      </c>
      <c r="BE1299" s="1" t="str">
        <f>VLOOKUP(BD1299,Legende!$A$10:$B$16,2,FALSE)</f>
        <v>Sonntag</v>
      </c>
    </row>
    <row r="1300" spans="1:57" x14ac:dyDescent="0.25">
      <c r="A1300" s="1" t="s">
        <v>4028</v>
      </c>
      <c r="B1300" s="1" t="s">
        <v>465</v>
      </c>
      <c r="C1300" s="1" t="s">
        <v>4420</v>
      </c>
      <c r="D1300" s="1" t="s">
        <v>4029</v>
      </c>
      <c r="E1300" s="1" t="s">
        <v>17</v>
      </c>
      <c r="F1300" s="1" t="s">
        <v>251</v>
      </c>
      <c r="G1300" s="1" t="s">
        <v>252</v>
      </c>
      <c r="H1300" s="3">
        <v>68</v>
      </c>
      <c r="I1300" s="1" t="s">
        <v>253</v>
      </c>
      <c r="J1300" s="4">
        <v>150</v>
      </c>
      <c r="K1300" s="1" t="s">
        <v>23</v>
      </c>
      <c r="L1300" s="1" t="s">
        <v>17</v>
      </c>
      <c r="M1300" s="1" t="s">
        <v>17</v>
      </c>
      <c r="N1300" s="2">
        <v>45851</v>
      </c>
      <c r="O1300" s="5">
        <v>0.51736111111111005</v>
      </c>
      <c r="P1300" s="2">
        <v>45851</v>
      </c>
      <c r="Q1300" s="5">
        <v>0.51527777777778005</v>
      </c>
      <c r="R1300" s="2">
        <v>45851</v>
      </c>
      <c r="S1300" s="5">
        <v>0.51319444444443996</v>
      </c>
      <c r="T1300" s="1" t="s">
        <v>237</v>
      </c>
      <c r="U1300" s="1" t="s">
        <v>206</v>
      </c>
      <c r="V1300" s="1" t="str">
        <f>VLOOKUP(U1300,Flughäfen!A:F,6,FALSE)</f>
        <v>Palma de Mallorca</v>
      </c>
      <c r="W1300" s="1" t="s">
        <v>44</v>
      </c>
      <c r="X1300" s="1" t="s">
        <v>312</v>
      </c>
      <c r="Y1300" s="1" t="s">
        <v>30</v>
      </c>
      <c r="Z1300" s="1">
        <v>108</v>
      </c>
      <c r="AA1300" s="1">
        <v>108</v>
      </c>
      <c r="AB1300" s="1">
        <v>108</v>
      </c>
      <c r="AC1300" s="1" t="s">
        <v>482</v>
      </c>
      <c r="AD1300" s="1" t="str">
        <f>VLOOKUP(AC1300,Legende!$A$5:$B$6,2,FALSE)</f>
        <v>Abfertigung innerhalb 90 Min</v>
      </c>
      <c r="AE1300" s="1" t="s">
        <v>41</v>
      </c>
      <c r="AF1300" s="6">
        <v>7</v>
      </c>
      <c r="AG1300" s="6" t="str">
        <f>VLOOKUP(AF1300,Legende!$A$10:$B$16,2,FALSE)</f>
        <v>Sonntag</v>
      </c>
      <c r="AH1300" s="2">
        <v>45851</v>
      </c>
      <c r="AI1300" s="5">
        <v>0.5625</v>
      </c>
      <c r="AJ1300" s="2">
        <v>45851</v>
      </c>
      <c r="AK1300" s="5">
        <v>0.5625</v>
      </c>
      <c r="AL1300" s="2">
        <v>45851</v>
      </c>
      <c r="AM1300" s="5">
        <v>0.56944444444443998</v>
      </c>
      <c r="AN1300" s="1" t="s">
        <v>237</v>
      </c>
      <c r="AO1300" s="1" t="str">
        <f>VLOOKUP(AN1300,Verkehrsarten!$A:$B,2,FALSE)</f>
        <v>Linienflug</v>
      </c>
      <c r="AP1300" s="1" t="s">
        <v>467</v>
      </c>
      <c r="AQ1300" s="1" t="s">
        <v>44</v>
      </c>
      <c r="AR1300" s="1" t="s">
        <v>312</v>
      </c>
      <c r="AS1300" s="1" t="s">
        <v>686</v>
      </c>
      <c r="AT1300" s="1" t="s">
        <v>469</v>
      </c>
      <c r="AU1300" s="1" t="s">
        <v>34</v>
      </c>
      <c r="AV1300" s="1" t="s">
        <v>476</v>
      </c>
      <c r="AW1300" s="1">
        <v>120</v>
      </c>
      <c r="AX1300" s="1" t="s">
        <v>476</v>
      </c>
      <c r="AY1300" s="1" t="s">
        <v>482</v>
      </c>
      <c r="AZ1300" s="1" t="str">
        <f>VLOOKUP(AY1300,Legende!$A$5:$B$6,2,FALSE)</f>
        <v>Abfertigung innerhalb 90 Min</v>
      </c>
      <c r="BA1300" s="1" t="s">
        <v>63</v>
      </c>
      <c r="BB1300" s="1">
        <v>48</v>
      </c>
      <c r="BC1300" s="30" t="s">
        <v>41</v>
      </c>
      <c r="BD1300">
        <v>7</v>
      </c>
      <c r="BE1300" s="1" t="str">
        <f>VLOOKUP(BD1300,Legende!$A$10:$B$16,2,FALSE)</f>
        <v>Sonntag</v>
      </c>
    </row>
    <row r="1301" spans="1:57" x14ac:dyDescent="0.25">
      <c r="A1301" s="1" t="s">
        <v>4030</v>
      </c>
      <c r="B1301" s="1" t="s">
        <v>4031</v>
      </c>
      <c r="C1301" s="1" t="s">
        <v>4420</v>
      </c>
      <c r="D1301" s="1" t="s">
        <v>4032</v>
      </c>
      <c r="E1301" s="1" t="s">
        <v>17</v>
      </c>
      <c r="F1301" s="1" t="s">
        <v>327</v>
      </c>
      <c r="G1301" s="1" t="s">
        <v>17</v>
      </c>
      <c r="H1301" s="3">
        <v>51</v>
      </c>
      <c r="I1301" s="1" t="s">
        <v>327</v>
      </c>
      <c r="J1301" s="4">
        <v>108</v>
      </c>
      <c r="K1301" s="1" t="s">
        <v>23</v>
      </c>
      <c r="L1301" s="1" t="s">
        <v>17</v>
      </c>
      <c r="M1301" s="1" t="s">
        <v>17</v>
      </c>
      <c r="N1301" s="2">
        <v>45851</v>
      </c>
      <c r="O1301" s="5">
        <v>0.52430555555556002</v>
      </c>
      <c r="P1301" s="2">
        <v>45851</v>
      </c>
      <c r="Q1301" s="5">
        <v>0.51875000000000004</v>
      </c>
      <c r="R1301" s="2">
        <v>45851</v>
      </c>
      <c r="S1301" s="5">
        <v>0.51666666666667005</v>
      </c>
      <c r="T1301" s="1" t="s">
        <v>237</v>
      </c>
      <c r="U1301" s="1" t="s">
        <v>420</v>
      </c>
      <c r="V1301" s="1" t="str">
        <f>VLOOKUP(U1301,Flughäfen!A:F,6,FALSE)</f>
        <v>Lissabon</v>
      </c>
      <c r="W1301" s="1" t="s">
        <v>44</v>
      </c>
      <c r="X1301" s="1" t="s">
        <v>265</v>
      </c>
      <c r="Y1301" s="1" t="s">
        <v>30</v>
      </c>
      <c r="Z1301" s="1">
        <v>89</v>
      </c>
      <c r="AA1301" s="1">
        <v>89</v>
      </c>
      <c r="AB1301" s="1">
        <v>89</v>
      </c>
      <c r="AC1301" s="1" t="s">
        <v>482</v>
      </c>
      <c r="AD1301" s="1" t="str">
        <f>VLOOKUP(AC1301,Legende!$A$5:$B$6,2,FALSE)</f>
        <v>Abfertigung innerhalb 90 Min</v>
      </c>
      <c r="AE1301" s="1" t="s">
        <v>63</v>
      </c>
      <c r="AF1301" s="6">
        <v>7</v>
      </c>
      <c r="AG1301" s="6" t="str">
        <f>VLOOKUP(AF1301,Legende!$A$10:$B$16,2,FALSE)</f>
        <v>Sonntag</v>
      </c>
      <c r="AH1301" s="2">
        <v>45851</v>
      </c>
      <c r="AI1301" s="5">
        <v>0.55902777777778001</v>
      </c>
      <c r="AJ1301" s="2">
        <v>45851</v>
      </c>
      <c r="AK1301" s="5">
        <v>0.55694444444444002</v>
      </c>
      <c r="AL1301" s="2">
        <v>45851</v>
      </c>
      <c r="AM1301" s="5">
        <v>0.56180555555556</v>
      </c>
      <c r="AN1301" s="1" t="s">
        <v>237</v>
      </c>
      <c r="AO1301" s="1" t="str">
        <f>VLOOKUP(AN1301,Verkehrsarten!$A:$B,2,FALSE)</f>
        <v>Linienflug</v>
      </c>
      <c r="AP1301" s="1" t="s">
        <v>420</v>
      </c>
      <c r="AQ1301" s="1" t="s">
        <v>44</v>
      </c>
      <c r="AR1301" s="1" t="s">
        <v>265</v>
      </c>
      <c r="AS1301" s="1" t="s">
        <v>268</v>
      </c>
      <c r="AT1301" s="1" t="s">
        <v>819</v>
      </c>
      <c r="AU1301" s="1" t="s">
        <v>34</v>
      </c>
      <c r="AV1301" s="1" t="s">
        <v>205</v>
      </c>
      <c r="AW1301" s="1">
        <v>103</v>
      </c>
      <c r="AX1301" s="1" t="s">
        <v>205</v>
      </c>
      <c r="AY1301" s="1" t="s">
        <v>482</v>
      </c>
      <c r="AZ1301" s="1" t="str">
        <f>VLOOKUP(AY1301,Legende!$A$5:$B$6,2,FALSE)</f>
        <v>Abfertigung innerhalb 90 Min</v>
      </c>
      <c r="BA1301" s="1" t="s">
        <v>35</v>
      </c>
      <c r="BB1301" s="1">
        <v>73</v>
      </c>
      <c r="BC1301" s="30" t="s">
        <v>63</v>
      </c>
      <c r="BD1301">
        <v>7</v>
      </c>
      <c r="BE1301" s="1" t="str">
        <f>VLOOKUP(BD1301,Legende!$A$10:$B$16,2,FALSE)</f>
        <v>Sonntag</v>
      </c>
    </row>
    <row r="1302" spans="1:57" x14ac:dyDescent="0.25">
      <c r="A1302" s="1" t="s">
        <v>4033</v>
      </c>
      <c r="B1302" s="1" t="s">
        <v>3771</v>
      </c>
      <c r="C1302" s="1" t="s">
        <v>4420</v>
      </c>
      <c r="D1302" s="1" t="s">
        <v>4034</v>
      </c>
      <c r="E1302" s="1" t="s">
        <v>17</v>
      </c>
      <c r="F1302" s="1" t="s">
        <v>284</v>
      </c>
      <c r="G1302" s="1" t="s">
        <v>285</v>
      </c>
      <c r="H1302" s="3">
        <v>74</v>
      </c>
      <c r="I1302" s="1" t="s">
        <v>286</v>
      </c>
      <c r="J1302" s="4">
        <v>168</v>
      </c>
      <c r="K1302" s="1" t="s">
        <v>23</v>
      </c>
      <c r="L1302" s="1" t="s">
        <v>17</v>
      </c>
      <c r="M1302" s="32" t="s">
        <v>4421</v>
      </c>
      <c r="N1302" s="2">
        <v>45851</v>
      </c>
      <c r="O1302" s="5">
        <v>0.52430555555556002</v>
      </c>
      <c r="P1302" s="2">
        <v>45851</v>
      </c>
      <c r="Q1302" s="5">
        <v>0.52361111111111003</v>
      </c>
      <c r="R1302" s="2">
        <v>45851</v>
      </c>
      <c r="S1302" s="5">
        <v>0.52152777777778003</v>
      </c>
      <c r="T1302" s="1" t="s">
        <v>237</v>
      </c>
      <c r="U1302" s="1" t="s">
        <v>299</v>
      </c>
      <c r="V1302" s="1" t="str">
        <f>VLOOKUP(U1302,Flughäfen!A:F,6,FALSE)</f>
        <v>München</v>
      </c>
      <c r="W1302" s="1" t="s">
        <v>27</v>
      </c>
      <c r="X1302" s="1" t="s">
        <v>255</v>
      </c>
      <c r="Y1302" s="1" t="s">
        <v>30</v>
      </c>
      <c r="Z1302" s="1">
        <v>160</v>
      </c>
      <c r="AA1302" s="1">
        <v>160</v>
      </c>
      <c r="AB1302" s="1">
        <v>160</v>
      </c>
      <c r="AC1302" s="1" t="s">
        <v>482</v>
      </c>
      <c r="AD1302" s="1" t="str">
        <f>VLOOKUP(AC1302,Legende!$A$5:$B$6,2,FALSE)</f>
        <v>Abfertigung innerhalb 90 Min</v>
      </c>
      <c r="AE1302" s="1" t="s">
        <v>63</v>
      </c>
      <c r="AF1302" s="6">
        <v>7</v>
      </c>
      <c r="AG1302" s="6" t="str">
        <f>VLOOKUP(AF1302,Legende!$A$10:$B$16,2,FALSE)</f>
        <v>Sonntag</v>
      </c>
      <c r="AH1302" s="2">
        <v>45851</v>
      </c>
      <c r="AI1302" s="5">
        <v>0.55208333333333004</v>
      </c>
      <c r="AJ1302" s="2">
        <v>45851</v>
      </c>
      <c r="AK1302" s="5">
        <v>0.57013888888888997</v>
      </c>
      <c r="AL1302" s="2">
        <v>45851</v>
      </c>
      <c r="AM1302" s="5">
        <v>0.57708333333332995</v>
      </c>
      <c r="AN1302" s="1" t="s">
        <v>237</v>
      </c>
      <c r="AO1302" s="1" t="str">
        <f>VLOOKUP(AN1302,Verkehrsarten!$A:$B,2,FALSE)</f>
        <v>Linienflug</v>
      </c>
      <c r="AP1302" s="1" t="s">
        <v>299</v>
      </c>
      <c r="AQ1302" s="1" t="s">
        <v>27</v>
      </c>
      <c r="AR1302" s="1" t="s">
        <v>255</v>
      </c>
      <c r="AS1302" s="1" t="s">
        <v>306</v>
      </c>
      <c r="AT1302" s="1" t="s">
        <v>259</v>
      </c>
      <c r="AU1302" s="1" t="s">
        <v>34</v>
      </c>
      <c r="AV1302" s="1" t="s">
        <v>279</v>
      </c>
      <c r="AW1302" s="1">
        <v>160</v>
      </c>
      <c r="AX1302" s="1" t="s">
        <v>279</v>
      </c>
      <c r="AY1302" s="1" t="s">
        <v>482</v>
      </c>
      <c r="AZ1302" s="1" t="str">
        <f>VLOOKUP(AY1302,Legende!$A$5:$B$6,2,FALSE)</f>
        <v>Abfertigung innerhalb 90 Min</v>
      </c>
      <c r="BA1302" s="1" t="s">
        <v>35</v>
      </c>
      <c r="BB1302" s="1">
        <v>75</v>
      </c>
      <c r="BC1302" s="30" t="s">
        <v>63</v>
      </c>
      <c r="BD1302">
        <v>7</v>
      </c>
      <c r="BE1302" s="1" t="str">
        <f>VLOOKUP(BD1302,Legende!$A$10:$B$16,2,FALSE)</f>
        <v>Sonntag</v>
      </c>
    </row>
    <row r="1303" spans="1:57" x14ac:dyDescent="0.25">
      <c r="A1303" s="1" t="s">
        <v>4035</v>
      </c>
      <c r="B1303" s="1" t="s">
        <v>1126</v>
      </c>
      <c r="C1303" s="1" t="s">
        <v>4420</v>
      </c>
      <c r="D1303" s="1" t="s">
        <v>4036</v>
      </c>
      <c r="E1303" s="1" t="s">
        <v>17</v>
      </c>
      <c r="F1303" s="1" t="s">
        <v>251</v>
      </c>
      <c r="G1303" s="1" t="s">
        <v>252</v>
      </c>
      <c r="H1303" s="3">
        <v>68</v>
      </c>
      <c r="I1303" s="1" t="s">
        <v>253</v>
      </c>
      <c r="J1303" s="4">
        <v>144</v>
      </c>
      <c r="K1303" s="1" t="s">
        <v>23</v>
      </c>
      <c r="L1303" s="1" t="s">
        <v>17</v>
      </c>
      <c r="M1303" s="1" t="s">
        <v>17</v>
      </c>
      <c r="N1303" s="2">
        <v>45851</v>
      </c>
      <c r="O1303" s="5">
        <v>0.52777777777778001</v>
      </c>
      <c r="P1303" s="2">
        <v>45851</v>
      </c>
      <c r="Q1303" s="5">
        <v>0.52777777777778001</v>
      </c>
      <c r="R1303" s="2">
        <v>45851</v>
      </c>
      <c r="S1303" s="5">
        <v>0.52569444444444002</v>
      </c>
      <c r="T1303" s="1" t="s">
        <v>237</v>
      </c>
      <c r="U1303" s="1" t="s">
        <v>228</v>
      </c>
      <c r="V1303" s="1" t="str">
        <f>VLOOKUP(U1303,Flughäfen!A:F,6,FALSE)</f>
        <v>Olbia</v>
      </c>
      <c r="W1303" s="1" t="s">
        <v>44</v>
      </c>
      <c r="X1303" s="1" t="s">
        <v>964</v>
      </c>
      <c r="Y1303" s="1" t="s">
        <v>30</v>
      </c>
      <c r="Z1303" s="1">
        <v>112</v>
      </c>
      <c r="AA1303" s="1">
        <v>112</v>
      </c>
      <c r="AB1303" s="1">
        <v>112</v>
      </c>
      <c r="AC1303" s="1" t="s">
        <v>482</v>
      </c>
      <c r="AD1303" s="1" t="str">
        <f>VLOOKUP(AC1303,Legende!$A$5:$B$6,2,FALSE)</f>
        <v>Abfertigung innerhalb 90 Min</v>
      </c>
      <c r="AE1303" s="1" t="s">
        <v>41</v>
      </c>
      <c r="AF1303" s="6">
        <v>7</v>
      </c>
      <c r="AG1303" s="6" t="str">
        <f>VLOOKUP(AF1303,Legende!$A$10:$B$16,2,FALSE)</f>
        <v>Sonntag</v>
      </c>
      <c r="AH1303" s="2">
        <v>45851</v>
      </c>
      <c r="AI1303" s="5">
        <v>0.56944444444443998</v>
      </c>
      <c r="AJ1303" s="2">
        <v>45851</v>
      </c>
      <c r="AK1303" s="5">
        <v>0.57499999999999996</v>
      </c>
      <c r="AL1303" s="2">
        <v>45851</v>
      </c>
      <c r="AM1303" s="5">
        <v>0.58125000000000004</v>
      </c>
      <c r="AN1303" s="1" t="s">
        <v>237</v>
      </c>
      <c r="AO1303" s="1" t="str">
        <f>VLOOKUP(AN1303,Verkehrsarten!$A:$B,2,FALSE)</f>
        <v>Linienflug</v>
      </c>
      <c r="AP1303" s="1" t="s">
        <v>289</v>
      </c>
      <c r="AQ1303" s="1" t="s">
        <v>44</v>
      </c>
      <c r="AR1303" s="1" t="s">
        <v>964</v>
      </c>
      <c r="AS1303" s="1" t="s">
        <v>918</v>
      </c>
      <c r="AT1303" s="1" t="s">
        <v>791</v>
      </c>
      <c r="AU1303" s="1" t="s">
        <v>34</v>
      </c>
      <c r="AV1303" s="1" t="s">
        <v>498</v>
      </c>
      <c r="AW1303" s="1">
        <v>85</v>
      </c>
      <c r="AX1303" s="1" t="s">
        <v>498</v>
      </c>
      <c r="AY1303" s="1" t="s">
        <v>482</v>
      </c>
      <c r="AZ1303" s="1" t="str">
        <f>VLOOKUP(AY1303,Legende!$A$5:$B$6,2,FALSE)</f>
        <v>Abfertigung innerhalb 90 Min</v>
      </c>
      <c r="BA1303" s="1" t="s">
        <v>41</v>
      </c>
      <c r="BB1303" s="1">
        <v>36</v>
      </c>
      <c r="BC1303" s="30" t="s">
        <v>41</v>
      </c>
      <c r="BD1303">
        <v>7</v>
      </c>
      <c r="BE1303" s="1" t="str">
        <f>VLOOKUP(BD1303,Legende!$A$10:$B$16,2,FALSE)</f>
        <v>Sonntag</v>
      </c>
    </row>
    <row r="1304" spans="1:57" x14ac:dyDescent="0.25">
      <c r="A1304" s="1" t="s">
        <v>4037</v>
      </c>
      <c r="B1304" s="1" t="s">
        <v>343</v>
      </c>
      <c r="C1304" s="1" t="s">
        <v>4420</v>
      </c>
      <c r="D1304" s="1" t="s">
        <v>4038</v>
      </c>
      <c r="E1304" s="1" t="s">
        <v>17</v>
      </c>
      <c r="F1304" s="1" t="s">
        <v>251</v>
      </c>
      <c r="G1304" s="1" t="s">
        <v>252</v>
      </c>
      <c r="H1304" s="3">
        <v>68</v>
      </c>
      <c r="I1304" s="1" t="s">
        <v>253</v>
      </c>
      <c r="J1304" s="4">
        <v>150</v>
      </c>
      <c r="K1304" s="1" t="s">
        <v>23</v>
      </c>
      <c r="L1304" s="1" t="s">
        <v>17</v>
      </c>
      <c r="M1304" s="1" t="s">
        <v>17</v>
      </c>
      <c r="N1304" s="2">
        <v>45851</v>
      </c>
      <c r="O1304" s="5">
        <v>0.53819444444443998</v>
      </c>
      <c r="P1304" s="2">
        <v>45851</v>
      </c>
      <c r="Q1304" s="5">
        <v>0.52986111111111001</v>
      </c>
      <c r="R1304" s="2">
        <v>45851</v>
      </c>
      <c r="S1304" s="5">
        <v>0.52777777777778001</v>
      </c>
      <c r="T1304" s="1" t="s">
        <v>237</v>
      </c>
      <c r="U1304" s="1" t="s">
        <v>1810</v>
      </c>
      <c r="V1304" s="1" t="str">
        <f>VLOOKUP(U1304,Flughäfen!A:F,6,FALSE)</f>
        <v>Zakynthos</v>
      </c>
      <c r="W1304" s="1" t="s">
        <v>44</v>
      </c>
      <c r="X1304" s="1" t="s">
        <v>386</v>
      </c>
      <c r="Y1304" s="1" t="s">
        <v>30</v>
      </c>
      <c r="Z1304" s="1">
        <v>135</v>
      </c>
      <c r="AA1304" s="1">
        <v>135</v>
      </c>
      <c r="AB1304" s="1">
        <v>135</v>
      </c>
      <c r="AC1304" s="1" t="s">
        <v>482</v>
      </c>
      <c r="AD1304" s="1" t="str">
        <f>VLOOKUP(AC1304,Legende!$A$5:$B$6,2,FALSE)</f>
        <v>Abfertigung innerhalb 90 Min</v>
      </c>
      <c r="AE1304" s="1" t="s">
        <v>41</v>
      </c>
      <c r="AF1304" s="6">
        <v>7</v>
      </c>
      <c r="AG1304" s="6" t="str">
        <f>VLOOKUP(AF1304,Legende!$A$10:$B$16,2,FALSE)</f>
        <v>Sonntag</v>
      </c>
      <c r="AH1304" s="2">
        <v>45851</v>
      </c>
      <c r="AI1304" s="5">
        <v>0.57291666666666996</v>
      </c>
      <c r="AJ1304" s="2">
        <v>45851</v>
      </c>
      <c r="AK1304" s="5">
        <v>0.57083333333332997</v>
      </c>
      <c r="AL1304" s="2">
        <v>45851</v>
      </c>
      <c r="AM1304" s="5">
        <v>0.57569444444443996</v>
      </c>
      <c r="AN1304" s="1" t="s">
        <v>237</v>
      </c>
      <c r="AO1304" s="1" t="str">
        <f>VLOOKUP(AN1304,Verkehrsarten!$A:$B,2,FALSE)</f>
        <v>Linienflug</v>
      </c>
      <c r="AP1304" s="1" t="s">
        <v>477</v>
      </c>
      <c r="AQ1304" s="1" t="s">
        <v>44</v>
      </c>
      <c r="AR1304" s="1" t="s">
        <v>386</v>
      </c>
      <c r="AS1304" s="1" t="s">
        <v>502</v>
      </c>
      <c r="AT1304" s="1" t="s">
        <v>245</v>
      </c>
      <c r="AU1304" s="1" t="s">
        <v>34</v>
      </c>
      <c r="AV1304" s="1" t="s">
        <v>320</v>
      </c>
      <c r="AW1304" s="1">
        <v>118</v>
      </c>
      <c r="AX1304" s="1" t="s">
        <v>320</v>
      </c>
      <c r="AY1304" s="1" t="s">
        <v>482</v>
      </c>
      <c r="AZ1304" s="1" t="str">
        <f>VLOOKUP(AY1304,Legende!$A$5:$B$6,2,FALSE)</f>
        <v>Abfertigung innerhalb 90 Min</v>
      </c>
      <c r="BA1304" s="1" t="s">
        <v>41</v>
      </c>
      <c r="BB1304" s="1">
        <v>89</v>
      </c>
      <c r="BC1304" s="30" t="s">
        <v>41</v>
      </c>
      <c r="BD1304">
        <v>7</v>
      </c>
      <c r="BE1304" s="1" t="str">
        <f>VLOOKUP(BD1304,Legende!$A$10:$B$16,2,FALSE)</f>
        <v>Sonntag</v>
      </c>
    </row>
    <row r="1305" spans="1:57" x14ac:dyDescent="0.25">
      <c r="A1305" s="1" t="s">
        <v>4039</v>
      </c>
      <c r="B1305" s="1" t="s">
        <v>1001</v>
      </c>
      <c r="C1305" s="1" t="s">
        <v>4420</v>
      </c>
      <c r="D1305" s="1" t="s">
        <v>4040</v>
      </c>
      <c r="E1305" s="1" t="s">
        <v>17</v>
      </c>
      <c r="F1305" s="1" t="s">
        <v>17</v>
      </c>
      <c r="G1305" s="1" t="s">
        <v>234</v>
      </c>
      <c r="H1305" s="3">
        <v>91</v>
      </c>
      <c r="I1305" s="1" t="s">
        <v>235</v>
      </c>
      <c r="J1305" s="4">
        <v>244</v>
      </c>
      <c r="K1305" s="1" t="s">
        <v>23</v>
      </c>
      <c r="L1305" s="1" t="s">
        <v>17</v>
      </c>
      <c r="M1305" s="32" t="s">
        <v>4421</v>
      </c>
      <c r="N1305" s="2">
        <v>45851</v>
      </c>
      <c r="O1305" s="5">
        <v>0.53125</v>
      </c>
      <c r="P1305" s="2">
        <v>45851</v>
      </c>
      <c r="Q1305" s="5">
        <v>0.53402777777777999</v>
      </c>
      <c r="R1305" s="2">
        <v>45851</v>
      </c>
      <c r="S1305" s="5">
        <v>0.53125</v>
      </c>
      <c r="T1305" s="1" t="s">
        <v>237</v>
      </c>
      <c r="U1305" s="1" t="s">
        <v>730</v>
      </c>
      <c r="V1305" s="1" t="str">
        <f>VLOOKUP(U1305,Flughäfen!A:F,6,FALSE)</f>
        <v>Istanbul/S.Gokcen</v>
      </c>
      <c r="W1305" s="1" t="s">
        <v>15</v>
      </c>
      <c r="X1305" s="1" t="s">
        <v>243</v>
      </c>
      <c r="Y1305" s="1" t="s">
        <v>30</v>
      </c>
      <c r="Z1305" s="1">
        <v>179</v>
      </c>
      <c r="AA1305" s="1">
        <v>179</v>
      </c>
      <c r="AB1305" s="1">
        <v>179</v>
      </c>
      <c r="AC1305" s="1" t="s">
        <v>482</v>
      </c>
      <c r="AD1305" s="1" t="str">
        <f>VLOOKUP(AC1305,Legende!$A$5:$B$6,2,FALSE)</f>
        <v>Abfertigung innerhalb 90 Min</v>
      </c>
      <c r="AE1305" s="1" t="s">
        <v>63</v>
      </c>
      <c r="AF1305" s="6">
        <v>7</v>
      </c>
      <c r="AG1305" s="6" t="str">
        <f>VLOOKUP(AF1305,Legende!$A$10:$B$16,2,FALSE)</f>
        <v>Sonntag</v>
      </c>
      <c r="AH1305" s="2">
        <v>45851</v>
      </c>
      <c r="AI1305" s="5">
        <v>0.57638888888888995</v>
      </c>
      <c r="AJ1305" s="2">
        <v>45851</v>
      </c>
      <c r="AK1305" s="5">
        <v>0.58194444444444005</v>
      </c>
      <c r="AL1305" s="2">
        <v>45851</v>
      </c>
      <c r="AM1305" s="5">
        <v>0.59236111111111001</v>
      </c>
      <c r="AN1305" s="1" t="s">
        <v>237</v>
      </c>
      <c r="AO1305" s="1" t="str">
        <f>VLOOKUP(AN1305,Verkehrsarten!$A:$B,2,FALSE)</f>
        <v>Linienflug</v>
      </c>
      <c r="AP1305" s="1" t="s">
        <v>730</v>
      </c>
      <c r="AQ1305" s="1" t="s">
        <v>15</v>
      </c>
      <c r="AR1305" s="1" t="s">
        <v>243</v>
      </c>
      <c r="AS1305" s="1" t="s">
        <v>244</v>
      </c>
      <c r="AT1305" s="1" t="s">
        <v>331</v>
      </c>
      <c r="AU1305" s="1" t="s">
        <v>34</v>
      </c>
      <c r="AV1305" s="1" t="s">
        <v>3502</v>
      </c>
      <c r="AW1305" s="1">
        <v>239</v>
      </c>
      <c r="AX1305" s="1" t="s">
        <v>3502</v>
      </c>
      <c r="AY1305" s="1" t="s">
        <v>482</v>
      </c>
      <c r="AZ1305" s="1" t="str">
        <f>VLOOKUP(AY1305,Legende!$A$5:$B$6,2,FALSE)</f>
        <v>Abfertigung innerhalb 90 Min</v>
      </c>
      <c r="BA1305" s="1" t="s">
        <v>63</v>
      </c>
      <c r="BB1305" s="1">
        <v>91</v>
      </c>
      <c r="BC1305" s="30" t="s">
        <v>63</v>
      </c>
      <c r="BD1305">
        <v>7</v>
      </c>
      <c r="BE1305" s="1" t="str">
        <f>VLOOKUP(BD1305,Legende!$A$10:$B$16,2,FALSE)</f>
        <v>Sonntag</v>
      </c>
    </row>
    <row r="1306" spans="1:57" x14ac:dyDescent="0.25">
      <c r="A1306" s="1" t="s">
        <v>4041</v>
      </c>
      <c r="B1306" s="1" t="s">
        <v>3311</v>
      </c>
      <c r="C1306" s="1" t="s">
        <v>4420</v>
      </c>
      <c r="D1306" s="1" t="s">
        <v>4042</v>
      </c>
      <c r="E1306" s="1" t="s">
        <v>17</v>
      </c>
      <c r="F1306" s="1" t="s">
        <v>251</v>
      </c>
      <c r="G1306" s="1" t="s">
        <v>252</v>
      </c>
      <c r="H1306" s="3">
        <v>68</v>
      </c>
      <c r="I1306" s="1" t="s">
        <v>253</v>
      </c>
      <c r="J1306" s="4">
        <v>150</v>
      </c>
      <c r="K1306" s="1" t="s">
        <v>23</v>
      </c>
      <c r="L1306" s="1" t="s">
        <v>17</v>
      </c>
      <c r="M1306" s="1" t="s">
        <v>17</v>
      </c>
      <c r="N1306" s="2">
        <v>45851</v>
      </c>
      <c r="O1306" s="5">
        <v>0.54513888888888995</v>
      </c>
      <c r="P1306" s="2">
        <v>45851</v>
      </c>
      <c r="Q1306" s="5">
        <v>0.53680555555555998</v>
      </c>
      <c r="R1306" s="2">
        <v>45851</v>
      </c>
      <c r="S1306" s="5">
        <v>0.53402777777777999</v>
      </c>
      <c r="T1306" s="1" t="s">
        <v>237</v>
      </c>
      <c r="U1306" s="1" t="s">
        <v>3712</v>
      </c>
      <c r="V1306" s="1" t="str">
        <f>VLOOKUP(U1306,Flughäfen!A:F,6,FALSE)</f>
        <v>Malta</v>
      </c>
      <c r="W1306" s="1" t="s">
        <v>44</v>
      </c>
      <c r="X1306" s="1" t="s">
        <v>123</v>
      </c>
      <c r="Y1306" s="1" t="s">
        <v>30</v>
      </c>
      <c r="Z1306" s="1">
        <v>127</v>
      </c>
      <c r="AA1306" s="1">
        <v>127</v>
      </c>
      <c r="AB1306" s="1">
        <v>127</v>
      </c>
      <c r="AC1306" s="1" t="s">
        <v>482</v>
      </c>
      <c r="AD1306" s="1" t="str">
        <f>VLOOKUP(AC1306,Legende!$A$5:$B$6,2,FALSE)</f>
        <v>Abfertigung innerhalb 90 Min</v>
      </c>
      <c r="AE1306" s="1" t="s">
        <v>41</v>
      </c>
      <c r="AF1306" s="6">
        <v>7</v>
      </c>
      <c r="AG1306" s="6" t="str">
        <f>VLOOKUP(AF1306,Legende!$A$10:$B$16,2,FALSE)</f>
        <v>Sonntag</v>
      </c>
      <c r="AH1306" s="2">
        <v>45851</v>
      </c>
      <c r="AI1306" s="5">
        <v>0.58333333333333004</v>
      </c>
      <c r="AJ1306" s="2">
        <v>45851</v>
      </c>
      <c r="AK1306" s="5">
        <v>0.58541666666667003</v>
      </c>
      <c r="AL1306" s="2">
        <v>45851</v>
      </c>
      <c r="AM1306" s="5">
        <v>0.59027777777778001</v>
      </c>
      <c r="AN1306" s="1" t="s">
        <v>237</v>
      </c>
      <c r="AO1306" s="1" t="str">
        <f>VLOOKUP(AN1306,Verkehrsarten!$A:$B,2,FALSE)</f>
        <v>Linienflug</v>
      </c>
      <c r="AP1306" s="1" t="s">
        <v>299</v>
      </c>
      <c r="AQ1306" s="1" t="s">
        <v>27</v>
      </c>
      <c r="AR1306" s="1" t="s">
        <v>123</v>
      </c>
      <c r="AS1306" s="1" t="s">
        <v>443</v>
      </c>
      <c r="AT1306" s="1" t="s">
        <v>245</v>
      </c>
      <c r="AU1306" s="1" t="s">
        <v>34</v>
      </c>
      <c r="AV1306" s="1" t="s">
        <v>323</v>
      </c>
      <c r="AW1306" s="1">
        <v>109</v>
      </c>
      <c r="AX1306" s="1" t="s">
        <v>323</v>
      </c>
      <c r="AY1306" s="1" t="s">
        <v>482</v>
      </c>
      <c r="AZ1306" s="1" t="str">
        <f>VLOOKUP(AY1306,Legende!$A$5:$B$6,2,FALSE)</f>
        <v>Abfertigung innerhalb 90 Min</v>
      </c>
      <c r="BA1306" s="1" t="s">
        <v>63</v>
      </c>
      <c r="BB1306" s="1">
        <v>51</v>
      </c>
      <c r="BC1306" s="30" t="s">
        <v>41</v>
      </c>
      <c r="BD1306">
        <v>7</v>
      </c>
      <c r="BE1306" s="1" t="str">
        <f>VLOOKUP(BD1306,Legende!$A$10:$B$16,2,FALSE)</f>
        <v>Sonntag</v>
      </c>
    </row>
    <row r="1307" spans="1:57" x14ac:dyDescent="0.25">
      <c r="A1307" s="1" t="s">
        <v>4043</v>
      </c>
      <c r="B1307" s="1" t="s">
        <v>4044</v>
      </c>
      <c r="C1307" s="1" t="s">
        <v>4420</v>
      </c>
      <c r="D1307" s="1" t="s">
        <v>4045</v>
      </c>
      <c r="E1307" s="1" t="s">
        <v>17</v>
      </c>
      <c r="F1307" s="1" t="s">
        <v>284</v>
      </c>
      <c r="G1307" s="1" t="s">
        <v>285</v>
      </c>
      <c r="H1307" s="3">
        <v>74</v>
      </c>
      <c r="I1307" s="1" t="s">
        <v>286</v>
      </c>
      <c r="J1307" s="4">
        <v>174</v>
      </c>
      <c r="K1307" s="1" t="s">
        <v>23</v>
      </c>
      <c r="L1307" s="1" t="s">
        <v>17</v>
      </c>
      <c r="M1307" s="1" t="s">
        <v>17</v>
      </c>
      <c r="N1307" s="2">
        <v>45851</v>
      </c>
      <c r="O1307" s="5">
        <v>0.53819444444443998</v>
      </c>
      <c r="P1307" s="2">
        <v>45851</v>
      </c>
      <c r="Q1307" s="5">
        <v>0.53819444444443998</v>
      </c>
      <c r="R1307" s="2">
        <v>45851</v>
      </c>
      <c r="S1307" s="5">
        <v>0.53541666666666998</v>
      </c>
      <c r="T1307" s="1" t="s">
        <v>237</v>
      </c>
      <c r="U1307" s="1" t="s">
        <v>847</v>
      </c>
      <c r="V1307" s="1" t="str">
        <f>VLOOKUP(U1307,Flughäfen!A:F,6,FALSE)</f>
        <v>Dublin</v>
      </c>
      <c r="W1307" s="1" t="s">
        <v>44</v>
      </c>
      <c r="X1307" s="1" t="s">
        <v>866</v>
      </c>
      <c r="Y1307" s="1" t="s">
        <v>30</v>
      </c>
      <c r="Z1307" s="1">
        <v>167</v>
      </c>
      <c r="AA1307" s="1">
        <v>167</v>
      </c>
      <c r="AB1307" s="1">
        <v>167</v>
      </c>
      <c r="AC1307" s="1" t="s">
        <v>482</v>
      </c>
      <c r="AD1307" s="1" t="str">
        <f>VLOOKUP(AC1307,Legende!$A$5:$B$6,2,FALSE)</f>
        <v>Abfertigung innerhalb 90 Min</v>
      </c>
      <c r="AE1307" s="1" t="s">
        <v>63</v>
      </c>
      <c r="AF1307" s="6">
        <v>7</v>
      </c>
      <c r="AG1307" s="6" t="str">
        <f>VLOOKUP(AF1307,Legende!$A$10:$B$16,2,FALSE)</f>
        <v>Sonntag</v>
      </c>
      <c r="AH1307" s="2">
        <v>45851</v>
      </c>
      <c r="AI1307" s="5">
        <v>0.56597222222221999</v>
      </c>
      <c r="AJ1307" s="2">
        <v>45851</v>
      </c>
      <c r="AK1307" s="5">
        <v>0.56597222222221999</v>
      </c>
      <c r="AL1307" s="2">
        <v>45851</v>
      </c>
      <c r="AM1307" s="5">
        <v>0.57361111111110996</v>
      </c>
      <c r="AN1307" s="1" t="s">
        <v>237</v>
      </c>
      <c r="AO1307" s="1" t="str">
        <f>VLOOKUP(AN1307,Verkehrsarten!$A:$B,2,FALSE)</f>
        <v>Linienflug</v>
      </c>
      <c r="AP1307" s="1" t="s">
        <v>847</v>
      </c>
      <c r="AQ1307" s="1" t="s">
        <v>44</v>
      </c>
      <c r="AR1307" s="1" t="s">
        <v>866</v>
      </c>
      <c r="AS1307" s="1" t="s">
        <v>277</v>
      </c>
      <c r="AT1307" s="1" t="s">
        <v>1575</v>
      </c>
      <c r="AU1307" s="1" t="s">
        <v>34</v>
      </c>
      <c r="AV1307" s="1" t="s">
        <v>523</v>
      </c>
      <c r="AW1307" s="1">
        <v>172</v>
      </c>
      <c r="AX1307" s="1" t="s">
        <v>523</v>
      </c>
      <c r="AY1307" s="1" t="s">
        <v>482</v>
      </c>
      <c r="AZ1307" s="1" t="str">
        <f>VLOOKUP(AY1307,Legende!$A$5:$B$6,2,FALSE)</f>
        <v>Abfertigung innerhalb 90 Min</v>
      </c>
      <c r="BA1307" s="1" t="s">
        <v>41</v>
      </c>
      <c r="BB1307" s="1">
        <v>153</v>
      </c>
      <c r="BC1307" s="30" t="s">
        <v>63</v>
      </c>
      <c r="BD1307">
        <v>7</v>
      </c>
      <c r="BE1307" s="1" t="str">
        <f>VLOOKUP(BD1307,Legende!$A$10:$B$16,2,FALSE)</f>
        <v>Sonntag</v>
      </c>
    </row>
    <row r="1308" spans="1:57" x14ac:dyDescent="0.25">
      <c r="A1308" s="1" t="s">
        <v>4046</v>
      </c>
      <c r="B1308" s="1" t="s">
        <v>517</v>
      </c>
      <c r="C1308" s="1" t="s">
        <v>4420</v>
      </c>
      <c r="D1308" s="1" t="s">
        <v>4047</v>
      </c>
      <c r="E1308" s="1" t="s">
        <v>17</v>
      </c>
      <c r="F1308" s="1" t="s">
        <v>284</v>
      </c>
      <c r="G1308" s="1" t="s">
        <v>234</v>
      </c>
      <c r="H1308" s="3">
        <v>79</v>
      </c>
      <c r="I1308" s="1" t="s">
        <v>286</v>
      </c>
      <c r="J1308" s="4">
        <v>194</v>
      </c>
      <c r="K1308" s="1" t="s">
        <v>23</v>
      </c>
      <c r="L1308" s="1" t="s">
        <v>17</v>
      </c>
      <c r="M1308" s="1" t="s">
        <v>17</v>
      </c>
      <c r="N1308" s="2">
        <v>45851</v>
      </c>
      <c r="O1308" s="5">
        <v>0.53819444444443998</v>
      </c>
      <c r="P1308" s="2">
        <v>45851</v>
      </c>
      <c r="Q1308" s="5">
        <v>0.53958333333332997</v>
      </c>
      <c r="R1308" s="2">
        <v>45851</v>
      </c>
      <c r="S1308" s="5">
        <v>0.53749999999999998</v>
      </c>
      <c r="T1308" s="1" t="s">
        <v>237</v>
      </c>
      <c r="U1308" s="1" t="s">
        <v>1810</v>
      </c>
      <c r="V1308" s="1" t="str">
        <f>VLOOKUP(U1308,Flughäfen!A:F,6,FALSE)</f>
        <v>Zakynthos</v>
      </c>
      <c r="W1308" s="1" t="s">
        <v>44</v>
      </c>
      <c r="X1308" s="1" t="s">
        <v>421</v>
      </c>
      <c r="Y1308" s="1" t="s">
        <v>30</v>
      </c>
      <c r="Z1308" s="1">
        <v>169</v>
      </c>
      <c r="AA1308" s="1">
        <v>169</v>
      </c>
      <c r="AB1308" s="1">
        <v>169</v>
      </c>
      <c r="AC1308" s="1" t="s">
        <v>22</v>
      </c>
      <c r="AD1308" s="1" t="str">
        <f>VLOOKUP(AC1308,Legende!$A$5:$B$6,2,FALSE)</f>
        <v>getrennte Abfertigung, länger als 90 Min</v>
      </c>
      <c r="AE1308" s="1" t="s">
        <v>41</v>
      </c>
      <c r="AF1308" s="6">
        <v>7</v>
      </c>
      <c r="AG1308" s="6" t="str">
        <f>VLOOKUP(AF1308,Legende!$A$10:$B$16,2,FALSE)</f>
        <v>Sonntag</v>
      </c>
      <c r="AH1308" s="2">
        <v>45851</v>
      </c>
      <c r="AI1308" s="5">
        <v>0.60416666666666996</v>
      </c>
      <c r="AJ1308" s="2">
        <v>45851</v>
      </c>
      <c r="AK1308" s="5">
        <v>0.61180555555556004</v>
      </c>
      <c r="AL1308" s="2">
        <v>45851</v>
      </c>
      <c r="AM1308" s="5">
        <v>0.62083333333333002</v>
      </c>
      <c r="AN1308" s="1" t="s">
        <v>237</v>
      </c>
      <c r="AO1308" s="1" t="str">
        <f>VLOOKUP(AN1308,Verkehrsarten!$A:$B,2,FALSE)</f>
        <v>Linienflug</v>
      </c>
      <c r="AP1308" s="1" t="s">
        <v>411</v>
      </c>
      <c r="AQ1308" s="1" t="s">
        <v>44</v>
      </c>
      <c r="AR1308" s="1" t="s">
        <v>421</v>
      </c>
      <c r="AS1308" s="1" t="s">
        <v>330</v>
      </c>
      <c r="AT1308" s="1" t="s">
        <v>952</v>
      </c>
      <c r="AU1308" s="1" t="s">
        <v>34</v>
      </c>
      <c r="AV1308" s="1" t="s">
        <v>437</v>
      </c>
      <c r="AW1308" s="1">
        <v>177</v>
      </c>
      <c r="AX1308" s="1" t="s">
        <v>437</v>
      </c>
      <c r="AY1308" s="1" t="s">
        <v>22</v>
      </c>
      <c r="AZ1308" s="1" t="str">
        <f>VLOOKUP(AY1308,Legende!$A$5:$B$6,2,FALSE)</f>
        <v>getrennte Abfertigung, länger als 90 Min</v>
      </c>
      <c r="BA1308" s="1" t="s">
        <v>41</v>
      </c>
      <c r="BB1308" s="1">
        <v>157</v>
      </c>
      <c r="BC1308" s="30" t="s">
        <v>41</v>
      </c>
      <c r="BD1308">
        <v>7</v>
      </c>
      <c r="BE1308" s="1" t="str">
        <f>VLOOKUP(BD1308,Legende!$A$10:$B$16,2,FALSE)</f>
        <v>Sonntag</v>
      </c>
    </row>
    <row r="1309" spans="1:57" x14ac:dyDescent="0.25">
      <c r="A1309" s="1" t="s">
        <v>4048</v>
      </c>
      <c r="B1309" s="1" t="s">
        <v>1456</v>
      </c>
      <c r="C1309" s="1" t="s">
        <v>4420</v>
      </c>
      <c r="D1309" s="1" t="s">
        <v>4049</v>
      </c>
      <c r="E1309" s="1" t="s">
        <v>17</v>
      </c>
      <c r="F1309" s="1" t="s">
        <v>433</v>
      </c>
      <c r="G1309" s="1" t="s">
        <v>434</v>
      </c>
      <c r="H1309" s="3">
        <v>80</v>
      </c>
      <c r="I1309" s="1" t="s">
        <v>435</v>
      </c>
      <c r="J1309" s="4">
        <v>189</v>
      </c>
      <c r="K1309" s="1" t="s">
        <v>23</v>
      </c>
      <c r="L1309" s="1" t="s">
        <v>17</v>
      </c>
      <c r="M1309" s="1" t="s">
        <v>17</v>
      </c>
      <c r="N1309" s="2">
        <v>45851</v>
      </c>
      <c r="O1309" s="5">
        <v>0.53472222222221999</v>
      </c>
      <c r="P1309" s="2">
        <v>45851</v>
      </c>
      <c r="Q1309" s="5">
        <v>0.54027777777777997</v>
      </c>
      <c r="R1309" s="2">
        <v>45851</v>
      </c>
      <c r="S1309" s="5">
        <v>0.53888888888888997</v>
      </c>
      <c r="T1309" s="1" t="s">
        <v>237</v>
      </c>
      <c r="U1309" s="1" t="s">
        <v>667</v>
      </c>
      <c r="V1309" s="1" t="str">
        <f>VLOOKUP(U1309,Flughäfen!A:F,6,FALSE)</f>
        <v>Antalya</v>
      </c>
      <c r="W1309" s="1" t="s">
        <v>15</v>
      </c>
      <c r="X1309" s="1" t="s">
        <v>357</v>
      </c>
      <c r="Y1309" s="1" t="s">
        <v>30</v>
      </c>
      <c r="Z1309" s="1">
        <v>168</v>
      </c>
      <c r="AA1309" s="1">
        <v>168</v>
      </c>
      <c r="AB1309" s="1">
        <v>168</v>
      </c>
      <c r="AC1309" s="1" t="s">
        <v>482</v>
      </c>
      <c r="AD1309" s="1" t="str">
        <f>VLOOKUP(AC1309,Legende!$A$5:$B$6,2,FALSE)</f>
        <v>Abfertigung innerhalb 90 Min</v>
      </c>
      <c r="AE1309" s="1" t="s">
        <v>41</v>
      </c>
      <c r="AF1309" s="6">
        <v>7</v>
      </c>
      <c r="AG1309" s="6" t="str">
        <f>VLOOKUP(AF1309,Legende!$A$10:$B$16,2,FALSE)</f>
        <v>Sonntag</v>
      </c>
      <c r="AH1309" s="2">
        <v>45851</v>
      </c>
      <c r="AI1309" s="5">
        <v>0.56944444444443998</v>
      </c>
      <c r="AJ1309" s="2">
        <v>45851</v>
      </c>
      <c r="AK1309" s="5">
        <v>0.57916666666667005</v>
      </c>
      <c r="AL1309" s="2">
        <v>45851</v>
      </c>
      <c r="AM1309" s="5">
        <v>0.58611111111111003</v>
      </c>
      <c r="AN1309" s="1" t="s">
        <v>237</v>
      </c>
      <c r="AO1309" s="1" t="str">
        <f>VLOOKUP(AN1309,Verkehrsarten!$A:$B,2,FALSE)</f>
        <v>Linienflug</v>
      </c>
      <c r="AP1309" s="1" t="s">
        <v>667</v>
      </c>
      <c r="AQ1309" s="1" t="s">
        <v>15</v>
      </c>
      <c r="AR1309" s="1" t="s">
        <v>357</v>
      </c>
      <c r="AS1309" s="1" t="s">
        <v>358</v>
      </c>
      <c r="AT1309" s="1" t="s">
        <v>578</v>
      </c>
      <c r="AU1309" s="1" t="s">
        <v>34</v>
      </c>
      <c r="AV1309" s="1" t="s">
        <v>669</v>
      </c>
      <c r="AW1309" s="1">
        <v>189</v>
      </c>
      <c r="AX1309" s="1" t="s">
        <v>669</v>
      </c>
      <c r="AY1309" s="1" t="s">
        <v>482</v>
      </c>
      <c r="AZ1309" s="1" t="str">
        <f>VLOOKUP(AY1309,Legende!$A$5:$B$6,2,FALSE)</f>
        <v>Abfertigung innerhalb 90 Min</v>
      </c>
      <c r="BA1309" s="1" t="s">
        <v>41</v>
      </c>
      <c r="BB1309" s="1">
        <v>176</v>
      </c>
      <c r="BC1309" s="30" t="s">
        <v>41</v>
      </c>
      <c r="BD1309">
        <v>7</v>
      </c>
      <c r="BE1309" s="1" t="str">
        <f>VLOOKUP(BD1309,Legende!$A$10:$B$16,2,FALSE)</f>
        <v>Sonntag</v>
      </c>
    </row>
    <row r="1310" spans="1:57" x14ac:dyDescent="0.25">
      <c r="A1310" s="1" t="s">
        <v>4050</v>
      </c>
      <c r="B1310" s="1" t="s">
        <v>4051</v>
      </c>
      <c r="C1310" s="1" t="s">
        <v>4420</v>
      </c>
      <c r="D1310" s="1" t="s">
        <v>4052</v>
      </c>
      <c r="E1310" s="1" t="s">
        <v>17</v>
      </c>
      <c r="F1310" s="1" t="s">
        <v>284</v>
      </c>
      <c r="G1310" s="1" t="s">
        <v>285</v>
      </c>
      <c r="H1310" s="3">
        <v>73</v>
      </c>
      <c r="I1310" s="1" t="s">
        <v>286</v>
      </c>
      <c r="J1310" s="4">
        <v>162</v>
      </c>
      <c r="K1310" s="1" t="s">
        <v>23</v>
      </c>
      <c r="L1310" s="1" t="s">
        <v>17</v>
      </c>
      <c r="M1310" s="32" t="s">
        <v>4421</v>
      </c>
      <c r="N1310" s="2">
        <v>45851</v>
      </c>
      <c r="O1310" s="5">
        <v>0.54861111111111005</v>
      </c>
      <c r="P1310" s="2">
        <v>45851</v>
      </c>
      <c r="Q1310" s="5">
        <v>0.54305555555555995</v>
      </c>
      <c r="R1310" s="2">
        <v>45851</v>
      </c>
      <c r="S1310" s="5">
        <v>0.54097222222221997</v>
      </c>
      <c r="T1310" s="1" t="s">
        <v>237</v>
      </c>
      <c r="U1310" s="1" t="s">
        <v>467</v>
      </c>
      <c r="V1310" s="1" t="str">
        <f>VLOOKUP(U1310,Flughäfen!A:F,6,FALSE)</f>
        <v>London/Heathrow</v>
      </c>
      <c r="W1310" s="1" t="s">
        <v>44</v>
      </c>
      <c r="X1310" s="1" t="s">
        <v>290</v>
      </c>
      <c r="Y1310" s="1" t="s">
        <v>30</v>
      </c>
      <c r="Z1310" s="1">
        <v>147</v>
      </c>
      <c r="AA1310" s="1">
        <v>147</v>
      </c>
      <c r="AB1310" s="1">
        <v>147</v>
      </c>
      <c r="AC1310" s="1" t="s">
        <v>482</v>
      </c>
      <c r="AD1310" s="1" t="str">
        <f>VLOOKUP(AC1310,Legende!$A$5:$B$6,2,FALSE)</f>
        <v>Abfertigung innerhalb 90 Min</v>
      </c>
      <c r="AE1310" s="1" t="s">
        <v>63</v>
      </c>
      <c r="AF1310" s="6">
        <v>7</v>
      </c>
      <c r="AG1310" s="6" t="str">
        <f>VLOOKUP(AF1310,Legende!$A$10:$B$16,2,FALSE)</f>
        <v>Sonntag</v>
      </c>
      <c r="AH1310" s="2">
        <v>45851</v>
      </c>
      <c r="AI1310" s="5">
        <v>0.59027777777778001</v>
      </c>
      <c r="AJ1310" s="2">
        <v>45851</v>
      </c>
      <c r="AK1310" s="5">
        <v>0.58888888888889002</v>
      </c>
      <c r="AL1310" s="2">
        <v>45851</v>
      </c>
      <c r="AM1310" s="5">
        <v>0.59930555555555998</v>
      </c>
      <c r="AN1310" s="1" t="s">
        <v>237</v>
      </c>
      <c r="AO1310" s="1" t="str">
        <f>VLOOKUP(AN1310,Verkehrsarten!$A:$B,2,FALSE)</f>
        <v>Linienflug</v>
      </c>
      <c r="AP1310" s="1" t="s">
        <v>467</v>
      </c>
      <c r="AQ1310" s="1" t="s">
        <v>44</v>
      </c>
      <c r="AR1310" s="1" t="s">
        <v>290</v>
      </c>
      <c r="AS1310" s="1" t="s">
        <v>291</v>
      </c>
      <c r="AT1310" s="1" t="s">
        <v>515</v>
      </c>
      <c r="AU1310" s="1" t="s">
        <v>34</v>
      </c>
      <c r="AV1310" s="1" t="s">
        <v>379</v>
      </c>
      <c r="AW1310" s="1">
        <v>165</v>
      </c>
      <c r="AX1310" s="1" t="s">
        <v>379</v>
      </c>
      <c r="AY1310" s="1" t="s">
        <v>482</v>
      </c>
      <c r="AZ1310" s="1" t="str">
        <f>VLOOKUP(AY1310,Legende!$A$5:$B$6,2,FALSE)</f>
        <v>Abfertigung innerhalb 90 Min</v>
      </c>
      <c r="BA1310" s="1" t="s">
        <v>63</v>
      </c>
      <c r="BB1310" s="1">
        <v>110</v>
      </c>
      <c r="BC1310" s="30" t="s">
        <v>63</v>
      </c>
      <c r="BD1310">
        <v>7</v>
      </c>
      <c r="BE1310" s="1" t="str">
        <f>VLOOKUP(BD1310,Legende!$A$10:$B$16,2,FALSE)</f>
        <v>Sonntag</v>
      </c>
    </row>
    <row r="1311" spans="1:57" x14ac:dyDescent="0.25">
      <c r="A1311" s="1" t="s">
        <v>4053</v>
      </c>
      <c r="B1311" s="1" t="s">
        <v>1623</v>
      </c>
      <c r="C1311" s="1" t="s">
        <v>4420</v>
      </c>
      <c r="D1311" s="1" t="s">
        <v>4054</v>
      </c>
      <c r="E1311" s="1" t="s">
        <v>17</v>
      </c>
      <c r="F1311" s="1" t="s">
        <v>251</v>
      </c>
      <c r="G1311" s="1" t="s">
        <v>252</v>
      </c>
      <c r="H1311" s="3">
        <v>70</v>
      </c>
      <c r="I1311" s="1" t="s">
        <v>253</v>
      </c>
      <c r="J1311" s="4">
        <v>138</v>
      </c>
      <c r="K1311" s="1" t="s">
        <v>23</v>
      </c>
      <c r="L1311" s="1" t="s">
        <v>17</v>
      </c>
      <c r="M1311" s="1" t="s">
        <v>17</v>
      </c>
      <c r="N1311" s="2">
        <v>45851</v>
      </c>
      <c r="O1311" s="5">
        <v>0.54513888888888995</v>
      </c>
      <c r="P1311" s="2">
        <v>45851</v>
      </c>
      <c r="Q1311" s="5">
        <v>0.54583333333332995</v>
      </c>
      <c r="R1311" s="2">
        <v>45851</v>
      </c>
      <c r="S1311" s="5">
        <v>0.54305555555555995</v>
      </c>
      <c r="T1311" s="1" t="s">
        <v>237</v>
      </c>
      <c r="U1311" s="1" t="s">
        <v>51</v>
      </c>
      <c r="V1311" s="1" t="str">
        <f>VLOOKUP(U1311,Flughäfen!A:F,6,FALSE)</f>
        <v>Frankfurt</v>
      </c>
      <c r="W1311" s="1" t="s">
        <v>27</v>
      </c>
      <c r="X1311" s="1" t="s">
        <v>337</v>
      </c>
      <c r="Y1311" s="1" t="s">
        <v>30</v>
      </c>
      <c r="Z1311" s="1">
        <v>129</v>
      </c>
      <c r="AA1311" s="1">
        <v>129</v>
      </c>
      <c r="AB1311" s="1">
        <v>129</v>
      </c>
      <c r="AC1311" s="1" t="s">
        <v>482</v>
      </c>
      <c r="AD1311" s="1" t="str">
        <f>VLOOKUP(AC1311,Legende!$A$5:$B$6,2,FALSE)</f>
        <v>Abfertigung innerhalb 90 Min</v>
      </c>
      <c r="AE1311" s="1" t="s">
        <v>63</v>
      </c>
      <c r="AF1311" s="6">
        <v>7</v>
      </c>
      <c r="AG1311" s="6" t="str">
        <f>VLOOKUP(AF1311,Legende!$A$10:$B$16,2,FALSE)</f>
        <v>Sonntag</v>
      </c>
      <c r="AH1311" s="2">
        <v>45851</v>
      </c>
      <c r="AI1311" s="5">
        <v>0.58333333333333004</v>
      </c>
      <c r="AJ1311" s="2">
        <v>45851</v>
      </c>
      <c r="AK1311" s="5">
        <v>0.58402777777778003</v>
      </c>
      <c r="AL1311" s="2">
        <v>45851</v>
      </c>
      <c r="AM1311" s="5">
        <v>0.58958333333333002</v>
      </c>
      <c r="AN1311" s="1" t="s">
        <v>237</v>
      </c>
      <c r="AO1311" s="1" t="str">
        <f>VLOOKUP(AN1311,Verkehrsarten!$A:$B,2,FALSE)</f>
        <v>Linienflug</v>
      </c>
      <c r="AP1311" s="1" t="s">
        <v>51</v>
      </c>
      <c r="AQ1311" s="1" t="s">
        <v>27</v>
      </c>
      <c r="AR1311" s="1" t="s">
        <v>337</v>
      </c>
      <c r="AS1311" s="1" t="s">
        <v>339</v>
      </c>
      <c r="AT1311" s="1" t="s">
        <v>259</v>
      </c>
      <c r="AU1311" s="1" t="s">
        <v>34</v>
      </c>
      <c r="AV1311" s="1" t="s">
        <v>1006</v>
      </c>
      <c r="AW1311" s="1">
        <v>129</v>
      </c>
      <c r="AX1311" s="1" t="s">
        <v>1006</v>
      </c>
      <c r="AY1311" s="1" t="s">
        <v>482</v>
      </c>
      <c r="AZ1311" s="1" t="str">
        <f>VLOOKUP(AY1311,Legende!$A$5:$B$6,2,FALSE)</f>
        <v>Abfertigung innerhalb 90 Min</v>
      </c>
      <c r="BA1311" s="1" t="s">
        <v>35</v>
      </c>
      <c r="BB1311" s="1">
        <v>62</v>
      </c>
      <c r="BC1311" s="30" t="s">
        <v>63</v>
      </c>
      <c r="BD1311">
        <v>7</v>
      </c>
      <c r="BE1311" s="1" t="str">
        <f>VLOOKUP(BD1311,Legende!$A$10:$B$16,2,FALSE)</f>
        <v>Sonntag</v>
      </c>
    </row>
    <row r="1312" spans="1:57" x14ac:dyDescent="0.25">
      <c r="A1312" s="1" t="s">
        <v>4055</v>
      </c>
      <c r="B1312" s="1" t="s">
        <v>185</v>
      </c>
      <c r="C1312" s="1" t="s">
        <v>4419</v>
      </c>
      <c r="D1312" s="1" t="s">
        <v>4056</v>
      </c>
      <c r="E1312" s="1" t="s">
        <v>17</v>
      </c>
      <c r="F1312" s="1" t="s">
        <v>187</v>
      </c>
      <c r="G1312" s="1" t="s">
        <v>17</v>
      </c>
      <c r="H1312" s="3">
        <v>9</v>
      </c>
      <c r="I1312" s="1" t="s">
        <v>187</v>
      </c>
      <c r="J1312" s="4">
        <v>6</v>
      </c>
      <c r="K1312" s="1" t="s">
        <v>23</v>
      </c>
      <c r="L1312" s="1" t="s">
        <v>17</v>
      </c>
      <c r="M1312" s="1" t="s">
        <v>17</v>
      </c>
      <c r="N1312" s="2">
        <v>45851</v>
      </c>
      <c r="O1312" s="5">
        <v>0.57638888888888995</v>
      </c>
      <c r="P1312" s="2">
        <v>45851</v>
      </c>
      <c r="Q1312" s="5">
        <v>0.54722222222221995</v>
      </c>
      <c r="R1312" s="2">
        <v>45851</v>
      </c>
      <c r="S1312" s="5">
        <v>0.54444444444443996</v>
      </c>
      <c r="T1312" s="1" t="s">
        <v>95</v>
      </c>
      <c r="U1312" s="1" t="s">
        <v>64</v>
      </c>
      <c r="V1312" s="1" t="str">
        <f>VLOOKUP(U1312,Flughäfen!A:F,6,FALSE)</f>
        <v>Westerland/Sylt</v>
      </c>
      <c r="W1312" s="1" t="s">
        <v>27</v>
      </c>
      <c r="X1312" s="1" t="s">
        <v>33</v>
      </c>
      <c r="Y1312" s="1" t="s">
        <v>30</v>
      </c>
      <c r="Z1312" s="1">
        <v>0</v>
      </c>
      <c r="AA1312" s="1">
        <v>0</v>
      </c>
      <c r="AB1312" s="1">
        <v>0</v>
      </c>
      <c r="AC1312" s="1" t="s">
        <v>482</v>
      </c>
      <c r="AD1312" s="1" t="str">
        <f>VLOOKUP(AC1312,Legende!$A$5:$B$6,2,FALSE)</f>
        <v>Abfertigung innerhalb 90 Min</v>
      </c>
      <c r="AE1312" s="1" t="s">
        <v>17</v>
      </c>
      <c r="AF1312" s="6">
        <v>7</v>
      </c>
      <c r="AG1312" s="6" t="str">
        <f>VLOOKUP(AF1312,Legende!$A$10:$B$16,2,FALSE)</f>
        <v>Sonntag</v>
      </c>
      <c r="AH1312" s="2"/>
      <c r="AI1312" s="5">
        <v>0</v>
      </c>
      <c r="AJ1312" s="2"/>
      <c r="AK1312" s="5">
        <v>0</v>
      </c>
      <c r="AL1312" s="2"/>
      <c r="AM1312" s="5">
        <v>0</v>
      </c>
      <c r="AN1312" s="1" t="s">
        <v>17</v>
      </c>
      <c r="AO1312" s="1"/>
      <c r="AP1312" s="1" t="s">
        <v>17</v>
      </c>
      <c r="AQ1312" s="1" t="s">
        <v>17</v>
      </c>
      <c r="AR1312" s="1" t="s">
        <v>17</v>
      </c>
      <c r="AS1312" s="1" t="s">
        <v>17</v>
      </c>
      <c r="AT1312" s="1" t="s">
        <v>17</v>
      </c>
      <c r="AU1312" s="1" t="s">
        <v>17</v>
      </c>
      <c r="AV1312" s="1" t="s">
        <v>23</v>
      </c>
      <c r="AW1312" s="1">
        <v>0</v>
      </c>
      <c r="AX1312" s="1" t="s">
        <v>23</v>
      </c>
      <c r="AY1312" s="1" t="s">
        <v>17</v>
      </c>
      <c r="AZ1312" s="1"/>
      <c r="BA1312" s="1" t="s">
        <v>17</v>
      </c>
      <c r="BB1312" s="1">
        <v>0</v>
      </c>
      <c r="BC1312" s="30" t="s">
        <v>17</v>
      </c>
      <c r="BE1312" s="1" t="e">
        <f>VLOOKUP(BD1312,Legende!$A$10:$B$16,2,FALSE)</f>
        <v>#N/A</v>
      </c>
    </row>
    <row r="1313" spans="1:57" x14ac:dyDescent="0.25">
      <c r="A1313" s="1" t="s">
        <v>4057</v>
      </c>
      <c r="B1313" s="1" t="s">
        <v>4058</v>
      </c>
      <c r="C1313" s="1" t="s">
        <v>4420</v>
      </c>
      <c r="D1313" s="1" t="s">
        <v>4059</v>
      </c>
      <c r="E1313" s="1" t="s">
        <v>17</v>
      </c>
      <c r="F1313" s="1" t="s">
        <v>284</v>
      </c>
      <c r="G1313" s="1" t="s">
        <v>234</v>
      </c>
      <c r="H1313" s="3">
        <v>74</v>
      </c>
      <c r="I1313" s="1" t="s">
        <v>286</v>
      </c>
      <c r="J1313" s="4">
        <v>194</v>
      </c>
      <c r="K1313" s="1" t="s">
        <v>23</v>
      </c>
      <c r="L1313" s="1" t="s">
        <v>17</v>
      </c>
      <c r="M1313" s="1" t="s">
        <v>17</v>
      </c>
      <c r="N1313" s="2">
        <v>45851</v>
      </c>
      <c r="O1313" s="5">
        <v>0.55555555555556002</v>
      </c>
      <c r="P1313" s="2">
        <v>45851</v>
      </c>
      <c r="Q1313" s="5">
        <v>0.54791666666667005</v>
      </c>
      <c r="R1313" s="2">
        <v>45851</v>
      </c>
      <c r="S1313" s="5">
        <v>0.54583333333332995</v>
      </c>
      <c r="T1313" s="1" t="s">
        <v>237</v>
      </c>
      <c r="U1313" s="1" t="s">
        <v>862</v>
      </c>
      <c r="V1313" s="1" t="str">
        <f>VLOOKUP(U1313,Flughäfen!A:F,6,FALSE)</f>
        <v>Mailand/Linate</v>
      </c>
      <c r="W1313" s="1" t="s">
        <v>44</v>
      </c>
      <c r="X1313" s="1" t="s">
        <v>257</v>
      </c>
      <c r="Y1313" s="1" t="s">
        <v>30</v>
      </c>
      <c r="Z1313" s="1">
        <v>152</v>
      </c>
      <c r="AA1313" s="1">
        <v>152</v>
      </c>
      <c r="AB1313" s="1">
        <v>152</v>
      </c>
      <c r="AC1313" s="1" t="s">
        <v>482</v>
      </c>
      <c r="AD1313" s="1" t="str">
        <f>VLOOKUP(AC1313,Legende!$A$5:$B$6,2,FALSE)</f>
        <v>Abfertigung innerhalb 90 Min</v>
      </c>
      <c r="AE1313" s="1" t="s">
        <v>63</v>
      </c>
      <c r="AF1313" s="6">
        <v>7</v>
      </c>
      <c r="AG1313" s="6" t="str">
        <f>VLOOKUP(AF1313,Legende!$A$10:$B$16,2,FALSE)</f>
        <v>Sonntag</v>
      </c>
      <c r="AH1313" s="2">
        <v>45851</v>
      </c>
      <c r="AI1313" s="5">
        <v>0.59027777777778001</v>
      </c>
      <c r="AJ1313" s="2">
        <v>45851</v>
      </c>
      <c r="AK1313" s="5">
        <v>0.58611111111111003</v>
      </c>
      <c r="AL1313" s="2">
        <v>45851</v>
      </c>
      <c r="AM1313" s="5">
        <v>0.59444444444444</v>
      </c>
      <c r="AN1313" s="1" t="s">
        <v>237</v>
      </c>
      <c r="AO1313" s="1" t="str">
        <f>VLOOKUP(AN1313,Verkehrsarten!$A:$B,2,FALSE)</f>
        <v>Linienflug</v>
      </c>
      <c r="AP1313" s="1" t="s">
        <v>862</v>
      </c>
      <c r="AQ1313" s="1" t="s">
        <v>44</v>
      </c>
      <c r="AR1313" s="1" t="s">
        <v>257</v>
      </c>
      <c r="AS1313" s="1" t="s">
        <v>258</v>
      </c>
      <c r="AT1313" s="1" t="s">
        <v>122</v>
      </c>
      <c r="AU1313" s="1" t="s">
        <v>34</v>
      </c>
      <c r="AV1313" s="1" t="s">
        <v>382</v>
      </c>
      <c r="AW1313" s="1">
        <v>146</v>
      </c>
      <c r="AX1313" s="1" t="s">
        <v>382</v>
      </c>
      <c r="AY1313" s="1" t="s">
        <v>482</v>
      </c>
      <c r="AZ1313" s="1" t="str">
        <f>VLOOKUP(AY1313,Legende!$A$5:$B$6,2,FALSE)</f>
        <v>Abfertigung innerhalb 90 Min</v>
      </c>
      <c r="BA1313" s="1" t="s">
        <v>63</v>
      </c>
      <c r="BB1313" s="1">
        <v>65</v>
      </c>
      <c r="BC1313" s="30" t="s">
        <v>63</v>
      </c>
      <c r="BD1313">
        <v>7</v>
      </c>
      <c r="BE1313" s="1" t="str">
        <f>VLOOKUP(BD1313,Legende!$A$10:$B$16,2,FALSE)</f>
        <v>Sonntag</v>
      </c>
    </row>
    <row r="1314" spans="1:57" x14ac:dyDescent="0.25">
      <c r="A1314" s="1" t="s">
        <v>4060</v>
      </c>
      <c r="B1314" s="1" t="s">
        <v>1247</v>
      </c>
      <c r="C1314" s="1" t="s">
        <v>4420</v>
      </c>
      <c r="D1314" s="1" t="s">
        <v>4061</v>
      </c>
      <c r="E1314" s="1" t="s">
        <v>17</v>
      </c>
      <c r="F1314" s="1" t="s">
        <v>284</v>
      </c>
      <c r="G1314" s="1" t="s">
        <v>234</v>
      </c>
      <c r="H1314" s="3">
        <v>77</v>
      </c>
      <c r="I1314" s="1" t="s">
        <v>286</v>
      </c>
      <c r="J1314" s="4">
        <v>180</v>
      </c>
      <c r="K1314" s="1" t="s">
        <v>23</v>
      </c>
      <c r="L1314" s="1" t="s">
        <v>17</v>
      </c>
      <c r="M1314" s="1" t="s">
        <v>17</v>
      </c>
      <c r="N1314" s="2">
        <v>45851</v>
      </c>
      <c r="O1314" s="5">
        <v>0.56944444444443998</v>
      </c>
      <c r="P1314" s="2">
        <v>45851</v>
      </c>
      <c r="Q1314" s="5">
        <v>0.55069444444444005</v>
      </c>
      <c r="R1314" s="2">
        <v>45851</v>
      </c>
      <c r="S1314" s="5">
        <v>0.54861111111111005</v>
      </c>
      <c r="T1314" s="1" t="s">
        <v>237</v>
      </c>
      <c r="U1314" s="1" t="s">
        <v>809</v>
      </c>
      <c r="V1314" s="1" t="str">
        <f>VLOOKUP(U1314,Flughäfen!A:F,6,FALSE)</f>
        <v>Faro</v>
      </c>
      <c r="W1314" s="1" t="s">
        <v>44</v>
      </c>
      <c r="X1314" s="1" t="s">
        <v>371</v>
      </c>
      <c r="Y1314" s="1" t="s">
        <v>30</v>
      </c>
      <c r="Z1314" s="1">
        <v>169</v>
      </c>
      <c r="AA1314" s="1">
        <v>169</v>
      </c>
      <c r="AB1314" s="1">
        <v>169</v>
      </c>
      <c r="AC1314" s="1" t="s">
        <v>482</v>
      </c>
      <c r="AD1314" s="1" t="str">
        <f>VLOOKUP(AC1314,Legende!$A$5:$B$6,2,FALSE)</f>
        <v>Abfertigung innerhalb 90 Min</v>
      </c>
      <c r="AE1314" s="1" t="s">
        <v>41</v>
      </c>
      <c r="AF1314" s="6">
        <v>7</v>
      </c>
      <c r="AG1314" s="6" t="str">
        <f>VLOOKUP(AF1314,Legende!$A$10:$B$16,2,FALSE)</f>
        <v>Sonntag</v>
      </c>
      <c r="AH1314" s="2">
        <v>45851</v>
      </c>
      <c r="AI1314" s="5">
        <v>0.60416666666666996</v>
      </c>
      <c r="AJ1314" s="2">
        <v>45851</v>
      </c>
      <c r="AK1314" s="5">
        <v>0.59861111111110998</v>
      </c>
      <c r="AL1314" s="2">
        <v>45851</v>
      </c>
      <c r="AM1314" s="5">
        <v>0.60555555555555995</v>
      </c>
      <c r="AN1314" s="1" t="s">
        <v>237</v>
      </c>
      <c r="AO1314" s="1" t="str">
        <f>VLOOKUP(AN1314,Verkehrsarten!$A:$B,2,FALSE)</f>
        <v>Linienflug</v>
      </c>
      <c r="AP1314" s="1" t="s">
        <v>562</v>
      </c>
      <c r="AQ1314" s="1" t="s">
        <v>27</v>
      </c>
      <c r="AR1314" s="1" t="s">
        <v>371</v>
      </c>
      <c r="AS1314" s="1" t="s">
        <v>373</v>
      </c>
      <c r="AT1314" s="1" t="s">
        <v>245</v>
      </c>
      <c r="AU1314" s="1" t="s">
        <v>34</v>
      </c>
      <c r="AV1314" s="1" t="s">
        <v>205</v>
      </c>
      <c r="AW1314" s="1">
        <v>103</v>
      </c>
      <c r="AX1314" s="1" t="s">
        <v>205</v>
      </c>
      <c r="AY1314" s="1" t="s">
        <v>482</v>
      </c>
      <c r="AZ1314" s="1" t="str">
        <f>VLOOKUP(AY1314,Legende!$A$5:$B$6,2,FALSE)</f>
        <v>Abfertigung innerhalb 90 Min</v>
      </c>
      <c r="BA1314" s="1" t="s">
        <v>63</v>
      </c>
      <c r="BB1314" s="1">
        <v>44</v>
      </c>
      <c r="BC1314" s="30" t="s">
        <v>41</v>
      </c>
      <c r="BD1314">
        <v>7</v>
      </c>
      <c r="BE1314" s="1" t="str">
        <f>VLOOKUP(BD1314,Legende!$A$10:$B$16,2,FALSE)</f>
        <v>Sonntag</v>
      </c>
    </row>
    <row r="1315" spans="1:57" x14ac:dyDescent="0.25">
      <c r="A1315" s="1" t="s">
        <v>4062</v>
      </c>
      <c r="B1315" s="1" t="s">
        <v>4063</v>
      </c>
      <c r="C1315" s="1" t="s">
        <v>4420</v>
      </c>
      <c r="D1315" s="1" t="s">
        <v>4064</v>
      </c>
      <c r="E1315" s="1" t="s">
        <v>17</v>
      </c>
      <c r="F1315" s="1" t="s">
        <v>835</v>
      </c>
      <c r="G1315" s="1" t="s">
        <v>33</v>
      </c>
      <c r="H1315" s="3">
        <v>29</v>
      </c>
      <c r="I1315" s="1" t="s">
        <v>836</v>
      </c>
      <c r="J1315" s="4">
        <v>78</v>
      </c>
      <c r="K1315" s="1" t="s">
        <v>23</v>
      </c>
      <c r="L1315" s="1" t="s">
        <v>17</v>
      </c>
      <c r="M1315" s="1" t="s">
        <v>17</v>
      </c>
      <c r="N1315" s="2">
        <v>45851</v>
      </c>
      <c r="O1315" s="5">
        <v>0.52777777777778001</v>
      </c>
      <c r="P1315" s="2">
        <v>45851</v>
      </c>
      <c r="Q1315" s="5">
        <v>0.55069444444444005</v>
      </c>
      <c r="R1315" s="2">
        <v>45851</v>
      </c>
      <c r="S1315" s="5">
        <v>0.54722222222221995</v>
      </c>
      <c r="T1315" s="1" t="s">
        <v>237</v>
      </c>
      <c r="U1315" s="1" t="s">
        <v>1449</v>
      </c>
      <c r="V1315" s="1" t="str">
        <f>VLOOKUP(U1315,Flughäfen!A:F,6,FALSE)</f>
        <v>Bergen</v>
      </c>
      <c r="W1315" s="1" t="s">
        <v>44</v>
      </c>
      <c r="X1315" s="1" t="s">
        <v>552</v>
      </c>
      <c r="Y1315" s="1" t="s">
        <v>30</v>
      </c>
      <c r="Z1315" s="1">
        <v>77</v>
      </c>
      <c r="AA1315" s="1">
        <v>77</v>
      </c>
      <c r="AB1315" s="1">
        <v>77</v>
      </c>
      <c r="AC1315" s="1" t="s">
        <v>482</v>
      </c>
      <c r="AD1315" s="1" t="str">
        <f>VLOOKUP(AC1315,Legende!$A$5:$B$6,2,FALSE)</f>
        <v>Abfertigung innerhalb 90 Min</v>
      </c>
      <c r="AE1315" s="1" t="s">
        <v>41</v>
      </c>
      <c r="AF1315" s="6">
        <v>7</v>
      </c>
      <c r="AG1315" s="6" t="str">
        <f>VLOOKUP(AF1315,Legende!$A$10:$B$16,2,FALSE)</f>
        <v>Sonntag</v>
      </c>
      <c r="AH1315" s="2">
        <v>45851</v>
      </c>
      <c r="AI1315" s="5">
        <v>0.55555555555556002</v>
      </c>
      <c r="AJ1315" s="2">
        <v>45851</v>
      </c>
      <c r="AK1315" s="5">
        <v>0.57986111111111005</v>
      </c>
      <c r="AL1315" s="2">
        <v>45851</v>
      </c>
      <c r="AM1315" s="5">
        <v>0.58472222222222003</v>
      </c>
      <c r="AN1315" s="1" t="s">
        <v>237</v>
      </c>
      <c r="AO1315" s="1" t="str">
        <f>VLOOKUP(AN1315,Verkehrsarten!$A:$B,2,FALSE)</f>
        <v>Linienflug</v>
      </c>
      <c r="AP1315" s="1" t="s">
        <v>1449</v>
      </c>
      <c r="AQ1315" s="1" t="s">
        <v>44</v>
      </c>
      <c r="AR1315" s="1" t="s">
        <v>552</v>
      </c>
      <c r="AS1315" s="1" t="s">
        <v>478</v>
      </c>
      <c r="AT1315" s="1" t="s">
        <v>3184</v>
      </c>
      <c r="AU1315" s="1" t="s">
        <v>34</v>
      </c>
      <c r="AV1315" s="1" t="s">
        <v>1594</v>
      </c>
      <c r="AW1315" s="1">
        <v>77</v>
      </c>
      <c r="AX1315" s="1" t="s">
        <v>1594</v>
      </c>
      <c r="AY1315" s="1" t="s">
        <v>482</v>
      </c>
      <c r="AZ1315" s="1" t="str">
        <f>VLOOKUP(AY1315,Legende!$A$5:$B$6,2,FALSE)</f>
        <v>Abfertigung innerhalb 90 Min</v>
      </c>
      <c r="BA1315" s="1" t="s">
        <v>63</v>
      </c>
      <c r="BB1315" s="1">
        <v>74</v>
      </c>
      <c r="BC1315" s="30" t="s">
        <v>41</v>
      </c>
      <c r="BD1315">
        <v>7</v>
      </c>
      <c r="BE1315" s="1" t="str">
        <f>VLOOKUP(BD1315,Legende!$A$10:$B$16,2,FALSE)</f>
        <v>Sonntag</v>
      </c>
    </row>
    <row r="1316" spans="1:57" x14ac:dyDescent="0.25">
      <c r="A1316" s="1" t="s">
        <v>4065</v>
      </c>
      <c r="B1316" s="1" t="s">
        <v>500</v>
      </c>
      <c r="C1316" s="1" t="s">
        <v>4420</v>
      </c>
      <c r="D1316" s="1" t="s">
        <v>4066</v>
      </c>
      <c r="E1316" s="1" t="s">
        <v>17</v>
      </c>
      <c r="F1316" s="1" t="s">
        <v>284</v>
      </c>
      <c r="G1316" s="1" t="s">
        <v>285</v>
      </c>
      <c r="H1316" s="3">
        <v>77</v>
      </c>
      <c r="I1316" s="1" t="s">
        <v>286</v>
      </c>
      <c r="J1316" s="4">
        <v>180</v>
      </c>
      <c r="K1316" s="1" t="s">
        <v>23</v>
      </c>
      <c r="L1316" s="1" t="s">
        <v>17</v>
      </c>
      <c r="M1316" s="32" t="s">
        <v>4421</v>
      </c>
      <c r="N1316" s="2">
        <v>45851</v>
      </c>
      <c r="O1316" s="5">
        <v>0.55902777777778001</v>
      </c>
      <c r="P1316" s="2">
        <v>45851</v>
      </c>
      <c r="Q1316" s="5">
        <v>0.55208333333333004</v>
      </c>
      <c r="R1316" s="2">
        <v>45851</v>
      </c>
      <c r="S1316" s="5">
        <v>0.55000000000000004</v>
      </c>
      <c r="T1316" s="1" t="s">
        <v>237</v>
      </c>
      <c r="U1316" s="1" t="s">
        <v>206</v>
      </c>
      <c r="V1316" s="1" t="str">
        <f>VLOOKUP(U1316,Flughäfen!A:F,6,FALSE)</f>
        <v>Palma de Mallorca</v>
      </c>
      <c r="W1316" s="1" t="s">
        <v>44</v>
      </c>
      <c r="X1316" s="1" t="s">
        <v>360</v>
      </c>
      <c r="Y1316" s="1" t="s">
        <v>30</v>
      </c>
      <c r="Z1316" s="1">
        <v>167</v>
      </c>
      <c r="AA1316" s="1">
        <v>167</v>
      </c>
      <c r="AB1316" s="1">
        <v>167</v>
      </c>
      <c r="AC1316" s="1" t="s">
        <v>22</v>
      </c>
      <c r="AD1316" s="1" t="str">
        <f>VLOOKUP(AC1316,Legende!$A$5:$B$6,2,FALSE)</f>
        <v>getrennte Abfertigung, länger als 90 Min</v>
      </c>
      <c r="AE1316" s="1" t="s">
        <v>41</v>
      </c>
      <c r="AF1316" s="6">
        <v>7</v>
      </c>
      <c r="AG1316" s="6" t="str">
        <f>VLOOKUP(AF1316,Legende!$A$10:$B$16,2,FALSE)</f>
        <v>Sonntag</v>
      </c>
      <c r="AH1316" s="2">
        <v>45851</v>
      </c>
      <c r="AI1316" s="5">
        <v>0.61111111111111005</v>
      </c>
      <c r="AJ1316" s="2">
        <v>45851</v>
      </c>
      <c r="AK1316" s="5">
        <v>0.62361111111111001</v>
      </c>
      <c r="AL1316" s="2">
        <v>45851</v>
      </c>
      <c r="AM1316" s="5">
        <v>0.62986111111110998</v>
      </c>
      <c r="AN1316" s="1" t="s">
        <v>237</v>
      </c>
      <c r="AO1316" s="1" t="str">
        <f>VLOOKUP(AN1316,Verkehrsarten!$A:$B,2,FALSE)</f>
        <v>Linienflug</v>
      </c>
      <c r="AP1316" s="1" t="s">
        <v>413</v>
      </c>
      <c r="AQ1316" s="1" t="s">
        <v>44</v>
      </c>
      <c r="AR1316" s="1" t="s">
        <v>360</v>
      </c>
      <c r="AS1316" s="1" t="s">
        <v>657</v>
      </c>
      <c r="AT1316" s="1" t="s">
        <v>405</v>
      </c>
      <c r="AU1316" s="1" t="s">
        <v>34</v>
      </c>
      <c r="AV1316" s="1" t="s">
        <v>616</v>
      </c>
      <c r="AW1316" s="1">
        <v>176</v>
      </c>
      <c r="AX1316" s="1" t="s">
        <v>616</v>
      </c>
      <c r="AY1316" s="1" t="s">
        <v>22</v>
      </c>
      <c r="AZ1316" s="1" t="str">
        <f>VLOOKUP(AY1316,Legende!$A$5:$B$6,2,FALSE)</f>
        <v>getrennte Abfertigung, länger als 90 Min</v>
      </c>
      <c r="BA1316" s="1" t="s">
        <v>41</v>
      </c>
      <c r="BB1316" s="1">
        <v>153</v>
      </c>
      <c r="BC1316" s="30" t="s">
        <v>41</v>
      </c>
      <c r="BD1316">
        <v>7</v>
      </c>
      <c r="BE1316" s="1" t="str">
        <f>VLOOKUP(BD1316,Legende!$A$10:$B$16,2,FALSE)</f>
        <v>Sonntag</v>
      </c>
    </row>
    <row r="1317" spans="1:57" x14ac:dyDescent="0.25">
      <c r="A1317" s="1" t="s">
        <v>4067</v>
      </c>
      <c r="B1317" s="1" t="s">
        <v>1481</v>
      </c>
      <c r="C1317" s="1" t="s">
        <v>4420</v>
      </c>
      <c r="D1317" s="1" t="s">
        <v>4068</v>
      </c>
      <c r="E1317" s="1" t="s">
        <v>17</v>
      </c>
      <c r="F1317" s="1" t="s">
        <v>284</v>
      </c>
      <c r="G1317" s="1" t="s">
        <v>285</v>
      </c>
      <c r="H1317" s="3">
        <v>72</v>
      </c>
      <c r="I1317" s="1" t="s">
        <v>286</v>
      </c>
      <c r="J1317" s="4">
        <v>180</v>
      </c>
      <c r="K1317" s="1" t="s">
        <v>23</v>
      </c>
      <c r="L1317" s="1" t="s">
        <v>17</v>
      </c>
      <c r="M1317" s="1" t="s">
        <v>17</v>
      </c>
      <c r="N1317" s="2">
        <v>45851</v>
      </c>
      <c r="O1317" s="5">
        <v>0.57291666666666996</v>
      </c>
      <c r="P1317" s="2">
        <v>45851</v>
      </c>
      <c r="Q1317" s="5">
        <v>0.5625</v>
      </c>
      <c r="R1317" s="2">
        <v>45851</v>
      </c>
      <c r="S1317" s="5">
        <v>0.55902777777778001</v>
      </c>
      <c r="T1317" s="1" t="s">
        <v>237</v>
      </c>
      <c r="U1317" s="1" t="s">
        <v>1334</v>
      </c>
      <c r="V1317" s="1" t="str">
        <f>VLOOKUP(U1317,Flughäfen!A:F,6,FALSE)</f>
        <v>Varna</v>
      </c>
      <c r="W1317" s="1" t="s">
        <v>44</v>
      </c>
      <c r="X1317" s="1" t="s">
        <v>475</v>
      </c>
      <c r="Y1317" s="1" t="s">
        <v>30</v>
      </c>
      <c r="Z1317" s="1">
        <v>164</v>
      </c>
      <c r="AA1317" s="1">
        <v>164</v>
      </c>
      <c r="AB1317" s="1">
        <v>164</v>
      </c>
      <c r="AC1317" s="1" t="s">
        <v>22</v>
      </c>
      <c r="AD1317" s="1" t="str">
        <f>VLOOKUP(AC1317,Legende!$A$5:$B$6,2,FALSE)</f>
        <v>getrennte Abfertigung, länger als 90 Min</v>
      </c>
      <c r="AE1317" s="1" t="s">
        <v>63</v>
      </c>
      <c r="AF1317" s="6">
        <v>7</v>
      </c>
      <c r="AG1317" s="6" t="str">
        <f>VLOOKUP(AF1317,Legende!$A$10:$B$16,2,FALSE)</f>
        <v>Sonntag</v>
      </c>
      <c r="AH1317" s="2">
        <v>45851</v>
      </c>
      <c r="AI1317" s="5">
        <v>0.59375</v>
      </c>
      <c r="AJ1317" s="2">
        <v>45851</v>
      </c>
      <c r="AK1317" s="5">
        <v>0.63124999999999998</v>
      </c>
      <c r="AL1317" s="2">
        <v>45851</v>
      </c>
      <c r="AM1317" s="5">
        <v>0.64027777777778005</v>
      </c>
      <c r="AN1317" s="1" t="s">
        <v>237</v>
      </c>
      <c r="AO1317" s="1" t="str">
        <f>VLOOKUP(AN1317,Verkehrsarten!$A:$B,2,FALSE)</f>
        <v>Linienflug</v>
      </c>
      <c r="AP1317" s="1" t="s">
        <v>1334</v>
      </c>
      <c r="AQ1317" s="1" t="s">
        <v>44</v>
      </c>
      <c r="AR1317" s="1" t="s">
        <v>475</v>
      </c>
      <c r="AS1317" s="1" t="s">
        <v>365</v>
      </c>
      <c r="AT1317" s="1" t="s">
        <v>1466</v>
      </c>
      <c r="AU1317" s="1" t="s">
        <v>34</v>
      </c>
      <c r="AV1317" s="1" t="s">
        <v>437</v>
      </c>
      <c r="AW1317" s="1">
        <v>177</v>
      </c>
      <c r="AX1317" s="1" t="s">
        <v>437</v>
      </c>
      <c r="AY1317" s="1" t="s">
        <v>22</v>
      </c>
      <c r="AZ1317" s="1" t="str">
        <f>VLOOKUP(AY1317,Legende!$A$5:$B$6,2,FALSE)</f>
        <v>getrennte Abfertigung, länger als 90 Min</v>
      </c>
      <c r="BA1317" s="1" t="s">
        <v>41</v>
      </c>
      <c r="BB1317" s="1">
        <v>47</v>
      </c>
      <c r="BC1317" s="30" t="s">
        <v>63</v>
      </c>
      <c r="BD1317">
        <v>7</v>
      </c>
      <c r="BE1317" s="1" t="str">
        <f>VLOOKUP(BD1317,Legende!$A$10:$B$16,2,FALSE)</f>
        <v>Sonntag</v>
      </c>
    </row>
    <row r="1318" spans="1:57" x14ac:dyDescent="0.25">
      <c r="A1318" s="1" t="s">
        <v>4069</v>
      </c>
      <c r="B1318" s="1" t="s">
        <v>4070</v>
      </c>
      <c r="C1318" s="1" t="s">
        <v>4420</v>
      </c>
      <c r="D1318" s="1" t="s">
        <v>4071</v>
      </c>
      <c r="E1318" s="1" t="s">
        <v>17</v>
      </c>
      <c r="F1318" s="1" t="s">
        <v>284</v>
      </c>
      <c r="G1318" s="1" t="s">
        <v>234</v>
      </c>
      <c r="H1318" s="3">
        <v>75</v>
      </c>
      <c r="I1318" s="1" t="s">
        <v>286</v>
      </c>
      <c r="J1318" s="4">
        <v>186</v>
      </c>
      <c r="K1318" s="1" t="s">
        <v>23</v>
      </c>
      <c r="L1318" s="1" t="s">
        <v>17</v>
      </c>
      <c r="M1318" s="1" t="s">
        <v>17</v>
      </c>
      <c r="N1318" s="2">
        <v>45851</v>
      </c>
      <c r="O1318" s="5">
        <v>0.54861111111111005</v>
      </c>
      <c r="P1318" s="2">
        <v>45851</v>
      </c>
      <c r="Q1318" s="5">
        <v>0.56388888888888999</v>
      </c>
      <c r="R1318" s="2">
        <v>45851</v>
      </c>
      <c r="S1318" s="5">
        <v>0.56111111111111001</v>
      </c>
      <c r="T1318" s="1" t="s">
        <v>237</v>
      </c>
      <c r="U1318" s="1" t="s">
        <v>1662</v>
      </c>
      <c r="V1318" s="1" t="str">
        <f>VLOOKUP(U1318,Flughäfen!A:F,6,FALSE)</f>
        <v>Ankara</v>
      </c>
      <c r="W1318" s="1" t="s">
        <v>15</v>
      </c>
      <c r="X1318" s="1" t="s">
        <v>240</v>
      </c>
      <c r="Y1318" s="1" t="s">
        <v>30</v>
      </c>
      <c r="Z1318" s="1">
        <v>134</v>
      </c>
      <c r="AA1318" s="1">
        <v>134</v>
      </c>
      <c r="AB1318" s="1">
        <v>134</v>
      </c>
      <c r="AC1318" s="1" t="s">
        <v>482</v>
      </c>
      <c r="AD1318" s="1" t="str">
        <f>VLOOKUP(AC1318,Legende!$A$5:$B$6,2,FALSE)</f>
        <v>Abfertigung innerhalb 90 Min</v>
      </c>
      <c r="AE1318" s="1" t="s">
        <v>63</v>
      </c>
      <c r="AF1318" s="6">
        <v>7</v>
      </c>
      <c r="AG1318" s="6" t="str">
        <f>VLOOKUP(AF1318,Legende!$A$10:$B$16,2,FALSE)</f>
        <v>Sonntag</v>
      </c>
      <c r="AH1318" s="2">
        <v>45851</v>
      </c>
      <c r="AI1318" s="5">
        <v>0.57986111111111005</v>
      </c>
      <c r="AJ1318" s="2">
        <v>45851</v>
      </c>
      <c r="AK1318" s="5">
        <v>0.60624999999999996</v>
      </c>
      <c r="AL1318" s="2">
        <v>45851</v>
      </c>
      <c r="AM1318" s="5">
        <v>0.61527777777778003</v>
      </c>
      <c r="AN1318" s="1" t="s">
        <v>237</v>
      </c>
      <c r="AO1318" s="1" t="str">
        <f>VLOOKUP(AN1318,Verkehrsarten!$A:$B,2,FALSE)</f>
        <v>Linienflug</v>
      </c>
      <c r="AP1318" s="1" t="s">
        <v>1662</v>
      </c>
      <c r="AQ1318" s="1" t="s">
        <v>15</v>
      </c>
      <c r="AR1318" s="1" t="s">
        <v>240</v>
      </c>
      <c r="AS1318" s="1" t="s">
        <v>848</v>
      </c>
      <c r="AT1318" s="1" t="s">
        <v>331</v>
      </c>
      <c r="AU1318" s="1" t="s">
        <v>34</v>
      </c>
      <c r="AV1318" s="1" t="s">
        <v>733</v>
      </c>
      <c r="AW1318" s="1">
        <v>184</v>
      </c>
      <c r="AX1318" s="1" t="s">
        <v>733</v>
      </c>
      <c r="AY1318" s="1" t="s">
        <v>482</v>
      </c>
      <c r="AZ1318" s="1" t="str">
        <f>VLOOKUP(AY1318,Legende!$A$5:$B$6,2,FALSE)</f>
        <v>Abfertigung innerhalb 90 Min</v>
      </c>
      <c r="BA1318" s="1" t="s">
        <v>63</v>
      </c>
      <c r="BB1318" s="1">
        <v>90</v>
      </c>
      <c r="BC1318" s="30" t="s">
        <v>63</v>
      </c>
      <c r="BD1318">
        <v>7</v>
      </c>
      <c r="BE1318" s="1" t="str">
        <f>VLOOKUP(BD1318,Legende!$A$10:$B$16,2,FALSE)</f>
        <v>Sonntag</v>
      </c>
    </row>
    <row r="1319" spans="1:57" x14ac:dyDescent="0.25">
      <c r="A1319" s="1" t="s">
        <v>4072</v>
      </c>
      <c r="B1319" s="1" t="s">
        <v>4073</v>
      </c>
      <c r="C1319" s="1" t="s">
        <v>4420</v>
      </c>
      <c r="D1319" s="1" t="s">
        <v>4074</v>
      </c>
      <c r="E1319" s="1" t="s">
        <v>17</v>
      </c>
      <c r="F1319" s="1" t="s">
        <v>433</v>
      </c>
      <c r="G1319" s="1" t="s">
        <v>434</v>
      </c>
      <c r="H1319" s="3">
        <v>80</v>
      </c>
      <c r="I1319" s="1" t="s">
        <v>435</v>
      </c>
      <c r="J1319" s="4">
        <v>189</v>
      </c>
      <c r="K1319" s="1" t="s">
        <v>23</v>
      </c>
      <c r="L1319" s="1" t="s">
        <v>17</v>
      </c>
      <c r="M1319" s="1" t="s">
        <v>17</v>
      </c>
      <c r="N1319" s="2">
        <v>45851</v>
      </c>
      <c r="O1319" s="5">
        <v>0.57291666666666996</v>
      </c>
      <c r="P1319" s="2">
        <v>45851</v>
      </c>
      <c r="Q1319" s="5">
        <v>0.56458333333333</v>
      </c>
      <c r="R1319" s="2">
        <v>45851</v>
      </c>
      <c r="S1319" s="5">
        <v>0.56180555555556</v>
      </c>
      <c r="T1319" s="1" t="s">
        <v>237</v>
      </c>
      <c r="U1319" s="1" t="s">
        <v>527</v>
      </c>
      <c r="V1319" s="1" t="str">
        <f>VLOOKUP(U1319,Flughäfen!A:F,6,FALSE)</f>
        <v>Danzig</v>
      </c>
      <c r="W1319" s="1" t="s">
        <v>44</v>
      </c>
      <c r="X1319" s="1" t="s">
        <v>305</v>
      </c>
      <c r="Y1319" s="1" t="s">
        <v>30</v>
      </c>
      <c r="Z1319" s="1">
        <v>184</v>
      </c>
      <c r="AA1319" s="1">
        <v>184</v>
      </c>
      <c r="AB1319" s="1">
        <v>184</v>
      </c>
      <c r="AC1319" s="1" t="s">
        <v>482</v>
      </c>
      <c r="AD1319" s="1" t="str">
        <f>VLOOKUP(AC1319,Legende!$A$5:$B$6,2,FALSE)</f>
        <v>Abfertigung innerhalb 90 Min</v>
      </c>
      <c r="AE1319" s="1" t="s">
        <v>63</v>
      </c>
      <c r="AF1319" s="6">
        <v>7</v>
      </c>
      <c r="AG1319" s="6" t="str">
        <f>VLOOKUP(AF1319,Legende!$A$10:$B$16,2,FALSE)</f>
        <v>Sonntag</v>
      </c>
      <c r="AH1319" s="2">
        <v>45851</v>
      </c>
      <c r="AI1319" s="5">
        <v>0.59027777777778001</v>
      </c>
      <c r="AJ1319" s="2">
        <v>45851</v>
      </c>
      <c r="AK1319" s="5">
        <v>0.60208333333332997</v>
      </c>
      <c r="AL1319" s="2">
        <v>45851</v>
      </c>
      <c r="AM1319" s="5">
        <v>0.60833333333332995</v>
      </c>
      <c r="AN1319" s="1" t="s">
        <v>237</v>
      </c>
      <c r="AO1319" s="1" t="str">
        <f>VLOOKUP(AN1319,Verkehrsarten!$A:$B,2,FALSE)</f>
        <v>Linienflug</v>
      </c>
      <c r="AP1319" s="1" t="s">
        <v>527</v>
      </c>
      <c r="AQ1319" s="1" t="s">
        <v>44</v>
      </c>
      <c r="AR1319" s="1" t="s">
        <v>305</v>
      </c>
      <c r="AS1319" s="1" t="s">
        <v>931</v>
      </c>
      <c r="AT1319" s="1" t="s">
        <v>2096</v>
      </c>
      <c r="AU1319" s="1" t="s">
        <v>34</v>
      </c>
      <c r="AV1319" s="1" t="s">
        <v>1574</v>
      </c>
      <c r="AW1319" s="1">
        <v>182</v>
      </c>
      <c r="AX1319" s="1" t="s">
        <v>1574</v>
      </c>
      <c r="AY1319" s="1" t="s">
        <v>482</v>
      </c>
      <c r="AZ1319" s="1" t="str">
        <f>VLOOKUP(AY1319,Legende!$A$5:$B$6,2,FALSE)</f>
        <v>Abfertigung innerhalb 90 Min</v>
      </c>
      <c r="BA1319" s="1" t="s">
        <v>41</v>
      </c>
      <c r="BB1319" s="1">
        <v>58</v>
      </c>
      <c r="BC1319" s="30" t="s">
        <v>63</v>
      </c>
      <c r="BD1319">
        <v>7</v>
      </c>
      <c r="BE1319" s="1" t="str">
        <f>VLOOKUP(BD1319,Legende!$A$10:$B$16,2,FALSE)</f>
        <v>Sonntag</v>
      </c>
    </row>
    <row r="1320" spans="1:57" x14ac:dyDescent="0.25">
      <c r="A1320" s="1" t="s">
        <v>4075</v>
      </c>
      <c r="B1320" s="1" t="s">
        <v>3281</v>
      </c>
      <c r="C1320" s="1" t="s">
        <v>4420</v>
      </c>
      <c r="D1320" s="1" t="s">
        <v>4076</v>
      </c>
      <c r="E1320" s="1" t="s">
        <v>17</v>
      </c>
      <c r="F1320" s="1" t="s">
        <v>284</v>
      </c>
      <c r="G1320" s="1" t="s">
        <v>285</v>
      </c>
      <c r="H1320" s="3">
        <v>74</v>
      </c>
      <c r="I1320" s="1" t="s">
        <v>286</v>
      </c>
      <c r="J1320" s="4">
        <v>180</v>
      </c>
      <c r="K1320" s="1" t="s">
        <v>23</v>
      </c>
      <c r="L1320" s="1" t="s">
        <v>17</v>
      </c>
      <c r="M1320" s="1" t="s">
        <v>17</v>
      </c>
      <c r="N1320" s="2">
        <v>45851</v>
      </c>
      <c r="O1320" s="5">
        <v>0.56944444444443998</v>
      </c>
      <c r="P1320" s="2">
        <v>45851</v>
      </c>
      <c r="Q1320" s="5">
        <v>0.56805555555555998</v>
      </c>
      <c r="R1320" s="2">
        <v>45851</v>
      </c>
      <c r="S1320" s="5">
        <v>0.56527777777777999</v>
      </c>
      <c r="T1320" s="1" t="s">
        <v>237</v>
      </c>
      <c r="U1320" s="1" t="s">
        <v>894</v>
      </c>
      <c r="V1320" s="1" t="str">
        <f>VLOOKUP(U1320,Flughäfen!A:F,6,FALSE)</f>
        <v>Malaga</v>
      </c>
      <c r="W1320" s="1" t="s">
        <v>44</v>
      </c>
      <c r="X1320" s="1" t="s">
        <v>354</v>
      </c>
      <c r="Y1320" s="1" t="s">
        <v>30</v>
      </c>
      <c r="Z1320" s="1">
        <v>175</v>
      </c>
      <c r="AA1320" s="1">
        <v>175</v>
      </c>
      <c r="AB1320" s="1">
        <v>175</v>
      </c>
      <c r="AC1320" s="1" t="s">
        <v>482</v>
      </c>
      <c r="AD1320" s="1" t="str">
        <f>VLOOKUP(AC1320,Legende!$A$5:$B$6,2,FALSE)</f>
        <v>Abfertigung innerhalb 90 Min</v>
      </c>
      <c r="AE1320" s="1" t="s">
        <v>41</v>
      </c>
      <c r="AF1320" s="6">
        <v>7</v>
      </c>
      <c r="AG1320" s="6" t="str">
        <f>VLOOKUP(AF1320,Legende!$A$10:$B$16,2,FALSE)</f>
        <v>Sonntag</v>
      </c>
      <c r="AH1320" s="2">
        <v>45851</v>
      </c>
      <c r="AI1320" s="5">
        <v>0.625</v>
      </c>
      <c r="AJ1320" s="2">
        <v>45851</v>
      </c>
      <c r="AK1320" s="5">
        <v>0.63055555555555998</v>
      </c>
      <c r="AL1320" s="2">
        <v>45851</v>
      </c>
      <c r="AM1320" s="5">
        <v>0.63680555555555995</v>
      </c>
      <c r="AN1320" s="1" t="s">
        <v>237</v>
      </c>
      <c r="AO1320" s="1" t="str">
        <f>VLOOKUP(AN1320,Verkehrsarten!$A:$B,2,FALSE)</f>
        <v>Linienflug</v>
      </c>
      <c r="AP1320" s="1" t="s">
        <v>206</v>
      </c>
      <c r="AQ1320" s="1" t="s">
        <v>44</v>
      </c>
      <c r="AR1320" s="1" t="s">
        <v>354</v>
      </c>
      <c r="AS1320" s="1" t="s">
        <v>462</v>
      </c>
      <c r="AT1320" s="1" t="s">
        <v>245</v>
      </c>
      <c r="AU1320" s="1" t="s">
        <v>34</v>
      </c>
      <c r="AV1320" s="1" t="s">
        <v>756</v>
      </c>
      <c r="AW1320" s="1">
        <v>158</v>
      </c>
      <c r="AX1320" s="1" t="s">
        <v>756</v>
      </c>
      <c r="AY1320" s="1" t="s">
        <v>482</v>
      </c>
      <c r="AZ1320" s="1" t="str">
        <f>VLOOKUP(AY1320,Legende!$A$5:$B$6,2,FALSE)</f>
        <v>Abfertigung innerhalb 90 Min</v>
      </c>
      <c r="BA1320" s="1" t="s">
        <v>41</v>
      </c>
      <c r="BB1320" s="1">
        <v>95</v>
      </c>
      <c r="BC1320" s="30" t="s">
        <v>41</v>
      </c>
      <c r="BD1320">
        <v>7</v>
      </c>
      <c r="BE1320" s="1" t="str">
        <f>VLOOKUP(BD1320,Legende!$A$10:$B$16,2,FALSE)</f>
        <v>Sonntag</v>
      </c>
    </row>
    <row r="1321" spans="1:57" x14ac:dyDescent="0.25">
      <c r="A1321" s="1" t="s">
        <v>4077</v>
      </c>
      <c r="B1321" s="1" t="s">
        <v>4078</v>
      </c>
      <c r="C1321" s="1" t="s">
        <v>4420</v>
      </c>
      <c r="D1321" s="1" t="s">
        <v>4079</v>
      </c>
      <c r="E1321" s="1" t="s">
        <v>17</v>
      </c>
      <c r="F1321" s="1" t="s">
        <v>17</v>
      </c>
      <c r="G1321" s="1" t="s">
        <v>394</v>
      </c>
      <c r="H1321" s="3">
        <v>341</v>
      </c>
      <c r="I1321" s="1" t="s">
        <v>881</v>
      </c>
      <c r="J1321" s="4">
        <v>360</v>
      </c>
      <c r="K1321" s="1" t="s">
        <v>23</v>
      </c>
      <c r="L1321" s="1" t="s">
        <v>17</v>
      </c>
      <c r="M1321" s="32" t="s">
        <v>4421</v>
      </c>
      <c r="N1321" s="2">
        <v>45851</v>
      </c>
      <c r="O1321" s="5">
        <v>0.56597222222221999</v>
      </c>
      <c r="P1321" s="2">
        <v>45851</v>
      </c>
      <c r="Q1321" s="5">
        <v>0.56666666666666998</v>
      </c>
      <c r="R1321" s="2">
        <v>45851</v>
      </c>
      <c r="S1321" s="5">
        <v>0.56388888888888999</v>
      </c>
      <c r="T1321" s="1" t="s">
        <v>237</v>
      </c>
      <c r="U1321" s="1" t="s">
        <v>882</v>
      </c>
      <c r="V1321" s="1" t="str">
        <f>VLOOKUP(U1321,Flughäfen!A:F,6,FALSE)</f>
        <v>Dubai</v>
      </c>
      <c r="W1321" s="1" t="s">
        <v>15</v>
      </c>
      <c r="X1321" s="1" t="s">
        <v>57</v>
      </c>
      <c r="Y1321" s="1" t="s">
        <v>30</v>
      </c>
      <c r="Z1321" s="1">
        <v>243</v>
      </c>
      <c r="AA1321" s="1">
        <v>243</v>
      </c>
      <c r="AB1321" s="1">
        <v>243</v>
      </c>
      <c r="AC1321" s="1" t="s">
        <v>22</v>
      </c>
      <c r="AD1321" s="1" t="str">
        <f>VLOOKUP(AC1321,Legende!$A$5:$B$6,2,FALSE)</f>
        <v>getrennte Abfertigung, länger als 90 Min</v>
      </c>
      <c r="AE1321" s="1" t="s">
        <v>41</v>
      </c>
      <c r="AF1321" s="6">
        <v>7</v>
      </c>
      <c r="AG1321" s="6" t="str">
        <f>VLOOKUP(AF1321,Legende!$A$10:$B$16,2,FALSE)</f>
        <v>Sonntag</v>
      </c>
      <c r="AH1321" s="2">
        <v>45851</v>
      </c>
      <c r="AI1321" s="5">
        <v>0.64583333333333004</v>
      </c>
      <c r="AJ1321" s="2">
        <v>45851</v>
      </c>
      <c r="AK1321" s="5">
        <v>0.64513888888889004</v>
      </c>
      <c r="AL1321" s="2">
        <v>45851</v>
      </c>
      <c r="AM1321" s="5">
        <v>0.65486111111111001</v>
      </c>
      <c r="AN1321" s="1" t="s">
        <v>237</v>
      </c>
      <c r="AO1321" s="1" t="str">
        <f>VLOOKUP(AN1321,Verkehrsarten!$A:$B,2,FALSE)</f>
        <v>Linienflug</v>
      </c>
      <c r="AP1321" s="1" t="s">
        <v>882</v>
      </c>
      <c r="AQ1321" s="1" t="s">
        <v>15</v>
      </c>
      <c r="AR1321" s="1" t="s">
        <v>57</v>
      </c>
      <c r="AS1321" s="1" t="s">
        <v>514</v>
      </c>
      <c r="AT1321" s="1" t="s">
        <v>884</v>
      </c>
      <c r="AU1321" s="1" t="s">
        <v>34</v>
      </c>
      <c r="AV1321" s="1" t="s">
        <v>4080</v>
      </c>
      <c r="AW1321" s="1">
        <v>356</v>
      </c>
      <c r="AX1321" s="1" t="s">
        <v>4080</v>
      </c>
      <c r="AY1321" s="1" t="s">
        <v>22</v>
      </c>
      <c r="AZ1321" s="1" t="str">
        <f>VLOOKUP(AY1321,Legende!$A$5:$B$6,2,FALSE)</f>
        <v>getrennte Abfertigung, länger als 90 Min</v>
      </c>
      <c r="BA1321" s="1" t="s">
        <v>35</v>
      </c>
      <c r="BB1321" s="1">
        <v>390</v>
      </c>
      <c r="BC1321" s="30" t="s">
        <v>41</v>
      </c>
      <c r="BD1321">
        <v>7</v>
      </c>
      <c r="BE1321" s="1" t="str">
        <f>VLOOKUP(BD1321,Legende!$A$10:$B$16,2,FALSE)</f>
        <v>Sonntag</v>
      </c>
    </row>
    <row r="1322" spans="1:57" x14ac:dyDescent="0.25">
      <c r="A1322" s="1" t="s">
        <v>4081</v>
      </c>
      <c r="B1322" s="1" t="s">
        <v>4082</v>
      </c>
      <c r="C1322" s="1" t="s">
        <v>4420</v>
      </c>
      <c r="D1322" s="1" t="s">
        <v>4083</v>
      </c>
      <c r="E1322" s="1" t="s">
        <v>17</v>
      </c>
      <c r="F1322" s="1" t="s">
        <v>433</v>
      </c>
      <c r="G1322" s="1" t="s">
        <v>434</v>
      </c>
      <c r="H1322" s="3">
        <v>77</v>
      </c>
      <c r="I1322" s="1" t="s">
        <v>435</v>
      </c>
      <c r="J1322" s="4">
        <v>189</v>
      </c>
      <c r="K1322" s="1" t="s">
        <v>23</v>
      </c>
      <c r="L1322" s="1" t="s">
        <v>17</v>
      </c>
      <c r="M1322" s="1" t="s">
        <v>17</v>
      </c>
      <c r="N1322" s="2">
        <v>45851</v>
      </c>
      <c r="O1322" s="5">
        <v>0.57986111111111005</v>
      </c>
      <c r="P1322" s="2">
        <v>45851</v>
      </c>
      <c r="Q1322" s="5">
        <v>0.56944444444443998</v>
      </c>
      <c r="R1322" s="2">
        <v>45851</v>
      </c>
      <c r="S1322" s="5">
        <v>0.56666666666666998</v>
      </c>
      <c r="T1322" s="1" t="s">
        <v>237</v>
      </c>
      <c r="U1322" s="1" t="s">
        <v>873</v>
      </c>
      <c r="V1322" s="1" t="str">
        <f>VLOOKUP(U1322,Flughäfen!A:F,6,FALSE)</f>
        <v>Izmir</v>
      </c>
      <c r="W1322" s="1" t="s">
        <v>15</v>
      </c>
      <c r="X1322" s="1" t="s">
        <v>487</v>
      </c>
      <c r="Y1322" s="1" t="s">
        <v>30</v>
      </c>
      <c r="Z1322" s="1">
        <v>169</v>
      </c>
      <c r="AA1322" s="1">
        <v>169</v>
      </c>
      <c r="AB1322" s="1">
        <v>169</v>
      </c>
      <c r="AC1322" s="1" t="s">
        <v>482</v>
      </c>
      <c r="AD1322" s="1" t="str">
        <f>VLOOKUP(AC1322,Legende!$A$5:$B$6,2,FALSE)</f>
        <v>Abfertigung innerhalb 90 Min</v>
      </c>
      <c r="AE1322" s="1" t="s">
        <v>41</v>
      </c>
      <c r="AF1322" s="6">
        <v>7</v>
      </c>
      <c r="AG1322" s="6" t="str">
        <f>VLOOKUP(AF1322,Legende!$A$10:$B$16,2,FALSE)</f>
        <v>Sonntag</v>
      </c>
      <c r="AH1322" s="2">
        <v>45851</v>
      </c>
      <c r="AI1322" s="5">
        <v>0.61805555555556002</v>
      </c>
      <c r="AJ1322" s="2">
        <v>45851</v>
      </c>
      <c r="AK1322" s="5">
        <v>0.62638888888888999</v>
      </c>
      <c r="AL1322" s="2">
        <v>45851</v>
      </c>
      <c r="AM1322" s="5">
        <v>0.63472222222221997</v>
      </c>
      <c r="AN1322" s="1" t="s">
        <v>237</v>
      </c>
      <c r="AO1322" s="1" t="str">
        <f>VLOOKUP(AN1322,Verkehrsarten!$A:$B,2,FALSE)</f>
        <v>Linienflug</v>
      </c>
      <c r="AP1322" s="1" t="s">
        <v>873</v>
      </c>
      <c r="AQ1322" s="1" t="s">
        <v>15</v>
      </c>
      <c r="AR1322" s="1" t="s">
        <v>487</v>
      </c>
      <c r="AS1322" s="1" t="s">
        <v>488</v>
      </c>
      <c r="AT1322" s="1" t="s">
        <v>668</v>
      </c>
      <c r="AU1322" s="1" t="s">
        <v>34</v>
      </c>
      <c r="AV1322" s="1" t="s">
        <v>1377</v>
      </c>
      <c r="AW1322" s="1">
        <v>188</v>
      </c>
      <c r="AX1322" s="1" t="s">
        <v>1377</v>
      </c>
      <c r="AY1322" s="1" t="s">
        <v>482</v>
      </c>
      <c r="AZ1322" s="1" t="str">
        <f>VLOOKUP(AY1322,Legende!$A$5:$B$6,2,FALSE)</f>
        <v>Abfertigung innerhalb 90 Min</v>
      </c>
      <c r="BA1322" s="1" t="s">
        <v>41</v>
      </c>
      <c r="BB1322" s="1">
        <v>196</v>
      </c>
      <c r="BC1322" s="30" t="s">
        <v>41</v>
      </c>
      <c r="BD1322">
        <v>7</v>
      </c>
      <c r="BE1322" s="1" t="str">
        <f>VLOOKUP(BD1322,Legende!$A$10:$B$16,2,FALSE)</f>
        <v>Sonntag</v>
      </c>
    </row>
    <row r="1323" spans="1:57" x14ac:dyDescent="0.25">
      <c r="A1323" s="1" t="s">
        <v>4084</v>
      </c>
      <c r="B1323" s="1" t="s">
        <v>4085</v>
      </c>
      <c r="C1323" s="1" t="s">
        <v>4420</v>
      </c>
      <c r="D1323" s="1" t="s">
        <v>4086</v>
      </c>
      <c r="E1323" s="1" t="s">
        <v>17</v>
      </c>
      <c r="F1323" s="1" t="s">
        <v>17</v>
      </c>
      <c r="G1323" s="1" t="s">
        <v>17</v>
      </c>
      <c r="H1323" s="3">
        <v>48</v>
      </c>
      <c r="I1323" s="1" t="s">
        <v>327</v>
      </c>
      <c r="J1323" s="4">
        <v>100</v>
      </c>
      <c r="K1323" s="1" t="s">
        <v>23</v>
      </c>
      <c r="L1323" s="1" t="s">
        <v>17</v>
      </c>
      <c r="M1323" s="1" t="s">
        <v>17</v>
      </c>
      <c r="N1323" s="2">
        <v>45851</v>
      </c>
      <c r="O1323" s="5">
        <v>0.57291666666666996</v>
      </c>
      <c r="P1323" s="2">
        <v>45851</v>
      </c>
      <c r="Q1323" s="5">
        <v>0.57083333333332997</v>
      </c>
      <c r="R1323" s="2">
        <v>45851</v>
      </c>
      <c r="S1323" s="5">
        <v>0.56805555555555998</v>
      </c>
      <c r="T1323" s="1" t="s">
        <v>237</v>
      </c>
      <c r="U1323" s="1" t="s">
        <v>311</v>
      </c>
      <c r="V1323" s="1" t="str">
        <f>VLOOKUP(U1323,Flughäfen!A:F,6,FALSE)</f>
        <v>Paris/Ch.de Gaulle</v>
      </c>
      <c r="W1323" s="1" t="s">
        <v>44</v>
      </c>
      <c r="X1323" s="1" t="s">
        <v>495</v>
      </c>
      <c r="Y1323" s="1" t="s">
        <v>30</v>
      </c>
      <c r="Z1323" s="1">
        <v>99</v>
      </c>
      <c r="AA1323" s="1">
        <v>99</v>
      </c>
      <c r="AB1323" s="1">
        <v>99</v>
      </c>
      <c r="AC1323" s="1" t="s">
        <v>482</v>
      </c>
      <c r="AD1323" s="1" t="str">
        <f>VLOOKUP(AC1323,Legende!$A$5:$B$6,2,FALSE)</f>
        <v>Abfertigung innerhalb 90 Min</v>
      </c>
      <c r="AE1323" s="1" t="s">
        <v>63</v>
      </c>
      <c r="AF1323" s="6">
        <v>7</v>
      </c>
      <c r="AG1323" s="6" t="str">
        <f>VLOOKUP(AF1323,Legende!$A$10:$B$16,2,FALSE)</f>
        <v>Sonntag</v>
      </c>
      <c r="AH1323" s="2">
        <v>45851</v>
      </c>
      <c r="AI1323" s="5">
        <v>0.60416666666666996</v>
      </c>
      <c r="AJ1323" s="2">
        <v>45851</v>
      </c>
      <c r="AK1323" s="5">
        <v>0.60763888888888995</v>
      </c>
      <c r="AL1323" s="2">
        <v>45851</v>
      </c>
      <c r="AM1323" s="5">
        <v>0.61388888888889004</v>
      </c>
      <c r="AN1323" s="1" t="s">
        <v>237</v>
      </c>
      <c r="AO1323" s="1" t="str">
        <f>VLOOKUP(AN1323,Verkehrsarten!$A:$B,2,FALSE)</f>
        <v>Linienflug</v>
      </c>
      <c r="AP1323" s="1" t="s">
        <v>311</v>
      </c>
      <c r="AQ1323" s="1" t="s">
        <v>44</v>
      </c>
      <c r="AR1323" s="1" t="s">
        <v>495</v>
      </c>
      <c r="AS1323" s="1" t="s">
        <v>951</v>
      </c>
      <c r="AT1323" s="1" t="s">
        <v>177</v>
      </c>
      <c r="AU1323" s="1" t="s">
        <v>34</v>
      </c>
      <c r="AV1323" s="1" t="s">
        <v>626</v>
      </c>
      <c r="AW1323" s="1">
        <v>92</v>
      </c>
      <c r="AX1323" s="1" t="s">
        <v>626</v>
      </c>
      <c r="AY1323" s="1" t="s">
        <v>482</v>
      </c>
      <c r="AZ1323" s="1" t="str">
        <f>VLOOKUP(AY1323,Legende!$A$5:$B$6,2,FALSE)</f>
        <v>Abfertigung innerhalb 90 Min</v>
      </c>
      <c r="BA1323" s="1" t="s">
        <v>35</v>
      </c>
      <c r="BB1323" s="1">
        <v>57</v>
      </c>
      <c r="BC1323" s="30" t="s">
        <v>63</v>
      </c>
      <c r="BD1323">
        <v>7</v>
      </c>
      <c r="BE1323" s="1" t="str">
        <f>VLOOKUP(BD1323,Legende!$A$10:$B$16,2,FALSE)</f>
        <v>Sonntag</v>
      </c>
    </row>
    <row r="1324" spans="1:57" x14ac:dyDescent="0.25">
      <c r="A1324" s="1" t="s">
        <v>4087</v>
      </c>
      <c r="B1324" s="1" t="s">
        <v>4088</v>
      </c>
      <c r="C1324" s="1" t="s">
        <v>4420</v>
      </c>
      <c r="D1324" s="1" t="s">
        <v>4089</v>
      </c>
      <c r="E1324" s="1" t="s">
        <v>17</v>
      </c>
      <c r="F1324" s="1" t="s">
        <v>17</v>
      </c>
      <c r="G1324" s="1" t="s">
        <v>234</v>
      </c>
      <c r="H1324" s="3">
        <v>77</v>
      </c>
      <c r="I1324" s="1" t="s">
        <v>286</v>
      </c>
      <c r="J1324" s="4">
        <v>180</v>
      </c>
      <c r="K1324" s="1" t="s">
        <v>23</v>
      </c>
      <c r="L1324" s="1" t="s">
        <v>17</v>
      </c>
      <c r="M1324" s="1" t="s">
        <v>17</v>
      </c>
      <c r="N1324" s="2">
        <v>45851</v>
      </c>
      <c r="O1324" s="5">
        <v>0.57638888888888995</v>
      </c>
      <c r="P1324" s="2">
        <v>45851</v>
      </c>
      <c r="Q1324" s="5">
        <v>0.57291666666666996</v>
      </c>
      <c r="R1324" s="2">
        <v>45851</v>
      </c>
      <c r="S1324" s="5">
        <v>0.56944444444443998</v>
      </c>
      <c r="T1324" s="1" t="s">
        <v>237</v>
      </c>
      <c r="U1324" s="1" t="s">
        <v>1056</v>
      </c>
      <c r="V1324" s="1" t="str">
        <f>VLOOKUP(U1324,Flughäfen!A:F,6,FALSE)</f>
        <v>Stockholm</v>
      </c>
      <c r="W1324" s="1" t="s">
        <v>44</v>
      </c>
      <c r="X1324" s="1" t="s">
        <v>312</v>
      </c>
      <c r="Y1324" s="1" t="s">
        <v>30</v>
      </c>
      <c r="Z1324" s="1">
        <v>170</v>
      </c>
      <c r="AA1324" s="1">
        <v>170</v>
      </c>
      <c r="AB1324" s="1">
        <v>170</v>
      </c>
      <c r="AC1324" s="1" t="s">
        <v>482</v>
      </c>
      <c r="AD1324" s="1" t="str">
        <f>VLOOKUP(AC1324,Legende!$A$5:$B$6,2,FALSE)</f>
        <v>Abfertigung innerhalb 90 Min</v>
      </c>
      <c r="AE1324" s="1" t="s">
        <v>63</v>
      </c>
      <c r="AF1324" s="6">
        <v>7</v>
      </c>
      <c r="AG1324" s="6" t="str">
        <f>VLOOKUP(AF1324,Legende!$A$10:$B$16,2,FALSE)</f>
        <v>Sonntag</v>
      </c>
      <c r="AH1324" s="2">
        <v>45851</v>
      </c>
      <c r="AI1324" s="5">
        <v>0.60416666666666996</v>
      </c>
      <c r="AJ1324" s="2">
        <v>45851</v>
      </c>
      <c r="AK1324" s="5">
        <v>0.61319444444444005</v>
      </c>
      <c r="AL1324" s="2">
        <v>45851</v>
      </c>
      <c r="AM1324" s="5">
        <v>0.61944444444444002</v>
      </c>
      <c r="AN1324" s="1" t="s">
        <v>237</v>
      </c>
      <c r="AO1324" s="1" t="str">
        <f>VLOOKUP(AN1324,Verkehrsarten!$A:$B,2,FALSE)</f>
        <v>Linienflug</v>
      </c>
      <c r="AP1324" s="1" t="s">
        <v>1056</v>
      </c>
      <c r="AQ1324" s="1" t="s">
        <v>44</v>
      </c>
      <c r="AR1324" s="1" t="s">
        <v>312</v>
      </c>
      <c r="AS1324" s="1" t="s">
        <v>313</v>
      </c>
      <c r="AT1324" s="1" t="s">
        <v>195</v>
      </c>
      <c r="AU1324" s="1" t="s">
        <v>34</v>
      </c>
      <c r="AV1324" s="1" t="s">
        <v>520</v>
      </c>
      <c r="AW1324" s="1">
        <v>168</v>
      </c>
      <c r="AX1324" s="1" t="s">
        <v>520</v>
      </c>
      <c r="AY1324" s="1" t="s">
        <v>482</v>
      </c>
      <c r="AZ1324" s="1" t="str">
        <f>VLOOKUP(AY1324,Legende!$A$5:$B$6,2,FALSE)</f>
        <v>Abfertigung innerhalb 90 Min</v>
      </c>
      <c r="BA1324" s="1" t="s">
        <v>63</v>
      </c>
      <c r="BB1324" s="1">
        <v>113</v>
      </c>
      <c r="BC1324" s="30" t="s">
        <v>63</v>
      </c>
      <c r="BD1324">
        <v>7</v>
      </c>
      <c r="BE1324" s="1" t="str">
        <f>VLOOKUP(BD1324,Legende!$A$10:$B$16,2,FALSE)</f>
        <v>Sonntag</v>
      </c>
    </row>
    <row r="1325" spans="1:57" x14ac:dyDescent="0.25">
      <c r="A1325" s="1" t="s">
        <v>4090</v>
      </c>
      <c r="B1325" s="1" t="s">
        <v>4091</v>
      </c>
      <c r="C1325" s="1" t="s">
        <v>4420</v>
      </c>
      <c r="D1325" s="1" t="s">
        <v>4092</v>
      </c>
      <c r="E1325" s="1" t="s">
        <v>17</v>
      </c>
      <c r="F1325" s="1" t="s">
        <v>399</v>
      </c>
      <c r="G1325" s="1" t="s">
        <v>285</v>
      </c>
      <c r="H1325" s="3">
        <v>89</v>
      </c>
      <c r="I1325" s="1" t="s">
        <v>235</v>
      </c>
      <c r="J1325" s="4">
        <v>180</v>
      </c>
      <c r="K1325" s="1" t="s">
        <v>23</v>
      </c>
      <c r="L1325" s="1" t="s">
        <v>17</v>
      </c>
      <c r="M1325" s="1" t="s">
        <v>4421</v>
      </c>
      <c r="N1325" s="2">
        <v>45851</v>
      </c>
      <c r="O1325" s="5">
        <v>0.57291666666666996</v>
      </c>
      <c r="P1325" s="2">
        <v>45851</v>
      </c>
      <c r="Q1325" s="5">
        <v>0.57569444444443996</v>
      </c>
      <c r="R1325" s="2">
        <v>45851</v>
      </c>
      <c r="S1325" s="5">
        <v>0.57222222222221997</v>
      </c>
      <c r="T1325" s="1" t="s">
        <v>237</v>
      </c>
      <c r="U1325" s="1" t="s">
        <v>274</v>
      </c>
      <c r="V1325" s="1" t="str">
        <f>VLOOKUP(U1325,Flughäfen!A:F,6,FALSE)</f>
        <v>Istanbul Airport</v>
      </c>
      <c r="W1325" s="1" t="s">
        <v>15</v>
      </c>
      <c r="X1325" s="1" t="s">
        <v>378</v>
      </c>
      <c r="Y1325" s="1" t="s">
        <v>30</v>
      </c>
      <c r="Z1325" s="1">
        <v>104</v>
      </c>
      <c r="AA1325" s="1">
        <v>104</v>
      </c>
      <c r="AB1325" s="1">
        <v>104</v>
      </c>
      <c r="AC1325" s="1" t="s">
        <v>482</v>
      </c>
      <c r="AD1325" s="1" t="str">
        <f>VLOOKUP(AC1325,Legende!$A$5:$B$6,2,FALSE)</f>
        <v>Abfertigung innerhalb 90 Min</v>
      </c>
      <c r="AE1325" s="1" t="s">
        <v>41</v>
      </c>
      <c r="AF1325" s="6">
        <v>7</v>
      </c>
      <c r="AG1325" s="6" t="str">
        <f>VLOOKUP(AF1325,Legende!$A$10:$B$16,2,FALSE)</f>
        <v>Sonntag</v>
      </c>
      <c r="AH1325" s="2">
        <v>45851</v>
      </c>
      <c r="AI1325" s="5">
        <v>0.61805555555556002</v>
      </c>
      <c r="AJ1325" s="2">
        <v>45851</v>
      </c>
      <c r="AK1325" s="5">
        <v>0.62291666666667</v>
      </c>
      <c r="AL1325" s="2">
        <v>45851</v>
      </c>
      <c r="AM1325" s="5">
        <v>0.63402777777777997</v>
      </c>
      <c r="AN1325" s="1" t="s">
        <v>237</v>
      </c>
      <c r="AO1325" s="1" t="str">
        <f>VLOOKUP(AN1325,Verkehrsarten!$A:$B,2,FALSE)</f>
        <v>Linienflug</v>
      </c>
      <c r="AP1325" s="1" t="s">
        <v>274</v>
      </c>
      <c r="AQ1325" s="1" t="s">
        <v>15</v>
      </c>
      <c r="AR1325" s="1" t="s">
        <v>378</v>
      </c>
      <c r="AS1325" s="1" t="s">
        <v>766</v>
      </c>
      <c r="AT1325" s="1" t="s">
        <v>278</v>
      </c>
      <c r="AU1325" s="1" t="s">
        <v>34</v>
      </c>
      <c r="AV1325" s="1" t="s">
        <v>540</v>
      </c>
      <c r="AW1325" s="1">
        <v>161</v>
      </c>
      <c r="AX1325" s="1" t="s">
        <v>540</v>
      </c>
      <c r="AY1325" s="1" t="s">
        <v>482</v>
      </c>
      <c r="AZ1325" s="1" t="str">
        <f>VLOOKUP(AY1325,Legende!$A$5:$B$6,2,FALSE)</f>
        <v>Abfertigung innerhalb 90 Min</v>
      </c>
      <c r="BA1325" s="1" t="s">
        <v>35</v>
      </c>
      <c r="BB1325" s="1">
        <v>185</v>
      </c>
      <c r="BC1325" s="30" t="s">
        <v>41</v>
      </c>
      <c r="BD1325">
        <v>7</v>
      </c>
      <c r="BE1325" s="1" t="str">
        <f>VLOOKUP(BD1325,Legende!$A$10:$B$16,2,FALSE)</f>
        <v>Sonntag</v>
      </c>
    </row>
    <row r="1326" spans="1:57" x14ac:dyDescent="0.25">
      <c r="A1326" s="1" t="s">
        <v>4093</v>
      </c>
      <c r="B1326" s="1" t="s">
        <v>4094</v>
      </c>
      <c r="C1326" s="1" t="s">
        <v>4419</v>
      </c>
      <c r="D1326" s="1" t="s">
        <v>4095</v>
      </c>
      <c r="E1326" s="1" t="s">
        <v>17</v>
      </c>
      <c r="F1326" s="1" t="s">
        <v>187</v>
      </c>
      <c r="G1326" s="1" t="s">
        <v>17</v>
      </c>
      <c r="H1326" s="3">
        <v>9</v>
      </c>
      <c r="I1326" s="1" t="s">
        <v>187</v>
      </c>
      <c r="J1326" s="4">
        <v>6</v>
      </c>
      <c r="K1326" s="1" t="s">
        <v>23</v>
      </c>
      <c r="L1326" s="1" t="s">
        <v>17</v>
      </c>
      <c r="M1326" s="1" t="s">
        <v>17</v>
      </c>
      <c r="N1326" s="2">
        <v>45851</v>
      </c>
      <c r="O1326" s="5">
        <v>0.59444444444444</v>
      </c>
      <c r="P1326" s="2">
        <v>45851</v>
      </c>
      <c r="Q1326" s="5">
        <v>0.57916666666667005</v>
      </c>
      <c r="R1326" s="2">
        <v>45851</v>
      </c>
      <c r="S1326" s="5">
        <v>0.57777777777778005</v>
      </c>
      <c r="T1326" s="1" t="s">
        <v>107</v>
      </c>
      <c r="U1326" s="1" t="s">
        <v>3251</v>
      </c>
      <c r="V1326" s="1" t="str">
        <f>VLOOKUP(U1326,Flughäfen!A:F,6,FALSE)</f>
        <v>Donaueschingen-Vill.</v>
      </c>
      <c r="W1326" s="1" t="s">
        <v>27</v>
      </c>
      <c r="X1326" s="1" t="s">
        <v>883</v>
      </c>
      <c r="Y1326" s="1" t="s">
        <v>30</v>
      </c>
      <c r="Z1326" s="1">
        <v>0</v>
      </c>
      <c r="AA1326" s="1">
        <v>0</v>
      </c>
      <c r="AB1326" s="1">
        <v>0</v>
      </c>
      <c r="AC1326" s="1" t="s">
        <v>482</v>
      </c>
      <c r="AD1326" s="1" t="str">
        <f>VLOOKUP(AC1326,Legende!$A$5:$B$6,2,FALSE)</f>
        <v>Abfertigung innerhalb 90 Min</v>
      </c>
      <c r="AE1326" s="1" t="s">
        <v>17</v>
      </c>
      <c r="AF1326" s="6">
        <v>7</v>
      </c>
      <c r="AG1326" s="6" t="str">
        <f>VLOOKUP(AF1326,Legende!$A$10:$B$16,2,FALSE)</f>
        <v>Sonntag</v>
      </c>
      <c r="AH1326" s="2">
        <v>45851</v>
      </c>
      <c r="AI1326" s="5">
        <v>0.61458333333333004</v>
      </c>
      <c r="AJ1326" s="2">
        <v>45851</v>
      </c>
      <c r="AK1326" s="5">
        <v>0.61527777777778003</v>
      </c>
      <c r="AL1326" s="2">
        <v>45851</v>
      </c>
      <c r="AM1326" s="5">
        <v>0.61875000000000002</v>
      </c>
      <c r="AN1326" s="1" t="s">
        <v>110</v>
      </c>
      <c r="AO1326" s="1" t="str">
        <f>VLOOKUP(AN1326,Verkehrsarten!$A:$B,2,FALSE)</f>
        <v>Taxiverkehr</v>
      </c>
      <c r="AP1326" s="1" t="s">
        <v>3251</v>
      </c>
      <c r="AQ1326" s="1" t="s">
        <v>27</v>
      </c>
      <c r="AR1326" s="1" t="s">
        <v>883</v>
      </c>
      <c r="AS1326" s="1" t="s">
        <v>17</v>
      </c>
      <c r="AT1326" s="1" t="s">
        <v>17</v>
      </c>
      <c r="AU1326" s="1" t="s">
        <v>34</v>
      </c>
      <c r="AV1326" s="1" t="s">
        <v>35</v>
      </c>
      <c r="AW1326" s="1">
        <v>3</v>
      </c>
      <c r="AX1326" s="1" t="s">
        <v>35</v>
      </c>
      <c r="AY1326" s="1" t="s">
        <v>482</v>
      </c>
      <c r="AZ1326" s="1" t="str">
        <f>VLOOKUP(AY1326,Legende!$A$5:$B$6,2,FALSE)</f>
        <v>Abfertigung innerhalb 90 Min</v>
      </c>
      <c r="BA1326" s="1" t="s">
        <v>17</v>
      </c>
      <c r="BB1326" s="1">
        <v>0</v>
      </c>
      <c r="BC1326" s="30" t="s">
        <v>17</v>
      </c>
      <c r="BD1326">
        <v>7</v>
      </c>
      <c r="BE1326" s="1" t="str">
        <f>VLOOKUP(BD1326,Legende!$A$10:$B$16,2,FALSE)</f>
        <v>Sonntag</v>
      </c>
    </row>
    <row r="1327" spans="1:57" x14ac:dyDescent="0.25">
      <c r="A1327" s="1" t="s">
        <v>4096</v>
      </c>
      <c r="B1327" s="1" t="s">
        <v>308</v>
      </c>
      <c r="C1327" s="1" t="s">
        <v>4420</v>
      </c>
      <c r="D1327" s="1" t="s">
        <v>4097</v>
      </c>
      <c r="E1327" s="1" t="s">
        <v>17</v>
      </c>
      <c r="F1327" s="1" t="s">
        <v>284</v>
      </c>
      <c r="G1327" s="1" t="s">
        <v>285</v>
      </c>
      <c r="H1327" s="3">
        <v>77</v>
      </c>
      <c r="I1327" s="1" t="s">
        <v>286</v>
      </c>
      <c r="J1327" s="4">
        <v>180</v>
      </c>
      <c r="K1327" s="1" t="s">
        <v>23</v>
      </c>
      <c r="L1327" s="1" t="s">
        <v>17</v>
      </c>
      <c r="M1327" s="32" t="s">
        <v>4421</v>
      </c>
      <c r="N1327" s="2">
        <v>45851</v>
      </c>
      <c r="O1327" s="5">
        <v>0.57291666666666996</v>
      </c>
      <c r="P1327" s="2">
        <v>45851</v>
      </c>
      <c r="Q1327" s="5">
        <v>0.57916666666667005</v>
      </c>
      <c r="R1327" s="2">
        <v>45851</v>
      </c>
      <c r="S1327" s="5">
        <v>0.57638888888888995</v>
      </c>
      <c r="T1327" s="1" t="s">
        <v>237</v>
      </c>
      <c r="U1327" s="1" t="s">
        <v>413</v>
      </c>
      <c r="V1327" s="1" t="str">
        <f>VLOOKUP(U1327,Flughäfen!A:F,6,FALSE)</f>
        <v>Heraklion</v>
      </c>
      <c r="W1327" s="1" t="s">
        <v>44</v>
      </c>
      <c r="X1327" s="1" t="s">
        <v>255</v>
      </c>
      <c r="Y1327" s="1" t="s">
        <v>30</v>
      </c>
      <c r="Z1327" s="1">
        <v>137</v>
      </c>
      <c r="AA1327" s="1">
        <v>137</v>
      </c>
      <c r="AB1327" s="1">
        <v>137</v>
      </c>
      <c r="AC1327" s="1" t="s">
        <v>482</v>
      </c>
      <c r="AD1327" s="1" t="str">
        <f>VLOOKUP(AC1327,Legende!$A$5:$B$6,2,FALSE)</f>
        <v>Abfertigung innerhalb 90 Min</v>
      </c>
      <c r="AE1327" s="1" t="s">
        <v>41</v>
      </c>
      <c r="AF1327" s="6">
        <v>7</v>
      </c>
      <c r="AG1327" s="6" t="str">
        <f>VLOOKUP(AF1327,Legende!$A$10:$B$16,2,FALSE)</f>
        <v>Sonntag</v>
      </c>
      <c r="AH1327" s="2">
        <v>45851</v>
      </c>
      <c r="AI1327" s="5">
        <v>0.62152777777778001</v>
      </c>
      <c r="AJ1327" s="2">
        <v>45851</v>
      </c>
      <c r="AK1327" s="5">
        <v>0.62291666666667</v>
      </c>
      <c r="AL1327" s="2">
        <v>45851</v>
      </c>
      <c r="AM1327" s="5">
        <v>0.63194444444443998</v>
      </c>
      <c r="AN1327" s="1" t="s">
        <v>237</v>
      </c>
      <c r="AO1327" s="1" t="str">
        <f>VLOOKUP(AN1327,Verkehrsarten!$A:$B,2,FALSE)</f>
        <v>Linienflug</v>
      </c>
      <c r="AP1327" s="1" t="s">
        <v>242</v>
      </c>
      <c r="AQ1327" s="1" t="s">
        <v>44</v>
      </c>
      <c r="AR1327" s="1" t="s">
        <v>255</v>
      </c>
      <c r="AS1327" s="1" t="s">
        <v>306</v>
      </c>
      <c r="AT1327" s="1" t="s">
        <v>245</v>
      </c>
      <c r="AU1327" s="1" t="s">
        <v>34</v>
      </c>
      <c r="AV1327" s="1" t="s">
        <v>503</v>
      </c>
      <c r="AW1327" s="1">
        <v>163</v>
      </c>
      <c r="AX1327" s="1" t="s">
        <v>503</v>
      </c>
      <c r="AY1327" s="1" t="s">
        <v>482</v>
      </c>
      <c r="AZ1327" s="1" t="str">
        <f>VLOOKUP(AY1327,Legende!$A$5:$B$6,2,FALSE)</f>
        <v>Abfertigung innerhalb 90 Min</v>
      </c>
      <c r="BA1327" s="1" t="s">
        <v>41</v>
      </c>
      <c r="BB1327" s="1">
        <v>90</v>
      </c>
      <c r="BC1327" s="30" t="s">
        <v>41</v>
      </c>
      <c r="BD1327">
        <v>7</v>
      </c>
      <c r="BE1327" s="1" t="str">
        <f>VLOOKUP(BD1327,Legende!$A$10:$B$16,2,FALSE)</f>
        <v>Sonntag</v>
      </c>
    </row>
    <row r="1328" spans="1:57" x14ac:dyDescent="0.25">
      <c r="A1328" s="1" t="s">
        <v>4098</v>
      </c>
      <c r="B1328" s="1" t="s">
        <v>603</v>
      </c>
      <c r="C1328" s="1" t="s">
        <v>4420</v>
      </c>
      <c r="D1328" s="1" t="s">
        <v>4099</v>
      </c>
      <c r="E1328" s="1" t="s">
        <v>17</v>
      </c>
      <c r="F1328" s="1" t="s">
        <v>251</v>
      </c>
      <c r="G1328" s="1" t="s">
        <v>252</v>
      </c>
      <c r="H1328" s="3">
        <v>70</v>
      </c>
      <c r="I1328" s="1" t="s">
        <v>253</v>
      </c>
      <c r="J1328" s="4">
        <v>138</v>
      </c>
      <c r="K1328" s="1" t="s">
        <v>23</v>
      </c>
      <c r="L1328" s="1" t="s">
        <v>17</v>
      </c>
      <c r="M1328" s="1" t="s">
        <v>17</v>
      </c>
      <c r="N1328" s="2">
        <v>45851</v>
      </c>
      <c r="O1328" s="5">
        <v>0.58680555555556002</v>
      </c>
      <c r="P1328" s="2">
        <v>45851</v>
      </c>
      <c r="Q1328" s="5">
        <v>0.58333333333333004</v>
      </c>
      <c r="R1328" s="2">
        <v>45851</v>
      </c>
      <c r="S1328" s="5">
        <v>0.58125000000000004</v>
      </c>
      <c r="T1328" s="1" t="s">
        <v>237</v>
      </c>
      <c r="U1328" s="1" t="s">
        <v>51</v>
      </c>
      <c r="V1328" s="1" t="str">
        <f>VLOOKUP(U1328,Flughäfen!A:F,6,FALSE)</f>
        <v>Frankfurt</v>
      </c>
      <c r="W1328" s="1" t="s">
        <v>27</v>
      </c>
      <c r="X1328" s="1" t="s">
        <v>265</v>
      </c>
      <c r="Y1328" s="1" t="s">
        <v>30</v>
      </c>
      <c r="Z1328" s="1">
        <v>121</v>
      </c>
      <c r="AA1328" s="1">
        <v>121</v>
      </c>
      <c r="AB1328" s="1">
        <v>121</v>
      </c>
      <c r="AC1328" s="1" t="s">
        <v>482</v>
      </c>
      <c r="AD1328" s="1" t="str">
        <f>VLOOKUP(AC1328,Legende!$A$5:$B$6,2,FALSE)</f>
        <v>Abfertigung innerhalb 90 Min</v>
      </c>
      <c r="AE1328" s="1" t="s">
        <v>63</v>
      </c>
      <c r="AF1328" s="6">
        <v>7</v>
      </c>
      <c r="AG1328" s="6" t="str">
        <f>VLOOKUP(AF1328,Legende!$A$10:$B$16,2,FALSE)</f>
        <v>Sonntag</v>
      </c>
      <c r="AH1328" s="2">
        <v>45851</v>
      </c>
      <c r="AI1328" s="5">
        <v>0.625</v>
      </c>
      <c r="AJ1328" s="2">
        <v>45851</v>
      </c>
      <c r="AK1328" s="5">
        <v>0.625</v>
      </c>
      <c r="AL1328" s="2">
        <v>45851</v>
      </c>
      <c r="AM1328" s="5">
        <v>0.63055555555555998</v>
      </c>
      <c r="AN1328" s="1" t="s">
        <v>237</v>
      </c>
      <c r="AO1328" s="1" t="str">
        <f>VLOOKUP(AN1328,Verkehrsarten!$A:$B,2,FALSE)</f>
        <v>Linienflug</v>
      </c>
      <c r="AP1328" s="1" t="s">
        <v>51</v>
      </c>
      <c r="AQ1328" s="1" t="s">
        <v>27</v>
      </c>
      <c r="AR1328" s="1" t="s">
        <v>265</v>
      </c>
      <c r="AS1328" s="1" t="s">
        <v>268</v>
      </c>
      <c r="AT1328" s="1" t="s">
        <v>259</v>
      </c>
      <c r="AU1328" s="1" t="s">
        <v>34</v>
      </c>
      <c r="AV1328" s="1" t="s">
        <v>762</v>
      </c>
      <c r="AW1328" s="1">
        <v>132</v>
      </c>
      <c r="AX1328" s="1" t="s">
        <v>762</v>
      </c>
      <c r="AY1328" s="1" t="s">
        <v>482</v>
      </c>
      <c r="AZ1328" s="1" t="str">
        <f>VLOOKUP(AY1328,Legende!$A$5:$B$6,2,FALSE)</f>
        <v>Abfertigung innerhalb 90 Min</v>
      </c>
      <c r="BA1328" s="1" t="s">
        <v>35</v>
      </c>
      <c r="BB1328" s="1">
        <v>66</v>
      </c>
      <c r="BC1328" s="30" t="s">
        <v>63</v>
      </c>
      <c r="BD1328">
        <v>7</v>
      </c>
      <c r="BE1328" s="1" t="str">
        <f>VLOOKUP(BD1328,Legende!$A$10:$B$16,2,FALSE)</f>
        <v>Sonntag</v>
      </c>
    </row>
    <row r="1329" spans="1:57" x14ac:dyDescent="0.25">
      <c r="A1329" s="1" t="s">
        <v>4100</v>
      </c>
      <c r="B1329" s="1" t="s">
        <v>4101</v>
      </c>
      <c r="C1329" s="1" t="s">
        <v>4420</v>
      </c>
      <c r="D1329" s="1" t="s">
        <v>4102</v>
      </c>
      <c r="E1329" s="1" t="s">
        <v>17</v>
      </c>
      <c r="F1329" s="1" t="s">
        <v>284</v>
      </c>
      <c r="G1329" s="1" t="s">
        <v>285</v>
      </c>
      <c r="H1329" s="3">
        <v>77</v>
      </c>
      <c r="I1329" s="1" t="s">
        <v>286</v>
      </c>
      <c r="J1329" s="4">
        <v>174</v>
      </c>
      <c r="K1329" s="1" t="s">
        <v>23</v>
      </c>
      <c r="L1329" s="1" t="s">
        <v>17</v>
      </c>
      <c r="M1329" s="1" t="s">
        <v>17</v>
      </c>
      <c r="N1329" s="2">
        <v>45851</v>
      </c>
      <c r="O1329" s="5">
        <v>0.59027777777778001</v>
      </c>
      <c r="P1329" s="2">
        <v>45851</v>
      </c>
      <c r="Q1329" s="5">
        <v>0.58611111111111003</v>
      </c>
      <c r="R1329" s="2">
        <v>45851</v>
      </c>
      <c r="S1329" s="5">
        <v>0.57986111111111005</v>
      </c>
      <c r="T1329" s="1" t="s">
        <v>237</v>
      </c>
      <c r="U1329" s="1" t="s">
        <v>477</v>
      </c>
      <c r="V1329" s="1" t="str">
        <f>VLOOKUP(U1329,Flughäfen!A:F,6,FALSE)</f>
        <v>Wien</v>
      </c>
      <c r="W1329" s="1" t="s">
        <v>44</v>
      </c>
      <c r="X1329" s="1" t="s">
        <v>337</v>
      </c>
      <c r="Y1329" s="1" t="s">
        <v>30</v>
      </c>
      <c r="Z1329" s="1">
        <v>172</v>
      </c>
      <c r="AA1329" s="1">
        <v>172</v>
      </c>
      <c r="AB1329" s="1">
        <v>172</v>
      </c>
      <c r="AC1329" s="1" t="s">
        <v>482</v>
      </c>
      <c r="AD1329" s="1" t="str">
        <f>VLOOKUP(AC1329,Legende!$A$5:$B$6,2,FALSE)</f>
        <v>Abfertigung innerhalb 90 Min</v>
      </c>
      <c r="AE1329" s="1" t="s">
        <v>63</v>
      </c>
      <c r="AF1329" s="6">
        <v>7</v>
      </c>
      <c r="AG1329" s="6" t="str">
        <f>VLOOKUP(AF1329,Legende!$A$10:$B$16,2,FALSE)</f>
        <v>Sonntag</v>
      </c>
      <c r="AH1329" s="2">
        <v>45851</v>
      </c>
      <c r="AI1329" s="5">
        <v>0.625</v>
      </c>
      <c r="AJ1329" s="2">
        <v>45851</v>
      </c>
      <c r="AK1329" s="5">
        <v>0.62916666666666998</v>
      </c>
      <c r="AL1329" s="2">
        <v>45851</v>
      </c>
      <c r="AM1329" s="5">
        <v>0.63541666666666996</v>
      </c>
      <c r="AN1329" s="1" t="s">
        <v>237</v>
      </c>
      <c r="AO1329" s="1" t="str">
        <f>VLOOKUP(AN1329,Verkehrsarten!$A:$B,2,FALSE)</f>
        <v>Linienflug</v>
      </c>
      <c r="AP1329" s="1" t="s">
        <v>477</v>
      </c>
      <c r="AQ1329" s="1" t="s">
        <v>44</v>
      </c>
      <c r="AR1329" s="1" t="s">
        <v>337</v>
      </c>
      <c r="AS1329" s="1" t="s">
        <v>339</v>
      </c>
      <c r="AT1329" s="1" t="s">
        <v>259</v>
      </c>
      <c r="AU1329" s="1" t="s">
        <v>34</v>
      </c>
      <c r="AV1329" s="1" t="s">
        <v>416</v>
      </c>
      <c r="AW1329" s="1">
        <v>174</v>
      </c>
      <c r="AX1329" s="1" t="s">
        <v>416</v>
      </c>
      <c r="AY1329" s="1" t="s">
        <v>482</v>
      </c>
      <c r="AZ1329" s="1" t="str">
        <f>VLOOKUP(AY1329,Legende!$A$5:$B$6,2,FALSE)</f>
        <v>Abfertigung innerhalb 90 Min</v>
      </c>
      <c r="BA1329" s="1" t="s">
        <v>63</v>
      </c>
      <c r="BB1329" s="1">
        <v>77</v>
      </c>
      <c r="BC1329" s="30" t="s">
        <v>63</v>
      </c>
      <c r="BD1329">
        <v>7</v>
      </c>
      <c r="BE1329" s="1" t="str">
        <f>VLOOKUP(BD1329,Legende!$A$10:$B$16,2,FALSE)</f>
        <v>Sonntag</v>
      </c>
    </row>
    <row r="1330" spans="1:57" x14ac:dyDescent="0.25">
      <c r="A1330" s="1" t="s">
        <v>4103</v>
      </c>
      <c r="B1330" s="1" t="s">
        <v>232</v>
      </c>
      <c r="C1330" s="1" t="s">
        <v>4420</v>
      </c>
      <c r="D1330" s="1" t="s">
        <v>4104</v>
      </c>
      <c r="E1330" s="1" t="s">
        <v>17</v>
      </c>
      <c r="F1330" s="1" t="s">
        <v>17</v>
      </c>
      <c r="G1330" s="1" t="s">
        <v>234</v>
      </c>
      <c r="H1330" s="3">
        <v>89</v>
      </c>
      <c r="I1330" s="1" t="s">
        <v>235</v>
      </c>
      <c r="J1330" s="4">
        <v>226</v>
      </c>
      <c r="K1330" s="1" t="s">
        <v>23</v>
      </c>
      <c r="L1330" s="1" t="s">
        <v>17</v>
      </c>
      <c r="M1330" s="32" t="s">
        <v>4421</v>
      </c>
      <c r="N1330" s="2">
        <v>45851</v>
      </c>
      <c r="O1330" s="5">
        <v>0.59027777777778001</v>
      </c>
      <c r="P1330" s="2">
        <v>45851</v>
      </c>
      <c r="Q1330" s="5">
        <v>0.58750000000000002</v>
      </c>
      <c r="R1330" s="2">
        <v>45851</v>
      </c>
      <c r="S1330" s="5">
        <v>0.58263888888889004</v>
      </c>
      <c r="T1330" s="1" t="s">
        <v>237</v>
      </c>
      <c r="U1330" s="1" t="s">
        <v>380</v>
      </c>
      <c r="V1330" s="1" t="str">
        <f>VLOOKUP(U1330,Flughäfen!A:F,6,FALSE)</f>
        <v>Ibiza</v>
      </c>
      <c r="W1330" s="1" t="s">
        <v>44</v>
      </c>
      <c r="X1330" s="1" t="s">
        <v>346</v>
      </c>
      <c r="Y1330" s="1" t="s">
        <v>30</v>
      </c>
      <c r="Z1330" s="1">
        <v>178</v>
      </c>
      <c r="AA1330" s="1">
        <v>178</v>
      </c>
      <c r="AB1330" s="1">
        <v>178</v>
      </c>
      <c r="AC1330" s="1" t="s">
        <v>22</v>
      </c>
      <c r="AD1330" s="1" t="str">
        <f>VLOOKUP(AC1330,Legende!$A$5:$B$6,2,FALSE)</f>
        <v>getrennte Abfertigung, länger als 90 Min</v>
      </c>
      <c r="AE1330" s="1" t="s">
        <v>41</v>
      </c>
      <c r="AF1330" s="6">
        <v>7</v>
      </c>
      <c r="AG1330" s="6" t="str">
        <f>VLOOKUP(AF1330,Legende!$A$10:$B$16,2,FALSE)</f>
        <v>Sonntag</v>
      </c>
      <c r="AH1330" s="2">
        <v>45851</v>
      </c>
      <c r="AI1330" s="5">
        <v>0.64236111111111005</v>
      </c>
      <c r="AJ1330" s="2">
        <v>45851</v>
      </c>
      <c r="AK1330" s="5">
        <v>0.65763888888888999</v>
      </c>
      <c r="AL1330" s="2">
        <v>45851</v>
      </c>
      <c r="AM1330" s="5">
        <v>0.66319444444443998</v>
      </c>
      <c r="AN1330" s="1" t="s">
        <v>237</v>
      </c>
      <c r="AO1330" s="1" t="str">
        <f>VLOOKUP(AN1330,Verkehrsarten!$A:$B,2,FALSE)</f>
        <v>Linienflug</v>
      </c>
      <c r="AP1330" s="1" t="s">
        <v>206</v>
      </c>
      <c r="AQ1330" s="1" t="s">
        <v>44</v>
      </c>
      <c r="AR1330" s="1" t="s">
        <v>346</v>
      </c>
      <c r="AS1330" s="1" t="s">
        <v>349</v>
      </c>
      <c r="AT1330" s="1" t="s">
        <v>245</v>
      </c>
      <c r="AU1330" s="1" t="s">
        <v>34</v>
      </c>
      <c r="AV1330" s="1" t="s">
        <v>379</v>
      </c>
      <c r="AW1330" s="1">
        <v>165</v>
      </c>
      <c r="AX1330" s="1" t="s">
        <v>379</v>
      </c>
      <c r="AY1330" s="1" t="s">
        <v>22</v>
      </c>
      <c r="AZ1330" s="1" t="str">
        <f>VLOOKUP(AY1330,Legende!$A$5:$B$6,2,FALSE)</f>
        <v>getrennte Abfertigung, länger als 90 Min</v>
      </c>
      <c r="BA1330" s="1" t="s">
        <v>41</v>
      </c>
      <c r="BB1330" s="1">
        <v>110</v>
      </c>
      <c r="BC1330" s="30" t="s">
        <v>41</v>
      </c>
      <c r="BD1330">
        <v>7</v>
      </c>
      <c r="BE1330" s="1" t="str">
        <f>VLOOKUP(BD1330,Legende!$A$10:$B$16,2,FALSE)</f>
        <v>Sonntag</v>
      </c>
    </row>
    <row r="1331" spans="1:57" x14ac:dyDescent="0.25">
      <c r="A1331" s="1" t="s">
        <v>4105</v>
      </c>
      <c r="B1331" s="1" t="s">
        <v>4106</v>
      </c>
      <c r="C1331" s="1" t="s">
        <v>4420</v>
      </c>
      <c r="D1331" s="1" t="s">
        <v>4107</v>
      </c>
      <c r="E1331" s="1" t="s">
        <v>17</v>
      </c>
      <c r="F1331" s="1" t="s">
        <v>17</v>
      </c>
      <c r="G1331" s="1" t="s">
        <v>234</v>
      </c>
      <c r="H1331" s="3">
        <v>89</v>
      </c>
      <c r="I1331" s="1" t="s">
        <v>235</v>
      </c>
      <c r="J1331" s="4">
        <v>215</v>
      </c>
      <c r="K1331" s="1" t="s">
        <v>23</v>
      </c>
      <c r="L1331" s="1" t="s">
        <v>17</v>
      </c>
      <c r="M1331" s="32" t="s">
        <v>4421</v>
      </c>
      <c r="N1331" s="2">
        <v>45851</v>
      </c>
      <c r="O1331" s="5">
        <v>0.58680555555556002</v>
      </c>
      <c r="P1331" s="2">
        <v>45851</v>
      </c>
      <c r="Q1331" s="5">
        <v>0.59027777777778001</v>
      </c>
      <c r="R1331" s="2">
        <v>45851</v>
      </c>
      <c r="S1331" s="5">
        <v>0.58819444444444002</v>
      </c>
      <c r="T1331" s="1" t="s">
        <v>237</v>
      </c>
      <c r="U1331" s="1" t="s">
        <v>377</v>
      </c>
      <c r="V1331" s="1" t="str">
        <f>VLOOKUP(U1331,Flughäfen!A:F,6,FALSE)</f>
        <v>Zürich</v>
      </c>
      <c r="W1331" s="1" t="s">
        <v>44</v>
      </c>
      <c r="X1331" s="1" t="s">
        <v>386</v>
      </c>
      <c r="Y1331" s="1" t="s">
        <v>30</v>
      </c>
      <c r="Z1331" s="1">
        <v>206</v>
      </c>
      <c r="AA1331" s="1">
        <v>206</v>
      </c>
      <c r="AB1331" s="1">
        <v>206</v>
      </c>
      <c r="AC1331" s="1" t="s">
        <v>482</v>
      </c>
      <c r="AD1331" s="1" t="str">
        <f>VLOOKUP(AC1331,Legende!$A$5:$B$6,2,FALSE)</f>
        <v>Abfertigung innerhalb 90 Min</v>
      </c>
      <c r="AE1331" s="1" t="s">
        <v>63</v>
      </c>
      <c r="AF1331" s="6">
        <v>7</v>
      </c>
      <c r="AG1331" s="6" t="str">
        <f>VLOOKUP(AF1331,Legende!$A$10:$B$16,2,FALSE)</f>
        <v>Sonntag</v>
      </c>
      <c r="AH1331" s="2">
        <v>45851</v>
      </c>
      <c r="AI1331" s="5">
        <v>0.62152777777778001</v>
      </c>
      <c r="AJ1331" s="2">
        <v>45851</v>
      </c>
      <c r="AK1331" s="5">
        <v>0.63958333333332995</v>
      </c>
      <c r="AL1331" s="2">
        <v>45851</v>
      </c>
      <c r="AM1331" s="5">
        <v>0.64652777777778003</v>
      </c>
      <c r="AN1331" s="1" t="s">
        <v>237</v>
      </c>
      <c r="AO1331" s="1" t="str">
        <f>VLOOKUP(AN1331,Verkehrsarten!$A:$B,2,FALSE)</f>
        <v>Linienflug</v>
      </c>
      <c r="AP1331" s="1" t="s">
        <v>377</v>
      </c>
      <c r="AQ1331" s="1" t="s">
        <v>44</v>
      </c>
      <c r="AR1331" s="1" t="s">
        <v>386</v>
      </c>
      <c r="AS1331" s="1" t="s">
        <v>502</v>
      </c>
      <c r="AT1331" s="1" t="s">
        <v>259</v>
      </c>
      <c r="AU1331" s="1" t="s">
        <v>34</v>
      </c>
      <c r="AV1331" s="1" t="s">
        <v>939</v>
      </c>
      <c r="AW1331" s="1">
        <v>199</v>
      </c>
      <c r="AX1331" s="1" t="s">
        <v>939</v>
      </c>
      <c r="AY1331" s="1" t="s">
        <v>482</v>
      </c>
      <c r="AZ1331" s="1" t="str">
        <f>VLOOKUP(AY1331,Legende!$A$5:$B$6,2,FALSE)</f>
        <v>Abfertigung innerhalb 90 Min</v>
      </c>
      <c r="BA1331" s="1" t="s">
        <v>35</v>
      </c>
      <c r="BB1331" s="1">
        <v>100</v>
      </c>
      <c r="BC1331" s="30" t="s">
        <v>63</v>
      </c>
      <c r="BD1331">
        <v>7</v>
      </c>
      <c r="BE1331" s="1" t="str">
        <f>VLOOKUP(BD1331,Legende!$A$10:$B$16,2,FALSE)</f>
        <v>Sonntag</v>
      </c>
    </row>
    <row r="1332" spans="1:57" x14ac:dyDescent="0.25">
      <c r="A1332" s="1" t="s">
        <v>4108</v>
      </c>
      <c r="B1332" s="1" t="s">
        <v>4109</v>
      </c>
      <c r="C1332" s="1" t="s">
        <v>4420</v>
      </c>
      <c r="D1332" s="1" t="s">
        <v>4110</v>
      </c>
      <c r="E1332" s="1" t="s">
        <v>17</v>
      </c>
      <c r="F1332" s="1" t="s">
        <v>818</v>
      </c>
      <c r="G1332" s="1" t="s">
        <v>17</v>
      </c>
      <c r="H1332" s="3">
        <v>62</v>
      </c>
      <c r="I1332" s="1" t="s">
        <v>818</v>
      </c>
      <c r="J1332" s="4">
        <v>134</v>
      </c>
      <c r="K1332" s="1" t="s">
        <v>23</v>
      </c>
      <c r="L1332" s="1" t="s">
        <v>17</v>
      </c>
      <c r="M1332" s="1" t="s">
        <v>17</v>
      </c>
      <c r="N1332" s="2">
        <v>45851</v>
      </c>
      <c r="O1332" s="5">
        <v>0.59375</v>
      </c>
      <c r="P1332" s="2">
        <v>45851</v>
      </c>
      <c r="Q1332" s="5">
        <v>0.59236111111111001</v>
      </c>
      <c r="R1332" s="2">
        <v>45851</v>
      </c>
      <c r="S1332" s="5">
        <v>0.59097222222222001</v>
      </c>
      <c r="T1332" s="1" t="s">
        <v>237</v>
      </c>
      <c r="U1332" s="1" t="s">
        <v>218</v>
      </c>
      <c r="V1332" s="1" t="str">
        <f>VLOOKUP(U1332,Flughäfen!A:F,6,FALSE)</f>
        <v>Amsterdam</v>
      </c>
      <c r="W1332" s="1" t="s">
        <v>44</v>
      </c>
      <c r="X1332" s="1" t="s">
        <v>275</v>
      </c>
      <c r="Y1332" s="1" t="s">
        <v>30</v>
      </c>
      <c r="Z1332" s="1">
        <v>126</v>
      </c>
      <c r="AA1332" s="1">
        <v>126</v>
      </c>
      <c r="AB1332" s="1">
        <v>126</v>
      </c>
      <c r="AC1332" s="1" t="s">
        <v>482</v>
      </c>
      <c r="AD1332" s="1" t="str">
        <f>VLOOKUP(AC1332,Legende!$A$5:$B$6,2,FALSE)</f>
        <v>Abfertigung innerhalb 90 Min</v>
      </c>
      <c r="AE1332" s="1" t="s">
        <v>63</v>
      </c>
      <c r="AF1332" s="6">
        <v>7</v>
      </c>
      <c r="AG1332" s="6" t="str">
        <f>VLOOKUP(AF1332,Legende!$A$10:$B$16,2,FALSE)</f>
        <v>Sonntag</v>
      </c>
      <c r="AH1332" s="2">
        <v>45851</v>
      </c>
      <c r="AI1332" s="5">
        <v>0.625</v>
      </c>
      <c r="AJ1332" s="2">
        <v>45851</v>
      </c>
      <c r="AK1332" s="5">
        <v>0.65</v>
      </c>
      <c r="AL1332" s="2">
        <v>45851</v>
      </c>
      <c r="AM1332" s="5">
        <v>0.65625</v>
      </c>
      <c r="AN1332" s="1" t="s">
        <v>237</v>
      </c>
      <c r="AO1332" s="1" t="str">
        <f>VLOOKUP(AN1332,Verkehrsarten!$A:$B,2,FALSE)</f>
        <v>Linienflug</v>
      </c>
      <c r="AP1332" s="1" t="s">
        <v>218</v>
      </c>
      <c r="AQ1332" s="1" t="s">
        <v>44</v>
      </c>
      <c r="AR1332" s="1" t="s">
        <v>275</v>
      </c>
      <c r="AS1332" s="1" t="s">
        <v>423</v>
      </c>
      <c r="AT1332" s="1" t="s">
        <v>177</v>
      </c>
      <c r="AU1332" s="1" t="s">
        <v>34</v>
      </c>
      <c r="AV1332" s="1" t="s">
        <v>429</v>
      </c>
      <c r="AW1332" s="1">
        <v>121</v>
      </c>
      <c r="AX1332" s="1" t="s">
        <v>429</v>
      </c>
      <c r="AY1332" s="1" t="s">
        <v>482</v>
      </c>
      <c r="AZ1332" s="1" t="str">
        <f>VLOOKUP(AY1332,Legende!$A$5:$B$6,2,FALSE)</f>
        <v>Abfertigung innerhalb 90 Min</v>
      </c>
      <c r="BA1332" s="1" t="s">
        <v>35</v>
      </c>
      <c r="BB1332" s="1">
        <v>56</v>
      </c>
      <c r="BC1332" s="30" t="s">
        <v>63</v>
      </c>
      <c r="BD1332">
        <v>7</v>
      </c>
      <c r="BE1332" s="1" t="str">
        <f>VLOOKUP(BD1332,Legende!$A$10:$B$16,2,FALSE)</f>
        <v>Sonntag</v>
      </c>
    </row>
    <row r="1333" spans="1:57" x14ac:dyDescent="0.25">
      <c r="A1333" s="1" t="s">
        <v>4111</v>
      </c>
      <c r="B1333" s="1" t="s">
        <v>113</v>
      </c>
      <c r="C1333" s="1" t="s">
        <v>4419</v>
      </c>
      <c r="D1333" s="1" t="s">
        <v>4112</v>
      </c>
      <c r="E1333" s="1" t="s">
        <v>17</v>
      </c>
      <c r="F1333" s="1" t="s">
        <v>17</v>
      </c>
      <c r="G1333" s="1" t="s">
        <v>17</v>
      </c>
      <c r="H1333" s="3">
        <v>1.4</v>
      </c>
      <c r="I1333" s="1" t="s">
        <v>115</v>
      </c>
      <c r="J1333" s="4">
        <v>4</v>
      </c>
      <c r="K1333" s="1" t="s">
        <v>23</v>
      </c>
      <c r="L1333" s="1" t="s">
        <v>24</v>
      </c>
      <c r="M1333" s="1" t="s">
        <v>17</v>
      </c>
      <c r="N1333" s="2">
        <v>45851</v>
      </c>
      <c r="O1333" s="5">
        <v>0.59166666666667</v>
      </c>
      <c r="P1333" s="2">
        <v>45851</v>
      </c>
      <c r="Q1333" s="5">
        <v>0.59861111111110998</v>
      </c>
      <c r="R1333" s="2">
        <v>45851</v>
      </c>
      <c r="S1333" s="5">
        <v>0.58680555555556002</v>
      </c>
      <c r="T1333" s="1" t="s">
        <v>42</v>
      </c>
      <c r="U1333" s="1" t="s">
        <v>64</v>
      </c>
      <c r="V1333" s="1" t="str">
        <f>VLOOKUP(U1333,Flughäfen!A:F,6,FALSE)</f>
        <v>Westerland/Sylt</v>
      </c>
      <c r="W1333" s="1" t="s">
        <v>27</v>
      </c>
      <c r="X1333" s="1" t="s">
        <v>28</v>
      </c>
      <c r="Y1333" s="1" t="s">
        <v>30</v>
      </c>
      <c r="Z1333" s="1">
        <v>0</v>
      </c>
      <c r="AA1333" s="1">
        <v>0</v>
      </c>
      <c r="AB1333" s="1">
        <v>0</v>
      </c>
      <c r="AC1333" s="1" t="s">
        <v>22</v>
      </c>
      <c r="AD1333" s="1" t="str">
        <f>VLOOKUP(AC1333,Legende!$A$5:$B$6,2,FALSE)</f>
        <v>getrennte Abfertigung, länger als 90 Min</v>
      </c>
      <c r="AE1333" s="1" t="s">
        <v>17</v>
      </c>
      <c r="AF1333" s="6">
        <v>7</v>
      </c>
      <c r="AG1333" s="6" t="str">
        <f>VLOOKUP(AF1333,Legende!$A$10:$B$16,2,FALSE)</f>
        <v>Sonntag</v>
      </c>
      <c r="AH1333" s="2">
        <v>45853</v>
      </c>
      <c r="AI1333" s="5">
        <v>0.68263888888889002</v>
      </c>
      <c r="AJ1333" s="2">
        <v>45853</v>
      </c>
      <c r="AK1333" s="5">
        <v>0.68263888888889002</v>
      </c>
      <c r="AL1333" s="2">
        <v>45853</v>
      </c>
      <c r="AM1333" s="5">
        <v>0.68888888888888999</v>
      </c>
      <c r="AN1333" s="1" t="s">
        <v>25</v>
      </c>
      <c r="AO1333" s="1" t="str">
        <f>VLOOKUP(AN1333,Verkehrsarten!$A:$B,2,FALSE)</f>
        <v>Schulflüge</v>
      </c>
      <c r="AP1333" s="1" t="s">
        <v>32</v>
      </c>
      <c r="AQ1333" s="1" t="s">
        <v>27</v>
      </c>
      <c r="AR1333" s="1" t="s">
        <v>33</v>
      </c>
      <c r="AS1333" s="1" t="s">
        <v>17</v>
      </c>
      <c r="AT1333" s="1" t="s">
        <v>17</v>
      </c>
      <c r="AU1333" s="1" t="s">
        <v>34</v>
      </c>
      <c r="AV1333" s="1" t="s">
        <v>23</v>
      </c>
      <c r="AW1333" s="1">
        <v>0</v>
      </c>
      <c r="AX1333" s="1" t="s">
        <v>23</v>
      </c>
      <c r="AY1333" s="1" t="s">
        <v>22</v>
      </c>
      <c r="AZ1333" s="1" t="str">
        <f>VLOOKUP(AY1333,Legende!$A$5:$B$6,2,FALSE)</f>
        <v>getrennte Abfertigung, länger als 90 Min</v>
      </c>
      <c r="BA1333" s="1" t="s">
        <v>17</v>
      </c>
      <c r="BB1333" s="1">
        <v>0</v>
      </c>
      <c r="BC1333" s="30" t="s">
        <v>17</v>
      </c>
      <c r="BD1333">
        <v>2</v>
      </c>
      <c r="BE1333" s="1" t="str">
        <f>VLOOKUP(BD1333,Legende!$A$10:$B$16,2,FALSE)</f>
        <v>Dienstag</v>
      </c>
    </row>
    <row r="1334" spans="1:57" x14ac:dyDescent="0.25">
      <c r="A1334" s="1" t="s">
        <v>4113</v>
      </c>
      <c r="B1334" s="1" t="s">
        <v>4114</v>
      </c>
      <c r="C1334" s="1" t="s">
        <v>4419</v>
      </c>
      <c r="D1334" s="1" t="s">
        <v>4115</v>
      </c>
      <c r="E1334" s="1" t="s">
        <v>17</v>
      </c>
      <c r="F1334" s="1" t="s">
        <v>56</v>
      </c>
      <c r="G1334" s="1" t="s">
        <v>17</v>
      </c>
      <c r="H1334" s="3">
        <v>1.6</v>
      </c>
      <c r="I1334" s="1" t="s">
        <v>56</v>
      </c>
      <c r="J1334" s="4">
        <v>4</v>
      </c>
      <c r="K1334" s="1" t="s">
        <v>23</v>
      </c>
      <c r="L1334" s="1" t="s">
        <v>24</v>
      </c>
      <c r="M1334" s="1" t="s">
        <v>17</v>
      </c>
      <c r="N1334" s="2">
        <v>45851</v>
      </c>
      <c r="O1334" s="5">
        <v>0.59791666666666998</v>
      </c>
      <c r="P1334" s="2">
        <v>45851</v>
      </c>
      <c r="Q1334" s="5">
        <v>0.59930555555555998</v>
      </c>
      <c r="R1334" s="2">
        <v>45851</v>
      </c>
      <c r="S1334" s="5">
        <v>0.59861111111110998</v>
      </c>
      <c r="T1334" s="1" t="s">
        <v>42</v>
      </c>
      <c r="U1334" s="1" t="s">
        <v>901</v>
      </c>
      <c r="V1334" s="1" t="str">
        <f>VLOOKUP(U1334,Flughäfen!A:F,6,FALSE)</f>
        <v>Hamburg Finkenwerder</v>
      </c>
      <c r="W1334" s="1" t="s">
        <v>27</v>
      </c>
      <c r="X1334" s="1" t="s">
        <v>195</v>
      </c>
      <c r="Y1334" s="1" t="s">
        <v>30</v>
      </c>
      <c r="Z1334" s="1">
        <v>0</v>
      </c>
      <c r="AA1334" s="1">
        <v>0</v>
      </c>
      <c r="AB1334" s="1">
        <v>0</v>
      </c>
      <c r="AC1334" s="1" t="s">
        <v>22</v>
      </c>
      <c r="AD1334" s="1" t="str">
        <f>VLOOKUP(AC1334,Legende!$A$5:$B$6,2,FALSE)</f>
        <v>getrennte Abfertigung, länger als 90 Min</v>
      </c>
      <c r="AE1334" s="1" t="s">
        <v>17</v>
      </c>
      <c r="AF1334" s="6">
        <v>7</v>
      </c>
      <c r="AG1334" s="6" t="str">
        <f>VLOOKUP(AF1334,Legende!$A$10:$B$16,2,FALSE)</f>
        <v>Sonntag</v>
      </c>
      <c r="AH1334" s="2">
        <v>45852</v>
      </c>
      <c r="AI1334" s="5">
        <v>0.68402777777778001</v>
      </c>
      <c r="AJ1334" s="2">
        <v>45852</v>
      </c>
      <c r="AK1334" s="5">
        <v>0.68888888888888999</v>
      </c>
      <c r="AL1334" s="2">
        <v>45852</v>
      </c>
      <c r="AM1334" s="5">
        <v>0.69097222222221999</v>
      </c>
      <c r="AN1334" s="1" t="s">
        <v>42</v>
      </c>
      <c r="AO1334" s="1" t="str">
        <f>VLOOKUP(AN1334,Verkehrsarten!$A:$B,2,FALSE)</f>
        <v>private Reiseflüge</v>
      </c>
      <c r="AP1334" s="1" t="s">
        <v>562</v>
      </c>
      <c r="AQ1334" s="1" t="s">
        <v>27</v>
      </c>
      <c r="AR1334" s="1" t="s">
        <v>195</v>
      </c>
      <c r="AS1334" s="1" t="s">
        <v>17</v>
      </c>
      <c r="AT1334" s="1" t="s">
        <v>17</v>
      </c>
      <c r="AU1334" s="1" t="s">
        <v>34</v>
      </c>
      <c r="AV1334" s="1" t="s">
        <v>23</v>
      </c>
      <c r="AW1334" s="1">
        <v>0</v>
      </c>
      <c r="AX1334" s="1" t="s">
        <v>23</v>
      </c>
      <c r="AY1334" s="1" t="s">
        <v>22</v>
      </c>
      <c r="AZ1334" s="1" t="str">
        <f>VLOOKUP(AY1334,Legende!$A$5:$B$6,2,FALSE)</f>
        <v>getrennte Abfertigung, länger als 90 Min</v>
      </c>
      <c r="BA1334" s="1" t="s">
        <v>17</v>
      </c>
      <c r="BB1334" s="1">
        <v>0</v>
      </c>
      <c r="BC1334" s="30" t="s">
        <v>17</v>
      </c>
      <c r="BD1334">
        <v>1</v>
      </c>
      <c r="BE1334" s="1" t="str">
        <f>VLOOKUP(BD1334,Legende!$A$10:$B$16,2,FALSE)</f>
        <v>Montag</v>
      </c>
    </row>
    <row r="1335" spans="1:57" x14ac:dyDescent="0.25">
      <c r="A1335" s="1" t="s">
        <v>4116</v>
      </c>
      <c r="B1335" s="1" t="s">
        <v>1748</v>
      </c>
      <c r="C1335" s="1" t="s">
        <v>4420</v>
      </c>
      <c r="D1335" s="1" t="s">
        <v>4117</v>
      </c>
      <c r="E1335" s="1" t="s">
        <v>17</v>
      </c>
      <c r="F1335" s="1" t="s">
        <v>399</v>
      </c>
      <c r="G1335" s="1" t="s">
        <v>285</v>
      </c>
      <c r="H1335" s="3">
        <v>83</v>
      </c>
      <c r="I1335" s="1" t="s">
        <v>235</v>
      </c>
      <c r="J1335" s="4">
        <v>200</v>
      </c>
      <c r="K1335" s="1" t="s">
        <v>23</v>
      </c>
      <c r="L1335" s="1" t="s">
        <v>17</v>
      </c>
      <c r="M1335" s="32" t="s">
        <v>4421</v>
      </c>
      <c r="N1335" s="2">
        <v>45851</v>
      </c>
      <c r="O1335" s="5">
        <v>0.60416666666666996</v>
      </c>
      <c r="P1335" s="2">
        <v>45851</v>
      </c>
      <c r="Q1335" s="5">
        <v>0.60208333333332997</v>
      </c>
      <c r="R1335" s="2">
        <v>45851</v>
      </c>
      <c r="S1335" s="5">
        <v>0.6</v>
      </c>
      <c r="T1335" s="1" t="s">
        <v>237</v>
      </c>
      <c r="U1335" s="1" t="s">
        <v>299</v>
      </c>
      <c r="V1335" s="1" t="str">
        <f>VLOOKUP(U1335,Flughäfen!A:F,6,FALSE)</f>
        <v>München</v>
      </c>
      <c r="W1335" s="1" t="s">
        <v>27</v>
      </c>
      <c r="X1335" s="1" t="s">
        <v>257</v>
      </c>
      <c r="Y1335" s="1" t="s">
        <v>30</v>
      </c>
      <c r="Z1335" s="1">
        <v>181</v>
      </c>
      <c r="AA1335" s="1">
        <v>181</v>
      </c>
      <c r="AB1335" s="1">
        <v>181</v>
      </c>
      <c r="AC1335" s="1" t="s">
        <v>482</v>
      </c>
      <c r="AD1335" s="1" t="str">
        <f>VLOOKUP(AC1335,Legende!$A$5:$B$6,2,FALSE)</f>
        <v>Abfertigung innerhalb 90 Min</v>
      </c>
      <c r="AE1335" s="1" t="s">
        <v>63</v>
      </c>
      <c r="AF1335" s="6">
        <v>7</v>
      </c>
      <c r="AG1335" s="6" t="str">
        <f>VLOOKUP(AF1335,Legende!$A$10:$B$16,2,FALSE)</f>
        <v>Sonntag</v>
      </c>
      <c r="AH1335" s="2">
        <v>45851</v>
      </c>
      <c r="AI1335" s="5">
        <v>0.63541666666666996</v>
      </c>
      <c r="AJ1335" s="2">
        <v>45851</v>
      </c>
      <c r="AK1335" s="5">
        <v>0.64305555555556004</v>
      </c>
      <c r="AL1335" s="2">
        <v>45851</v>
      </c>
      <c r="AM1335" s="5">
        <v>0.65069444444444002</v>
      </c>
      <c r="AN1335" s="1" t="s">
        <v>237</v>
      </c>
      <c r="AO1335" s="1" t="str">
        <f>VLOOKUP(AN1335,Verkehrsarten!$A:$B,2,FALSE)</f>
        <v>Linienflug</v>
      </c>
      <c r="AP1335" s="1" t="s">
        <v>299</v>
      </c>
      <c r="AQ1335" s="1" t="s">
        <v>27</v>
      </c>
      <c r="AR1335" s="1" t="s">
        <v>257</v>
      </c>
      <c r="AS1335" s="1" t="s">
        <v>258</v>
      </c>
      <c r="AT1335" s="1" t="s">
        <v>259</v>
      </c>
      <c r="AU1335" s="1" t="s">
        <v>34</v>
      </c>
      <c r="AV1335" s="1" t="s">
        <v>1707</v>
      </c>
      <c r="AW1335" s="1">
        <v>192</v>
      </c>
      <c r="AX1335" s="1" t="s">
        <v>1707</v>
      </c>
      <c r="AY1335" s="1" t="s">
        <v>482</v>
      </c>
      <c r="AZ1335" s="1" t="str">
        <f>VLOOKUP(AY1335,Legende!$A$5:$B$6,2,FALSE)</f>
        <v>Abfertigung innerhalb 90 Min</v>
      </c>
      <c r="BA1335" s="1" t="s">
        <v>35</v>
      </c>
      <c r="BB1335" s="1">
        <v>67</v>
      </c>
      <c r="BC1335" s="30" t="s">
        <v>63</v>
      </c>
      <c r="BD1335">
        <v>7</v>
      </c>
      <c r="BE1335" s="1" t="str">
        <f>VLOOKUP(BD1335,Legende!$A$10:$B$16,2,FALSE)</f>
        <v>Sonntag</v>
      </c>
    </row>
    <row r="1336" spans="1:57" x14ac:dyDescent="0.25">
      <c r="A1336" s="1" t="s">
        <v>4118</v>
      </c>
      <c r="B1336" s="1" t="s">
        <v>4119</v>
      </c>
      <c r="C1336" s="1" t="s">
        <v>4420</v>
      </c>
      <c r="D1336" s="1" t="s">
        <v>4120</v>
      </c>
      <c r="E1336" s="1" t="s">
        <v>17</v>
      </c>
      <c r="F1336" s="1" t="s">
        <v>944</v>
      </c>
      <c r="G1336" s="1" t="s">
        <v>434</v>
      </c>
      <c r="H1336" s="3">
        <v>228</v>
      </c>
      <c r="I1336" s="1" t="s">
        <v>945</v>
      </c>
      <c r="J1336" s="4">
        <v>254</v>
      </c>
      <c r="K1336" s="1" t="s">
        <v>23</v>
      </c>
      <c r="L1336" s="1" t="s">
        <v>17</v>
      </c>
      <c r="M1336" s="1" t="s">
        <v>17</v>
      </c>
      <c r="N1336" s="2">
        <v>45851</v>
      </c>
      <c r="O1336" s="5">
        <v>0.61805555555556002</v>
      </c>
      <c r="P1336" s="2">
        <v>45851</v>
      </c>
      <c r="Q1336" s="5">
        <v>0.60624999999999996</v>
      </c>
      <c r="R1336" s="2">
        <v>45851</v>
      </c>
      <c r="S1336" s="5">
        <v>0.60416666666666996</v>
      </c>
      <c r="T1336" s="1" t="s">
        <v>237</v>
      </c>
      <c r="U1336" s="1" t="s">
        <v>946</v>
      </c>
      <c r="V1336" s="1" t="str">
        <f>VLOOKUP(U1336,Flughäfen!A:F,6,FALSE)</f>
        <v>Doha</v>
      </c>
      <c r="W1336" s="1" t="s">
        <v>15</v>
      </c>
      <c r="X1336" s="1" t="s">
        <v>41</v>
      </c>
      <c r="Y1336" s="1" t="s">
        <v>30</v>
      </c>
      <c r="Z1336" s="1">
        <v>134</v>
      </c>
      <c r="AA1336" s="1">
        <v>134</v>
      </c>
      <c r="AB1336" s="1">
        <v>134</v>
      </c>
      <c r="AC1336" s="1" t="s">
        <v>22</v>
      </c>
      <c r="AD1336" s="1" t="str">
        <f>VLOOKUP(AC1336,Legende!$A$5:$B$6,2,FALSE)</f>
        <v>getrennte Abfertigung, länger als 90 Min</v>
      </c>
      <c r="AE1336" s="1" t="s">
        <v>41</v>
      </c>
      <c r="AF1336" s="6">
        <v>7</v>
      </c>
      <c r="AG1336" s="6" t="str">
        <f>VLOOKUP(AF1336,Legende!$A$10:$B$16,2,FALSE)</f>
        <v>Sonntag</v>
      </c>
      <c r="AH1336" s="2">
        <v>45851</v>
      </c>
      <c r="AI1336" s="5">
        <v>0.6875</v>
      </c>
      <c r="AJ1336" s="2">
        <v>45851</v>
      </c>
      <c r="AK1336" s="5">
        <v>0.68888888888888999</v>
      </c>
      <c r="AL1336" s="2">
        <v>45851</v>
      </c>
      <c r="AM1336" s="5">
        <v>0.69722222222221997</v>
      </c>
      <c r="AN1336" s="1" t="s">
        <v>237</v>
      </c>
      <c r="AO1336" s="1" t="str">
        <f>VLOOKUP(AN1336,Verkehrsarten!$A:$B,2,FALSE)</f>
        <v>Linienflug</v>
      </c>
      <c r="AP1336" s="1" t="s">
        <v>946</v>
      </c>
      <c r="AQ1336" s="1" t="s">
        <v>15</v>
      </c>
      <c r="AR1336" s="1" t="s">
        <v>41</v>
      </c>
      <c r="AS1336" s="1" t="s">
        <v>358</v>
      </c>
      <c r="AT1336" s="1" t="s">
        <v>823</v>
      </c>
      <c r="AU1336" s="1" t="s">
        <v>34</v>
      </c>
      <c r="AV1336" s="1" t="s">
        <v>4121</v>
      </c>
      <c r="AW1336" s="1">
        <v>240</v>
      </c>
      <c r="AX1336" s="1" t="s">
        <v>4121</v>
      </c>
      <c r="AY1336" s="1" t="s">
        <v>22</v>
      </c>
      <c r="AZ1336" s="1" t="str">
        <f>VLOOKUP(AY1336,Legende!$A$5:$B$6,2,FALSE)</f>
        <v>getrennte Abfertigung, länger als 90 Min</v>
      </c>
      <c r="BA1336" s="1" t="s">
        <v>35</v>
      </c>
      <c r="BB1336" s="1">
        <v>277</v>
      </c>
      <c r="BC1336" s="30" t="s">
        <v>41</v>
      </c>
      <c r="BD1336">
        <v>7</v>
      </c>
      <c r="BE1336" s="1" t="str">
        <f>VLOOKUP(BD1336,Legende!$A$10:$B$16,2,FALSE)</f>
        <v>Sonntag</v>
      </c>
    </row>
    <row r="1337" spans="1:57" x14ac:dyDescent="0.25">
      <c r="A1337" s="1" t="s">
        <v>4122</v>
      </c>
      <c r="B1337" s="1" t="s">
        <v>4123</v>
      </c>
      <c r="C1337" s="1" t="s">
        <v>4420</v>
      </c>
      <c r="D1337" s="1" t="s">
        <v>4124</v>
      </c>
      <c r="E1337" s="1" t="s">
        <v>17</v>
      </c>
      <c r="F1337" s="1" t="s">
        <v>17</v>
      </c>
      <c r="G1337" s="1" t="s">
        <v>597</v>
      </c>
      <c r="H1337" s="3">
        <v>77</v>
      </c>
      <c r="I1337" s="1" t="s">
        <v>435</v>
      </c>
      <c r="J1337" s="4">
        <v>210</v>
      </c>
      <c r="K1337" s="1" t="s">
        <v>23</v>
      </c>
      <c r="L1337" s="1" t="s">
        <v>17</v>
      </c>
      <c r="M1337" s="1" t="s">
        <v>17</v>
      </c>
      <c r="N1337" s="2">
        <v>45851</v>
      </c>
      <c r="O1337" s="5">
        <v>0.60069444444443998</v>
      </c>
      <c r="P1337" s="2">
        <v>45851</v>
      </c>
      <c r="Q1337" s="5">
        <v>0.60972222222221995</v>
      </c>
      <c r="R1337" s="2">
        <v>45851</v>
      </c>
      <c r="S1337" s="5">
        <v>0.60694444444443996</v>
      </c>
      <c r="T1337" s="1" t="s">
        <v>237</v>
      </c>
      <c r="U1337" s="1" t="s">
        <v>847</v>
      </c>
      <c r="V1337" s="1" t="str">
        <f>VLOOKUP(U1337,Flughäfen!A:F,6,FALSE)</f>
        <v>Dublin</v>
      </c>
      <c r="W1337" s="1" t="s">
        <v>44</v>
      </c>
      <c r="X1337" s="1" t="s">
        <v>290</v>
      </c>
      <c r="Y1337" s="1" t="s">
        <v>30</v>
      </c>
      <c r="Z1337" s="1">
        <v>189</v>
      </c>
      <c r="AA1337" s="1">
        <v>189</v>
      </c>
      <c r="AB1337" s="1">
        <v>189</v>
      </c>
      <c r="AC1337" s="1" t="s">
        <v>482</v>
      </c>
      <c r="AD1337" s="1" t="str">
        <f>VLOOKUP(AC1337,Legende!$A$5:$B$6,2,FALSE)</f>
        <v>Abfertigung innerhalb 90 Min</v>
      </c>
      <c r="AE1337" s="1" t="s">
        <v>63</v>
      </c>
      <c r="AF1337" s="6">
        <v>7</v>
      </c>
      <c r="AG1337" s="6" t="str">
        <f>VLOOKUP(AF1337,Legende!$A$10:$B$16,2,FALSE)</f>
        <v>Sonntag</v>
      </c>
      <c r="AH1337" s="2">
        <v>45851</v>
      </c>
      <c r="AI1337" s="5">
        <v>0.61805555555556002</v>
      </c>
      <c r="AJ1337" s="2">
        <v>45851</v>
      </c>
      <c r="AK1337" s="5">
        <v>0.64305555555556004</v>
      </c>
      <c r="AL1337" s="2">
        <v>45851</v>
      </c>
      <c r="AM1337" s="5">
        <v>0.65138888888889002</v>
      </c>
      <c r="AN1337" s="1" t="s">
        <v>237</v>
      </c>
      <c r="AO1337" s="1" t="str">
        <f>VLOOKUP(AN1337,Verkehrsarten!$A:$B,2,FALSE)</f>
        <v>Linienflug</v>
      </c>
      <c r="AP1337" s="1" t="s">
        <v>847</v>
      </c>
      <c r="AQ1337" s="1" t="s">
        <v>44</v>
      </c>
      <c r="AR1337" s="1" t="s">
        <v>290</v>
      </c>
      <c r="AS1337" s="1" t="s">
        <v>291</v>
      </c>
      <c r="AT1337" s="1" t="s">
        <v>2096</v>
      </c>
      <c r="AU1337" s="1" t="s">
        <v>34</v>
      </c>
      <c r="AV1337" s="1" t="s">
        <v>1750</v>
      </c>
      <c r="AW1337" s="1">
        <v>190</v>
      </c>
      <c r="AX1337" s="1" t="s">
        <v>1750</v>
      </c>
      <c r="AY1337" s="1" t="s">
        <v>482</v>
      </c>
      <c r="AZ1337" s="1" t="str">
        <f>VLOOKUP(AY1337,Legende!$A$5:$B$6,2,FALSE)</f>
        <v>Abfertigung innerhalb 90 Min</v>
      </c>
      <c r="BA1337" s="1" t="s">
        <v>41</v>
      </c>
      <c r="BB1337" s="1">
        <v>62</v>
      </c>
      <c r="BC1337" s="30" t="s">
        <v>63</v>
      </c>
      <c r="BD1337">
        <v>7</v>
      </c>
      <c r="BE1337" s="1" t="str">
        <f>VLOOKUP(BD1337,Legende!$A$10:$B$16,2,FALSE)</f>
        <v>Sonntag</v>
      </c>
    </row>
    <row r="1338" spans="1:57" x14ac:dyDescent="0.25">
      <c r="A1338" s="1" t="s">
        <v>4125</v>
      </c>
      <c r="B1338" s="1" t="s">
        <v>2770</v>
      </c>
      <c r="C1338" s="1" t="s">
        <v>4420</v>
      </c>
      <c r="D1338" s="1" t="s">
        <v>4126</v>
      </c>
      <c r="E1338" s="1" t="s">
        <v>17</v>
      </c>
      <c r="F1338" s="1" t="s">
        <v>251</v>
      </c>
      <c r="G1338" s="1" t="s">
        <v>252</v>
      </c>
      <c r="H1338" s="3">
        <v>68</v>
      </c>
      <c r="I1338" s="1" t="s">
        <v>253</v>
      </c>
      <c r="J1338" s="4">
        <v>150</v>
      </c>
      <c r="K1338" s="1" t="s">
        <v>23</v>
      </c>
      <c r="L1338" s="1" t="s">
        <v>17</v>
      </c>
      <c r="M1338" s="1" t="s">
        <v>17</v>
      </c>
      <c r="N1338" s="2">
        <v>45851</v>
      </c>
      <c r="O1338" s="5">
        <v>0.61111111111111005</v>
      </c>
      <c r="P1338" s="2">
        <v>45851</v>
      </c>
      <c r="Q1338" s="5">
        <v>0.61180555555556004</v>
      </c>
      <c r="R1338" s="2">
        <v>45851</v>
      </c>
      <c r="S1338" s="5">
        <v>0.60972222222221995</v>
      </c>
      <c r="T1338" s="1" t="s">
        <v>237</v>
      </c>
      <c r="U1338" s="1" t="s">
        <v>1056</v>
      </c>
      <c r="V1338" s="1" t="str">
        <f>VLOOKUP(U1338,Flughäfen!A:F,6,FALSE)</f>
        <v>Stockholm</v>
      </c>
      <c r="W1338" s="1" t="s">
        <v>44</v>
      </c>
      <c r="X1338" s="1" t="s">
        <v>123</v>
      </c>
      <c r="Y1338" s="1" t="s">
        <v>30</v>
      </c>
      <c r="Z1338" s="1">
        <v>134</v>
      </c>
      <c r="AA1338" s="1">
        <v>134</v>
      </c>
      <c r="AB1338" s="1">
        <v>134</v>
      </c>
      <c r="AC1338" s="1" t="s">
        <v>482</v>
      </c>
      <c r="AD1338" s="1" t="str">
        <f>VLOOKUP(AC1338,Legende!$A$5:$B$6,2,FALSE)</f>
        <v>Abfertigung innerhalb 90 Min</v>
      </c>
      <c r="AE1338" s="1" t="s">
        <v>41</v>
      </c>
      <c r="AF1338" s="6">
        <v>7</v>
      </c>
      <c r="AG1338" s="6" t="str">
        <f>VLOOKUP(AF1338,Legende!$A$10:$B$16,2,FALSE)</f>
        <v>Sonntag</v>
      </c>
      <c r="AH1338" s="2">
        <v>45851</v>
      </c>
      <c r="AI1338" s="5">
        <v>0.63888888888888995</v>
      </c>
      <c r="AJ1338" s="2">
        <v>45851</v>
      </c>
      <c r="AK1338" s="5">
        <v>0.64166666666667005</v>
      </c>
      <c r="AL1338" s="2">
        <v>45851</v>
      </c>
      <c r="AM1338" s="5">
        <v>0.64791666666667003</v>
      </c>
      <c r="AN1338" s="1" t="s">
        <v>237</v>
      </c>
      <c r="AO1338" s="1" t="str">
        <f>VLOOKUP(AN1338,Verkehrsarten!$A:$B,2,FALSE)</f>
        <v>Linienflug</v>
      </c>
      <c r="AP1338" s="1" t="s">
        <v>1056</v>
      </c>
      <c r="AQ1338" s="1" t="s">
        <v>44</v>
      </c>
      <c r="AR1338" s="1" t="s">
        <v>123</v>
      </c>
      <c r="AS1338" s="1" t="s">
        <v>443</v>
      </c>
      <c r="AT1338" s="1" t="s">
        <v>245</v>
      </c>
      <c r="AU1338" s="1" t="s">
        <v>34</v>
      </c>
      <c r="AV1338" s="1" t="s">
        <v>606</v>
      </c>
      <c r="AW1338" s="1">
        <v>127</v>
      </c>
      <c r="AX1338" s="1" t="s">
        <v>606</v>
      </c>
      <c r="AY1338" s="1" t="s">
        <v>482</v>
      </c>
      <c r="AZ1338" s="1" t="str">
        <f>VLOOKUP(AY1338,Legende!$A$5:$B$6,2,FALSE)</f>
        <v>Abfertigung innerhalb 90 Min</v>
      </c>
      <c r="BA1338" s="1" t="s">
        <v>41</v>
      </c>
      <c r="BB1338" s="1">
        <v>90</v>
      </c>
      <c r="BC1338" s="30" t="s">
        <v>41</v>
      </c>
      <c r="BD1338">
        <v>7</v>
      </c>
      <c r="BE1338" s="1" t="str">
        <f>VLOOKUP(BD1338,Legende!$A$10:$B$16,2,FALSE)</f>
        <v>Sonntag</v>
      </c>
    </row>
    <row r="1339" spans="1:57" x14ac:dyDescent="0.25">
      <c r="A1339" s="1" t="s">
        <v>4127</v>
      </c>
      <c r="B1339" s="1" t="s">
        <v>452</v>
      </c>
      <c r="C1339" s="1" t="s">
        <v>4420</v>
      </c>
      <c r="D1339" s="1" t="s">
        <v>4128</v>
      </c>
      <c r="E1339" s="1" t="s">
        <v>17</v>
      </c>
      <c r="F1339" s="1" t="s">
        <v>284</v>
      </c>
      <c r="G1339" s="1" t="s">
        <v>285</v>
      </c>
      <c r="H1339" s="3">
        <v>77</v>
      </c>
      <c r="I1339" s="1" t="s">
        <v>286</v>
      </c>
      <c r="J1339" s="4">
        <v>180</v>
      </c>
      <c r="K1339" s="1" t="s">
        <v>23</v>
      </c>
      <c r="L1339" s="1" t="s">
        <v>17</v>
      </c>
      <c r="M1339" s="32" t="s">
        <v>4421</v>
      </c>
      <c r="N1339" s="2">
        <v>45851</v>
      </c>
      <c r="O1339" s="5">
        <v>0.61805555555556002</v>
      </c>
      <c r="P1339" s="2">
        <v>45851</v>
      </c>
      <c r="Q1339" s="5">
        <v>0.61458333333333004</v>
      </c>
      <c r="R1339" s="2">
        <v>45851</v>
      </c>
      <c r="S1339" s="5">
        <v>0.61319444444444005</v>
      </c>
      <c r="T1339" s="1" t="s">
        <v>237</v>
      </c>
      <c r="U1339" s="1" t="s">
        <v>206</v>
      </c>
      <c r="V1339" s="1" t="str">
        <f>VLOOKUP(U1339,Flughäfen!A:F,6,FALSE)</f>
        <v>Palma de Mallorca</v>
      </c>
      <c r="W1339" s="1" t="s">
        <v>44</v>
      </c>
      <c r="X1339" s="1" t="s">
        <v>240</v>
      </c>
      <c r="Y1339" s="1" t="s">
        <v>30</v>
      </c>
      <c r="Z1339" s="1">
        <v>146</v>
      </c>
      <c r="AA1339" s="1">
        <v>146</v>
      </c>
      <c r="AB1339" s="1">
        <v>146</v>
      </c>
      <c r="AC1339" s="1" t="s">
        <v>482</v>
      </c>
      <c r="AD1339" s="1" t="str">
        <f>VLOOKUP(AC1339,Legende!$A$5:$B$6,2,FALSE)</f>
        <v>Abfertigung innerhalb 90 Min</v>
      </c>
      <c r="AE1339" s="1" t="s">
        <v>41</v>
      </c>
      <c r="AF1339" s="6">
        <v>7</v>
      </c>
      <c r="AG1339" s="6" t="str">
        <f>VLOOKUP(AF1339,Legende!$A$10:$B$16,2,FALSE)</f>
        <v>Sonntag</v>
      </c>
      <c r="AH1339" s="2">
        <v>45851</v>
      </c>
      <c r="AI1339" s="5">
        <v>0.65277777777778001</v>
      </c>
      <c r="AJ1339" s="2">
        <v>45851</v>
      </c>
      <c r="AK1339" s="5">
        <v>0.66666666666666996</v>
      </c>
      <c r="AL1339" s="2">
        <v>45851</v>
      </c>
      <c r="AM1339" s="5">
        <v>0.67361111111111005</v>
      </c>
      <c r="AN1339" s="1" t="s">
        <v>237</v>
      </c>
      <c r="AO1339" s="1" t="str">
        <f>VLOOKUP(AN1339,Verkehrsarten!$A:$B,2,FALSE)</f>
        <v>Linienflug</v>
      </c>
      <c r="AP1339" s="1" t="s">
        <v>454</v>
      </c>
      <c r="AQ1339" s="1" t="s">
        <v>44</v>
      </c>
      <c r="AR1339" s="1" t="s">
        <v>240</v>
      </c>
      <c r="AS1339" s="1" t="s">
        <v>388</v>
      </c>
      <c r="AT1339" s="1" t="s">
        <v>245</v>
      </c>
      <c r="AU1339" s="1" t="s">
        <v>34</v>
      </c>
      <c r="AV1339" s="1" t="s">
        <v>300</v>
      </c>
      <c r="AW1339" s="1">
        <v>179</v>
      </c>
      <c r="AX1339" s="1" t="s">
        <v>300</v>
      </c>
      <c r="AY1339" s="1" t="s">
        <v>482</v>
      </c>
      <c r="AZ1339" s="1" t="str">
        <f>VLOOKUP(AY1339,Legende!$A$5:$B$6,2,FALSE)</f>
        <v>Abfertigung innerhalb 90 Min</v>
      </c>
      <c r="BA1339" s="1" t="s">
        <v>41</v>
      </c>
      <c r="BB1339" s="1">
        <v>138</v>
      </c>
      <c r="BC1339" s="30" t="s">
        <v>41</v>
      </c>
      <c r="BD1339">
        <v>7</v>
      </c>
      <c r="BE1339" s="1" t="str">
        <f>VLOOKUP(BD1339,Legende!$A$10:$B$16,2,FALSE)</f>
        <v>Sonntag</v>
      </c>
    </row>
    <row r="1340" spans="1:57" x14ac:dyDescent="0.25">
      <c r="A1340" s="1" t="s">
        <v>4129</v>
      </c>
      <c r="B1340" s="1" t="s">
        <v>4130</v>
      </c>
      <c r="C1340" s="1" t="s">
        <v>4420</v>
      </c>
      <c r="D1340" s="1" t="s">
        <v>4131</v>
      </c>
      <c r="E1340" s="1" t="s">
        <v>17</v>
      </c>
      <c r="F1340" s="1" t="s">
        <v>284</v>
      </c>
      <c r="G1340" s="1" t="s">
        <v>285</v>
      </c>
      <c r="H1340" s="3">
        <v>72</v>
      </c>
      <c r="I1340" s="1" t="s">
        <v>286</v>
      </c>
      <c r="J1340" s="4">
        <v>180</v>
      </c>
      <c r="K1340" s="1" t="s">
        <v>23</v>
      </c>
      <c r="L1340" s="1" t="s">
        <v>17</v>
      </c>
      <c r="M1340" s="1" t="s">
        <v>17</v>
      </c>
      <c r="N1340" s="2">
        <v>45851</v>
      </c>
      <c r="O1340" s="5">
        <v>0.63194444444443998</v>
      </c>
      <c r="P1340" s="2">
        <v>45851</v>
      </c>
      <c r="Q1340" s="5">
        <v>0.62569444444444</v>
      </c>
      <c r="R1340" s="2">
        <v>45851</v>
      </c>
      <c r="S1340" s="5">
        <v>0.61736111111111003</v>
      </c>
      <c r="T1340" s="1" t="s">
        <v>237</v>
      </c>
      <c r="U1340" s="1" t="s">
        <v>583</v>
      </c>
      <c r="V1340" s="1" t="str">
        <f>VLOOKUP(U1340,Flughäfen!A:F,6,FALSE)</f>
        <v>Skopje</v>
      </c>
      <c r="W1340" s="1" t="s">
        <v>15</v>
      </c>
      <c r="X1340" s="1" t="s">
        <v>378</v>
      </c>
      <c r="Y1340" s="1" t="s">
        <v>30</v>
      </c>
      <c r="Z1340" s="1">
        <v>161</v>
      </c>
      <c r="AA1340" s="1">
        <v>161</v>
      </c>
      <c r="AB1340" s="1">
        <v>161</v>
      </c>
      <c r="AC1340" s="1" t="s">
        <v>482</v>
      </c>
      <c r="AD1340" s="1" t="str">
        <f>VLOOKUP(AC1340,Legende!$A$5:$B$6,2,FALSE)</f>
        <v>Abfertigung innerhalb 90 Min</v>
      </c>
      <c r="AE1340" s="1" t="s">
        <v>63</v>
      </c>
      <c r="AF1340" s="6">
        <v>7</v>
      </c>
      <c r="AG1340" s="6" t="str">
        <f>VLOOKUP(AF1340,Legende!$A$10:$B$16,2,FALSE)</f>
        <v>Sonntag</v>
      </c>
      <c r="AH1340" s="2">
        <v>45851</v>
      </c>
      <c r="AI1340" s="5">
        <v>0.65277777777778001</v>
      </c>
      <c r="AJ1340" s="2">
        <v>45851</v>
      </c>
      <c r="AK1340" s="5">
        <v>0.66388888888888997</v>
      </c>
      <c r="AL1340" s="2">
        <v>45851</v>
      </c>
      <c r="AM1340" s="5">
        <v>0.67013888888888995</v>
      </c>
      <c r="AN1340" s="1" t="s">
        <v>237</v>
      </c>
      <c r="AO1340" s="1" t="str">
        <f>VLOOKUP(AN1340,Verkehrsarten!$A:$B,2,FALSE)</f>
        <v>Linienflug</v>
      </c>
      <c r="AP1340" s="1" t="s">
        <v>583</v>
      </c>
      <c r="AQ1340" s="1" t="s">
        <v>15</v>
      </c>
      <c r="AR1340" s="1" t="s">
        <v>378</v>
      </c>
      <c r="AS1340" s="1" t="s">
        <v>766</v>
      </c>
      <c r="AT1340" s="1" t="s">
        <v>1215</v>
      </c>
      <c r="AU1340" s="1" t="s">
        <v>34</v>
      </c>
      <c r="AV1340" s="1" t="s">
        <v>300</v>
      </c>
      <c r="AW1340" s="1">
        <v>179</v>
      </c>
      <c r="AX1340" s="1" t="s">
        <v>300</v>
      </c>
      <c r="AY1340" s="1" t="s">
        <v>482</v>
      </c>
      <c r="AZ1340" s="1" t="str">
        <f>VLOOKUP(AY1340,Legende!$A$5:$B$6,2,FALSE)</f>
        <v>Abfertigung innerhalb 90 Min</v>
      </c>
      <c r="BA1340" s="1" t="s">
        <v>41</v>
      </c>
      <c r="BB1340" s="1">
        <v>69</v>
      </c>
      <c r="BC1340" s="30" t="s">
        <v>63</v>
      </c>
      <c r="BD1340">
        <v>7</v>
      </c>
      <c r="BE1340" s="1" t="str">
        <f>VLOOKUP(BD1340,Legende!$A$10:$B$16,2,FALSE)</f>
        <v>Sonntag</v>
      </c>
    </row>
    <row r="1341" spans="1:57" x14ac:dyDescent="0.25">
      <c r="A1341" s="1" t="s">
        <v>4132</v>
      </c>
      <c r="B1341" s="1" t="s">
        <v>384</v>
      </c>
      <c r="C1341" s="1" t="s">
        <v>4420</v>
      </c>
      <c r="D1341" s="1" t="s">
        <v>4133</v>
      </c>
      <c r="E1341" s="1" t="s">
        <v>17</v>
      </c>
      <c r="F1341" s="1" t="s">
        <v>284</v>
      </c>
      <c r="G1341" s="1" t="s">
        <v>285</v>
      </c>
      <c r="H1341" s="3">
        <v>77</v>
      </c>
      <c r="I1341" s="1" t="s">
        <v>286</v>
      </c>
      <c r="J1341" s="4">
        <v>180</v>
      </c>
      <c r="K1341" s="1" t="s">
        <v>23</v>
      </c>
      <c r="L1341" s="1" t="s">
        <v>17</v>
      </c>
      <c r="M1341" s="32" t="s">
        <v>4421</v>
      </c>
      <c r="N1341" s="2">
        <v>45851</v>
      </c>
      <c r="O1341" s="5">
        <v>0.63541666666666996</v>
      </c>
      <c r="P1341" s="2">
        <v>45851</v>
      </c>
      <c r="Q1341" s="5">
        <v>0.62777777777777999</v>
      </c>
      <c r="R1341" s="2">
        <v>45851</v>
      </c>
      <c r="S1341" s="5">
        <v>0.62569444444444</v>
      </c>
      <c r="T1341" s="1" t="s">
        <v>703</v>
      </c>
      <c r="U1341" s="1" t="s">
        <v>413</v>
      </c>
      <c r="V1341" s="1" t="str">
        <f>VLOOKUP(U1341,Flughäfen!A:F,6,FALSE)</f>
        <v>Heraklion</v>
      </c>
      <c r="W1341" s="1" t="s">
        <v>44</v>
      </c>
      <c r="X1341" s="1" t="s">
        <v>312</v>
      </c>
      <c r="Y1341" s="1" t="s">
        <v>30</v>
      </c>
      <c r="Z1341" s="1">
        <v>171</v>
      </c>
      <c r="AA1341" s="1">
        <v>171</v>
      </c>
      <c r="AB1341" s="1">
        <v>171</v>
      </c>
      <c r="AC1341" s="1" t="s">
        <v>22</v>
      </c>
      <c r="AD1341" s="1" t="str">
        <f>VLOOKUP(AC1341,Legende!$A$5:$B$6,2,FALSE)</f>
        <v>getrennte Abfertigung, länger als 90 Min</v>
      </c>
      <c r="AE1341" s="1" t="s">
        <v>41</v>
      </c>
      <c r="AF1341" s="6">
        <v>7</v>
      </c>
      <c r="AG1341" s="6" t="str">
        <f>VLOOKUP(AF1341,Legende!$A$10:$B$16,2,FALSE)</f>
        <v>Sonntag</v>
      </c>
      <c r="AH1341" s="2">
        <v>45851</v>
      </c>
      <c r="AI1341" s="5">
        <v>0.72222222222221999</v>
      </c>
      <c r="AJ1341" s="2">
        <v>45851</v>
      </c>
      <c r="AK1341" s="5">
        <v>0.76666666666667005</v>
      </c>
      <c r="AL1341" s="2">
        <v>45851</v>
      </c>
      <c r="AM1341" s="5">
        <v>0.77222222222222003</v>
      </c>
      <c r="AN1341" s="1" t="s">
        <v>237</v>
      </c>
      <c r="AO1341" s="1" t="str">
        <f>VLOOKUP(AN1341,Verkehrsarten!$A:$B,2,FALSE)</f>
        <v>Linienflug</v>
      </c>
      <c r="AP1341" s="1" t="s">
        <v>345</v>
      </c>
      <c r="AQ1341" s="1" t="s">
        <v>44</v>
      </c>
      <c r="AR1341" s="1" t="s">
        <v>866</v>
      </c>
      <c r="AS1341" s="1" t="s">
        <v>4134</v>
      </c>
      <c r="AT1341" s="1" t="s">
        <v>245</v>
      </c>
      <c r="AU1341" s="1" t="s">
        <v>34</v>
      </c>
      <c r="AV1341" s="1" t="s">
        <v>647</v>
      </c>
      <c r="AW1341" s="1">
        <v>138</v>
      </c>
      <c r="AX1341" s="1" t="s">
        <v>647</v>
      </c>
      <c r="AY1341" s="1" t="s">
        <v>22</v>
      </c>
      <c r="AZ1341" s="1" t="str">
        <f>VLOOKUP(AY1341,Legende!$A$5:$B$6,2,FALSE)</f>
        <v>getrennte Abfertigung, länger als 90 Min</v>
      </c>
      <c r="BA1341" s="1" t="s">
        <v>41</v>
      </c>
      <c r="BB1341" s="1">
        <v>85</v>
      </c>
      <c r="BC1341" s="30" t="s">
        <v>41</v>
      </c>
      <c r="BD1341">
        <v>7</v>
      </c>
      <c r="BE1341" s="1" t="str">
        <f>VLOOKUP(BD1341,Legende!$A$10:$B$16,2,FALSE)</f>
        <v>Sonntag</v>
      </c>
    </row>
    <row r="1342" spans="1:57" x14ac:dyDescent="0.25">
      <c r="A1342" s="1" t="s">
        <v>4135</v>
      </c>
      <c r="B1342" s="1" t="s">
        <v>3204</v>
      </c>
      <c r="C1342" s="1" t="s">
        <v>4420</v>
      </c>
      <c r="D1342" s="1" t="s">
        <v>4136</v>
      </c>
      <c r="E1342" s="1" t="s">
        <v>17</v>
      </c>
      <c r="F1342" s="1" t="s">
        <v>251</v>
      </c>
      <c r="G1342" s="1" t="s">
        <v>252</v>
      </c>
      <c r="H1342" s="3">
        <v>68</v>
      </c>
      <c r="I1342" s="1" t="s">
        <v>253</v>
      </c>
      <c r="J1342" s="4">
        <v>156</v>
      </c>
      <c r="K1342" s="1" t="s">
        <v>23</v>
      </c>
      <c r="L1342" s="1" t="s">
        <v>17</v>
      </c>
      <c r="M1342" s="1" t="s">
        <v>17</v>
      </c>
      <c r="N1342" s="2">
        <v>45851</v>
      </c>
      <c r="O1342" s="5">
        <v>0.61805555555556002</v>
      </c>
      <c r="P1342" s="2">
        <v>45851</v>
      </c>
      <c r="Q1342" s="5">
        <v>0.63055555555555998</v>
      </c>
      <c r="R1342" s="2">
        <v>45851</v>
      </c>
      <c r="S1342" s="5">
        <v>0.62777777777777999</v>
      </c>
      <c r="T1342" s="1" t="s">
        <v>237</v>
      </c>
      <c r="U1342" s="1" t="s">
        <v>267</v>
      </c>
      <c r="V1342" s="1" t="str">
        <f>VLOOKUP(U1342,Flughäfen!A:F,6,FALSE)</f>
        <v>Rom/Fiumicino</v>
      </c>
      <c r="W1342" s="1" t="s">
        <v>44</v>
      </c>
      <c r="X1342" s="1" t="s">
        <v>287</v>
      </c>
      <c r="Y1342" s="1" t="s">
        <v>30</v>
      </c>
      <c r="Z1342" s="1">
        <v>155</v>
      </c>
      <c r="AA1342" s="1">
        <v>155</v>
      </c>
      <c r="AB1342" s="1">
        <v>155</v>
      </c>
      <c r="AC1342" s="1" t="s">
        <v>482</v>
      </c>
      <c r="AD1342" s="1" t="str">
        <f>VLOOKUP(AC1342,Legende!$A$5:$B$6,2,FALSE)</f>
        <v>Abfertigung innerhalb 90 Min</v>
      </c>
      <c r="AE1342" s="1" t="s">
        <v>41</v>
      </c>
      <c r="AF1342" s="6">
        <v>7</v>
      </c>
      <c r="AG1342" s="6" t="str">
        <f>VLOOKUP(AF1342,Legende!$A$10:$B$16,2,FALSE)</f>
        <v>Sonntag</v>
      </c>
      <c r="AH1342" s="2">
        <v>45851</v>
      </c>
      <c r="AI1342" s="5">
        <v>0.63888888888888995</v>
      </c>
      <c r="AJ1342" s="2">
        <v>45851</v>
      </c>
      <c r="AK1342" s="5">
        <v>0.66597222222221997</v>
      </c>
      <c r="AL1342" s="2">
        <v>45851</v>
      </c>
      <c r="AM1342" s="5">
        <v>0.67222222222221995</v>
      </c>
      <c r="AN1342" s="1" t="s">
        <v>237</v>
      </c>
      <c r="AO1342" s="1" t="str">
        <f>VLOOKUP(AN1342,Verkehrsarten!$A:$B,2,FALSE)</f>
        <v>Linienflug</v>
      </c>
      <c r="AP1342" s="1" t="s">
        <v>267</v>
      </c>
      <c r="AQ1342" s="1" t="s">
        <v>44</v>
      </c>
      <c r="AR1342" s="1" t="s">
        <v>287</v>
      </c>
      <c r="AS1342" s="1" t="s">
        <v>414</v>
      </c>
      <c r="AT1342" s="1" t="s">
        <v>535</v>
      </c>
      <c r="AU1342" s="1" t="s">
        <v>34</v>
      </c>
      <c r="AV1342" s="1" t="s">
        <v>444</v>
      </c>
      <c r="AW1342" s="1">
        <v>145</v>
      </c>
      <c r="AX1342" s="1" t="s">
        <v>444</v>
      </c>
      <c r="AY1342" s="1" t="s">
        <v>482</v>
      </c>
      <c r="AZ1342" s="1" t="str">
        <f>VLOOKUP(AY1342,Legende!$A$5:$B$6,2,FALSE)</f>
        <v>Abfertigung innerhalb 90 Min</v>
      </c>
      <c r="BA1342" s="1" t="s">
        <v>41</v>
      </c>
      <c r="BB1342" s="1">
        <v>45</v>
      </c>
      <c r="BC1342" s="30" t="s">
        <v>41</v>
      </c>
      <c r="BD1342">
        <v>7</v>
      </c>
      <c r="BE1342" s="1" t="str">
        <f>VLOOKUP(BD1342,Legende!$A$10:$B$16,2,FALSE)</f>
        <v>Sonntag</v>
      </c>
    </row>
    <row r="1343" spans="1:57" x14ac:dyDescent="0.25">
      <c r="A1343" s="1" t="s">
        <v>4137</v>
      </c>
      <c r="B1343" s="1" t="s">
        <v>2622</v>
      </c>
      <c r="C1343" s="1" t="s">
        <v>4419</v>
      </c>
      <c r="D1343" s="1" t="s">
        <v>4138</v>
      </c>
      <c r="E1343" s="1" t="s">
        <v>17</v>
      </c>
      <c r="F1343" s="1" t="s">
        <v>39</v>
      </c>
      <c r="G1343" s="1" t="s">
        <v>17</v>
      </c>
      <c r="H1343" s="3">
        <v>5.7</v>
      </c>
      <c r="I1343" s="1" t="s">
        <v>39</v>
      </c>
      <c r="J1343" s="4">
        <v>6</v>
      </c>
      <c r="K1343" s="1" t="s">
        <v>23</v>
      </c>
      <c r="L1343" s="1" t="s">
        <v>24</v>
      </c>
      <c r="M1343" s="1" t="s">
        <v>17</v>
      </c>
      <c r="N1343" s="2">
        <v>45851</v>
      </c>
      <c r="O1343" s="5">
        <v>0.63819444444443996</v>
      </c>
      <c r="P1343" s="2">
        <v>45851</v>
      </c>
      <c r="Q1343" s="5">
        <v>0.63749999999999996</v>
      </c>
      <c r="R1343" s="2">
        <v>45851</v>
      </c>
      <c r="S1343" s="5">
        <v>0.63263888888888997</v>
      </c>
      <c r="T1343" s="1" t="s">
        <v>107</v>
      </c>
      <c r="U1343" s="1" t="s">
        <v>299</v>
      </c>
      <c r="V1343" s="1" t="str">
        <f>VLOOKUP(U1343,Flughäfen!A:F,6,FALSE)</f>
        <v>München</v>
      </c>
      <c r="W1343" s="1" t="s">
        <v>27</v>
      </c>
      <c r="X1343" s="1" t="s">
        <v>883</v>
      </c>
      <c r="Y1343" s="1" t="s">
        <v>30</v>
      </c>
      <c r="Z1343" s="1">
        <v>0</v>
      </c>
      <c r="AA1343" s="1">
        <v>0</v>
      </c>
      <c r="AB1343" s="1">
        <v>0</v>
      </c>
      <c r="AC1343" s="1" t="s">
        <v>22</v>
      </c>
      <c r="AD1343" s="1" t="str">
        <f>VLOOKUP(AC1343,Legende!$A$5:$B$6,2,FALSE)</f>
        <v>getrennte Abfertigung, länger als 90 Min</v>
      </c>
      <c r="AE1343" s="1" t="s">
        <v>17</v>
      </c>
      <c r="AF1343" s="6">
        <v>7</v>
      </c>
      <c r="AG1343" s="6" t="str">
        <f>VLOOKUP(AF1343,Legende!$A$10:$B$16,2,FALSE)</f>
        <v>Sonntag</v>
      </c>
      <c r="AH1343" s="2">
        <v>45852</v>
      </c>
      <c r="AI1343" s="5">
        <v>0.41666666666667002</v>
      </c>
      <c r="AJ1343" s="2">
        <v>45852</v>
      </c>
      <c r="AK1343" s="5">
        <v>0.41736111111111002</v>
      </c>
      <c r="AL1343" s="2">
        <v>45852</v>
      </c>
      <c r="AM1343" s="5">
        <v>0.42152777777778</v>
      </c>
      <c r="AN1343" s="1" t="s">
        <v>107</v>
      </c>
      <c r="AO1343" s="1" t="str">
        <f>VLOOKUP(AN1343,Verkehrsarten!$A:$B,2,FALSE)</f>
        <v>sonstiger nichtgewerblicher Verkehr</v>
      </c>
      <c r="AP1343" s="1" t="s">
        <v>4139</v>
      </c>
      <c r="AQ1343" s="1" t="s">
        <v>44</v>
      </c>
      <c r="AR1343" s="1" t="s">
        <v>883</v>
      </c>
      <c r="AS1343" s="1" t="s">
        <v>17</v>
      </c>
      <c r="AT1343" s="1" t="s">
        <v>17</v>
      </c>
      <c r="AU1343" s="1" t="s">
        <v>34</v>
      </c>
      <c r="AV1343" s="1" t="s">
        <v>23</v>
      </c>
      <c r="AW1343" s="1">
        <v>0</v>
      </c>
      <c r="AX1343" s="1" t="s">
        <v>23</v>
      </c>
      <c r="AY1343" s="1" t="s">
        <v>22</v>
      </c>
      <c r="AZ1343" s="1" t="str">
        <f>VLOOKUP(AY1343,Legende!$A$5:$B$6,2,FALSE)</f>
        <v>getrennte Abfertigung, länger als 90 Min</v>
      </c>
      <c r="BA1343" s="1" t="s">
        <v>17</v>
      </c>
      <c r="BB1343" s="1">
        <v>0</v>
      </c>
      <c r="BC1343" s="30" t="s">
        <v>17</v>
      </c>
      <c r="BD1343">
        <v>1</v>
      </c>
      <c r="BE1343" s="1" t="str">
        <f>VLOOKUP(BD1343,Legende!$A$10:$B$16,2,FALSE)</f>
        <v>Montag</v>
      </c>
    </row>
    <row r="1344" spans="1:57" x14ac:dyDescent="0.25">
      <c r="A1344" s="1" t="s">
        <v>4140</v>
      </c>
      <c r="B1344" s="1" t="s">
        <v>4141</v>
      </c>
      <c r="C1344" s="1" t="s">
        <v>4420</v>
      </c>
      <c r="D1344" s="1" t="s">
        <v>4142</v>
      </c>
      <c r="E1344" s="1" t="s">
        <v>17</v>
      </c>
      <c r="F1344" s="1" t="s">
        <v>284</v>
      </c>
      <c r="G1344" s="1" t="s">
        <v>285</v>
      </c>
      <c r="H1344" s="3">
        <v>77</v>
      </c>
      <c r="I1344" s="1" t="s">
        <v>286</v>
      </c>
      <c r="J1344" s="4">
        <v>180</v>
      </c>
      <c r="K1344" s="1" t="s">
        <v>23</v>
      </c>
      <c r="L1344" s="1" t="s">
        <v>17</v>
      </c>
      <c r="M1344" s="1" t="s">
        <v>17</v>
      </c>
      <c r="N1344" s="2">
        <v>45851</v>
      </c>
      <c r="O1344" s="5">
        <v>0.63194444444443998</v>
      </c>
      <c r="P1344" s="2">
        <v>45851</v>
      </c>
      <c r="Q1344" s="5">
        <v>0.64097222222221995</v>
      </c>
      <c r="R1344" s="2">
        <v>45851</v>
      </c>
      <c r="S1344" s="5">
        <v>0.63819444444443996</v>
      </c>
      <c r="T1344" s="1" t="s">
        <v>237</v>
      </c>
      <c r="U1344" s="1" t="s">
        <v>348</v>
      </c>
      <c r="V1344" s="1" t="str">
        <f>VLOOKUP(U1344,Flughäfen!A:F,6,FALSE)</f>
        <v>Stuttgart</v>
      </c>
      <c r="W1344" s="1" t="s">
        <v>27</v>
      </c>
      <c r="X1344" s="1" t="s">
        <v>371</v>
      </c>
      <c r="Y1344" s="1" t="s">
        <v>30</v>
      </c>
      <c r="Z1344" s="1">
        <v>140</v>
      </c>
      <c r="AA1344" s="1">
        <v>140</v>
      </c>
      <c r="AB1344" s="1">
        <v>140</v>
      </c>
      <c r="AC1344" s="1" t="s">
        <v>22</v>
      </c>
      <c r="AD1344" s="1" t="str">
        <f>VLOOKUP(AC1344,Legende!$A$5:$B$6,2,FALSE)</f>
        <v>getrennte Abfertigung, länger als 90 Min</v>
      </c>
      <c r="AE1344" s="1" t="s">
        <v>41</v>
      </c>
      <c r="AF1344" s="6">
        <v>7</v>
      </c>
      <c r="AG1344" s="6" t="str">
        <f>VLOOKUP(AF1344,Legende!$A$10:$B$16,2,FALSE)</f>
        <v>Sonntag</v>
      </c>
      <c r="AH1344" s="2">
        <v>45851</v>
      </c>
      <c r="AI1344" s="5">
        <v>0.65972222222221999</v>
      </c>
      <c r="AJ1344" s="2">
        <v>45851</v>
      </c>
      <c r="AK1344" s="5">
        <v>0.70625000000000004</v>
      </c>
      <c r="AL1344" s="2">
        <v>45851</v>
      </c>
      <c r="AM1344" s="5">
        <v>0.70902777777778003</v>
      </c>
      <c r="AN1344" s="1" t="s">
        <v>237</v>
      </c>
      <c r="AO1344" s="1" t="str">
        <f>VLOOKUP(AN1344,Verkehrsarten!$A:$B,2,FALSE)</f>
        <v>Linienflug</v>
      </c>
      <c r="AP1344" s="1" t="s">
        <v>348</v>
      </c>
      <c r="AQ1344" s="1" t="s">
        <v>27</v>
      </c>
      <c r="AR1344" s="1" t="s">
        <v>371</v>
      </c>
      <c r="AS1344" s="1" t="s">
        <v>373</v>
      </c>
      <c r="AT1344" s="1" t="s">
        <v>245</v>
      </c>
      <c r="AU1344" s="1" t="s">
        <v>34</v>
      </c>
      <c r="AV1344" s="1" t="s">
        <v>279</v>
      </c>
      <c r="AW1344" s="1">
        <v>160</v>
      </c>
      <c r="AX1344" s="1" t="s">
        <v>279</v>
      </c>
      <c r="AY1344" s="1" t="s">
        <v>22</v>
      </c>
      <c r="AZ1344" s="1" t="str">
        <f>VLOOKUP(AY1344,Legende!$A$5:$B$6,2,FALSE)</f>
        <v>getrennte Abfertigung, länger als 90 Min</v>
      </c>
      <c r="BA1344" s="1" t="s">
        <v>63</v>
      </c>
      <c r="BB1344" s="1">
        <v>55</v>
      </c>
      <c r="BC1344" s="30" t="s">
        <v>41</v>
      </c>
      <c r="BD1344">
        <v>7</v>
      </c>
      <c r="BE1344" s="1" t="str">
        <f>VLOOKUP(BD1344,Legende!$A$10:$B$16,2,FALSE)</f>
        <v>Sonntag</v>
      </c>
    </row>
    <row r="1345" spans="1:57" x14ac:dyDescent="0.25">
      <c r="A1345" s="1" t="s">
        <v>4143</v>
      </c>
      <c r="B1345" s="1" t="s">
        <v>4144</v>
      </c>
      <c r="C1345" s="1" t="s">
        <v>4420</v>
      </c>
      <c r="D1345" s="1" t="s">
        <v>4145</v>
      </c>
      <c r="E1345" s="1" t="s">
        <v>17</v>
      </c>
      <c r="F1345" s="1" t="s">
        <v>17</v>
      </c>
      <c r="G1345" s="1" t="s">
        <v>394</v>
      </c>
      <c r="H1345" s="3">
        <v>68</v>
      </c>
      <c r="I1345" s="1" t="s">
        <v>395</v>
      </c>
      <c r="J1345" s="4">
        <v>148</v>
      </c>
      <c r="K1345" s="1" t="s">
        <v>23</v>
      </c>
      <c r="L1345" s="1" t="s">
        <v>17</v>
      </c>
      <c r="M1345" s="1" t="s">
        <v>17</v>
      </c>
      <c r="N1345" s="2">
        <v>45851</v>
      </c>
      <c r="O1345" s="5">
        <v>0.65972222222221999</v>
      </c>
      <c r="P1345" s="2">
        <v>45851</v>
      </c>
      <c r="Q1345" s="5">
        <v>0.64861111111111003</v>
      </c>
      <c r="R1345" s="2">
        <v>45851</v>
      </c>
      <c r="S1345" s="5">
        <v>0.64583333333333004</v>
      </c>
      <c r="T1345" s="1" t="s">
        <v>237</v>
      </c>
      <c r="U1345" s="1" t="s">
        <v>569</v>
      </c>
      <c r="V1345" s="1" t="str">
        <f>VLOOKUP(U1345,Flughäfen!A:F,6,FALSE)</f>
        <v>Riga</v>
      </c>
      <c r="W1345" s="1" t="s">
        <v>44</v>
      </c>
      <c r="X1345" s="1" t="s">
        <v>255</v>
      </c>
      <c r="Y1345" s="1" t="s">
        <v>30</v>
      </c>
      <c r="Z1345" s="1">
        <v>142</v>
      </c>
      <c r="AA1345" s="1">
        <v>142</v>
      </c>
      <c r="AB1345" s="1">
        <v>142</v>
      </c>
      <c r="AC1345" s="1" t="s">
        <v>482</v>
      </c>
      <c r="AD1345" s="1" t="str">
        <f>VLOOKUP(AC1345,Legende!$A$5:$B$6,2,FALSE)</f>
        <v>Abfertigung innerhalb 90 Min</v>
      </c>
      <c r="AE1345" s="1" t="s">
        <v>63</v>
      </c>
      <c r="AF1345" s="6">
        <v>7</v>
      </c>
      <c r="AG1345" s="6" t="str">
        <f>VLOOKUP(AF1345,Legende!$A$10:$B$16,2,FALSE)</f>
        <v>Sonntag</v>
      </c>
      <c r="AH1345" s="2">
        <v>45851</v>
      </c>
      <c r="AI1345" s="5">
        <v>0.6875</v>
      </c>
      <c r="AJ1345" s="2">
        <v>45851</v>
      </c>
      <c r="AK1345" s="5">
        <v>0.68819444444444</v>
      </c>
      <c r="AL1345" s="2">
        <v>45851</v>
      </c>
      <c r="AM1345" s="5">
        <v>0.69444444444443998</v>
      </c>
      <c r="AN1345" s="1" t="s">
        <v>237</v>
      </c>
      <c r="AO1345" s="1" t="str">
        <f>VLOOKUP(AN1345,Verkehrsarten!$A:$B,2,FALSE)</f>
        <v>Linienflug</v>
      </c>
      <c r="AP1345" s="1" t="s">
        <v>569</v>
      </c>
      <c r="AQ1345" s="1" t="s">
        <v>44</v>
      </c>
      <c r="AR1345" s="1" t="s">
        <v>255</v>
      </c>
      <c r="AS1345" s="1" t="s">
        <v>306</v>
      </c>
      <c r="AT1345" s="1" t="s">
        <v>838</v>
      </c>
      <c r="AU1345" s="1" t="s">
        <v>34</v>
      </c>
      <c r="AV1345" s="1" t="s">
        <v>647</v>
      </c>
      <c r="AW1345" s="1">
        <v>138</v>
      </c>
      <c r="AX1345" s="1" t="s">
        <v>647</v>
      </c>
      <c r="AY1345" s="1" t="s">
        <v>482</v>
      </c>
      <c r="AZ1345" s="1" t="str">
        <f>VLOOKUP(AY1345,Legende!$A$5:$B$6,2,FALSE)</f>
        <v>Abfertigung innerhalb 90 Min</v>
      </c>
      <c r="BA1345" s="1" t="s">
        <v>63</v>
      </c>
      <c r="BB1345" s="1">
        <v>64</v>
      </c>
      <c r="BC1345" s="30" t="s">
        <v>63</v>
      </c>
      <c r="BD1345">
        <v>7</v>
      </c>
      <c r="BE1345" s="1" t="str">
        <f>VLOOKUP(BD1345,Legende!$A$10:$B$16,2,FALSE)</f>
        <v>Sonntag</v>
      </c>
    </row>
    <row r="1346" spans="1:57" x14ac:dyDescent="0.25">
      <c r="A1346" s="1" t="s">
        <v>4146</v>
      </c>
      <c r="B1346" s="1" t="s">
        <v>4147</v>
      </c>
      <c r="C1346" s="1" t="s">
        <v>4420</v>
      </c>
      <c r="D1346" s="1" t="s">
        <v>4148</v>
      </c>
      <c r="E1346" s="1" t="s">
        <v>17</v>
      </c>
      <c r="F1346" s="1" t="s">
        <v>433</v>
      </c>
      <c r="G1346" s="1" t="s">
        <v>434</v>
      </c>
      <c r="H1346" s="3">
        <v>80</v>
      </c>
      <c r="I1346" s="1" t="s">
        <v>435</v>
      </c>
      <c r="J1346" s="4">
        <v>189</v>
      </c>
      <c r="K1346" s="1" t="s">
        <v>23</v>
      </c>
      <c r="L1346" s="1" t="s">
        <v>17</v>
      </c>
      <c r="M1346" s="1" t="s">
        <v>17</v>
      </c>
      <c r="N1346" s="2">
        <v>45851</v>
      </c>
      <c r="O1346" s="5">
        <v>0.63888888888888995</v>
      </c>
      <c r="P1346" s="2">
        <v>45851</v>
      </c>
      <c r="Q1346" s="5">
        <v>0.65</v>
      </c>
      <c r="R1346" s="2">
        <v>45851</v>
      </c>
      <c r="S1346" s="5">
        <v>0.64444444444444005</v>
      </c>
      <c r="T1346" s="1" t="s">
        <v>237</v>
      </c>
      <c r="U1346" s="1" t="s">
        <v>969</v>
      </c>
      <c r="V1346" s="1" t="str">
        <f>VLOOKUP(U1346,Flughäfen!A:F,6,FALSE)</f>
        <v>Oslo</v>
      </c>
      <c r="W1346" s="1" t="s">
        <v>44</v>
      </c>
      <c r="X1346" s="1" t="s">
        <v>354</v>
      </c>
      <c r="Y1346" s="1" t="s">
        <v>30</v>
      </c>
      <c r="Z1346" s="1">
        <v>182</v>
      </c>
      <c r="AA1346" s="1">
        <v>182</v>
      </c>
      <c r="AB1346" s="1">
        <v>182</v>
      </c>
      <c r="AC1346" s="1" t="s">
        <v>482</v>
      </c>
      <c r="AD1346" s="1" t="str">
        <f>VLOOKUP(AC1346,Legende!$A$5:$B$6,2,FALSE)</f>
        <v>Abfertigung innerhalb 90 Min</v>
      </c>
      <c r="AE1346" s="1" t="s">
        <v>41</v>
      </c>
      <c r="AF1346" s="6">
        <v>7</v>
      </c>
      <c r="AG1346" s="6" t="str">
        <f>VLOOKUP(AF1346,Legende!$A$10:$B$16,2,FALSE)</f>
        <v>Sonntag</v>
      </c>
      <c r="AH1346" s="2">
        <v>45851</v>
      </c>
      <c r="AI1346" s="5">
        <v>0.66666666666666996</v>
      </c>
      <c r="AJ1346" s="2">
        <v>45851</v>
      </c>
      <c r="AK1346" s="5">
        <v>0.67847222222222003</v>
      </c>
      <c r="AL1346" s="2">
        <v>45851</v>
      </c>
      <c r="AM1346" s="5">
        <v>0.68333333333333002</v>
      </c>
      <c r="AN1346" s="1" t="s">
        <v>237</v>
      </c>
      <c r="AO1346" s="1" t="str">
        <f>VLOOKUP(AN1346,Verkehrsarten!$A:$B,2,FALSE)</f>
        <v>Linienflug</v>
      </c>
      <c r="AP1346" s="1" t="s">
        <v>969</v>
      </c>
      <c r="AQ1346" s="1" t="s">
        <v>44</v>
      </c>
      <c r="AR1346" s="1" t="s">
        <v>354</v>
      </c>
      <c r="AS1346" s="1" t="s">
        <v>462</v>
      </c>
      <c r="AT1346" s="1" t="s">
        <v>578</v>
      </c>
      <c r="AU1346" s="1" t="s">
        <v>34</v>
      </c>
      <c r="AV1346" s="1" t="s">
        <v>522</v>
      </c>
      <c r="AW1346" s="1">
        <v>178</v>
      </c>
      <c r="AX1346" s="1" t="s">
        <v>522</v>
      </c>
      <c r="AY1346" s="1" t="s">
        <v>482</v>
      </c>
      <c r="AZ1346" s="1" t="str">
        <f>VLOOKUP(AY1346,Legende!$A$5:$B$6,2,FALSE)</f>
        <v>Abfertigung innerhalb 90 Min</v>
      </c>
      <c r="BA1346" s="1" t="s">
        <v>63</v>
      </c>
      <c r="BB1346" s="1">
        <v>120</v>
      </c>
      <c r="BC1346" s="30" t="s">
        <v>41</v>
      </c>
      <c r="BD1346">
        <v>7</v>
      </c>
      <c r="BE1346" s="1" t="str">
        <f>VLOOKUP(BD1346,Legende!$A$10:$B$16,2,FALSE)</f>
        <v>Sonntag</v>
      </c>
    </row>
    <row r="1347" spans="1:57" x14ac:dyDescent="0.25">
      <c r="A1347" s="1" t="s">
        <v>4149</v>
      </c>
      <c r="B1347" s="1" t="s">
        <v>4150</v>
      </c>
      <c r="C1347" s="1" t="s">
        <v>4420</v>
      </c>
      <c r="D1347" s="1" t="s">
        <v>4151</v>
      </c>
      <c r="E1347" s="1" t="s">
        <v>17</v>
      </c>
      <c r="F1347" s="1" t="s">
        <v>399</v>
      </c>
      <c r="G1347" s="1" t="s">
        <v>285</v>
      </c>
      <c r="H1347" s="3">
        <v>80</v>
      </c>
      <c r="I1347" s="1" t="s">
        <v>235</v>
      </c>
      <c r="J1347" s="4">
        <v>230</v>
      </c>
      <c r="K1347" s="1" t="s">
        <v>23</v>
      </c>
      <c r="L1347" s="1" t="s">
        <v>17</v>
      </c>
      <c r="M1347" s="32" t="s">
        <v>4421</v>
      </c>
      <c r="N1347" s="2">
        <v>45851</v>
      </c>
      <c r="O1347" s="5">
        <v>0.66319444444443998</v>
      </c>
      <c r="P1347" s="2">
        <v>45851</v>
      </c>
      <c r="Q1347" s="5">
        <v>0.65625</v>
      </c>
      <c r="R1347" s="2">
        <v>45851</v>
      </c>
      <c r="S1347" s="5">
        <v>0.65347222222222001</v>
      </c>
      <c r="T1347" s="1" t="s">
        <v>237</v>
      </c>
      <c r="U1347" s="1" t="s">
        <v>1022</v>
      </c>
      <c r="V1347" s="1" t="str">
        <f>VLOOKUP(U1347,Flughäfen!A:F,6,FALSE)</f>
        <v>Tirana</v>
      </c>
      <c r="W1347" s="1" t="s">
        <v>15</v>
      </c>
      <c r="X1347" s="1" t="s">
        <v>487</v>
      </c>
      <c r="Y1347" s="1" t="s">
        <v>30</v>
      </c>
      <c r="Z1347" s="1">
        <v>206</v>
      </c>
      <c r="AA1347" s="1">
        <v>206</v>
      </c>
      <c r="AB1347" s="1">
        <v>206</v>
      </c>
      <c r="AC1347" s="1" t="s">
        <v>482</v>
      </c>
      <c r="AD1347" s="1" t="str">
        <f>VLOOKUP(AC1347,Legende!$A$5:$B$6,2,FALSE)</f>
        <v>Abfertigung innerhalb 90 Min</v>
      </c>
      <c r="AE1347" s="1" t="s">
        <v>63</v>
      </c>
      <c r="AF1347" s="6">
        <v>7</v>
      </c>
      <c r="AG1347" s="6" t="str">
        <f>VLOOKUP(AF1347,Legende!$A$10:$B$16,2,FALSE)</f>
        <v>Sonntag</v>
      </c>
      <c r="AH1347" s="2">
        <v>45851</v>
      </c>
      <c r="AI1347" s="5">
        <v>0.6875</v>
      </c>
      <c r="AJ1347" s="2">
        <v>45851</v>
      </c>
      <c r="AK1347" s="5">
        <v>0.69722222222221997</v>
      </c>
      <c r="AL1347" s="2">
        <v>45851</v>
      </c>
      <c r="AM1347" s="5">
        <v>0.70208333333332995</v>
      </c>
      <c r="AN1347" s="1" t="s">
        <v>237</v>
      </c>
      <c r="AO1347" s="1" t="str">
        <f>VLOOKUP(AN1347,Verkehrsarten!$A:$B,2,FALSE)</f>
        <v>Linienflug</v>
      </c>
      <c r="AP1347" s="1" t="s">
        <v>1022</v>
      </c>
      <c r="AQ1347" s="1" t="s">
        <v>15</v>
      </c>
      <c r="AR1347" s="1" t="s">
        <v>487</v>
      </c>
      <c r="AS1347" s="1" t="s">
        <v>488</v>
      </c>
      <c r="AT1347" s="1" t="s">
        <v>1215</v>
      </c>
      <c r="AU1347" s="1" t="s">
        <v>34</v>
      </c>
      <c r="AV1347" s="1" t="s">
        <v>1295</v>
      </c>
      <c r="AW1347" s="1">
        <v>227</v>
      </c>
      <c r="AX1347" s="1" t="s">
        <v>1295</v>
      </c>
      <c r="AY1347" s="1" t="s">
        <v>482</v>
      </c>
      <c r="AZ1347" s="1" t="str">
        <f>VLOOKUP(AY1347,Legende!$A$5:$B$6,2,FALSE)</f>
        <v>Abfertigung innerhalb 90 Min</v>
      </c>
      <c r="BA1347" s="1" t="s">
        <v>41</v>
      </c>
      <c r="BB1347" s="1">
        <v>69</v>
      </c>
      <c r="BC1347" s="30" t="s">
        <v>63</v>
      </c>
      <c r="BD1347">
        <v>7</v>
      </c>
      <c r="BE1347" s="1" t="str">
        <f>VLOOKUP(BD1347,Legende!$A$10:$B$16,2,FALSE)</f>
        <v>Sonntag</v>
      </c>
    </row>
    <row r="1348" spans="1:57" x14ac:dyDescent="0.25">
      <c r="A1348" s="1" t="s">
        <v>4152</v>
      </c>
      <c r="B1348" s="1" t="s">
        <v>1592</v>
      </c>
      <c r="C1348" s="1" t="s">
        <v>4420</v>
      </c>
      <c r="D1348" s="1" t="s">
        <v>4153</v>
      </c>
      <c r="E1348" s="1" t="s">
        <v>17</v>
      </c>
      <c r="F1348" s="1" t="s">
        <v>251</v>
      </c>
      <c r="G1348" s="1" t="s">
        <v>252</v>
      </c>
      <c r="H1348" s="3">
        <v>68</v>
      </c>
      <c r="I1348" s="1" t="s">
        <v>253</v>
      </c>
      <c r="J1348" s="4">
        <v>150</v>
      </c>
      <c r="K1348" s="1" t="s">
        <v>23</v>
      </c>
      <c r="L1348" s="1" t="s">
        <v>17</v>
      </c>
      <c r="M1348" s="1" t="s">
        <v>17</v>
      </c>
      <c r="N1348" s="2">
        <v>45851</v>
      </c>
      <c r="O1348" s="5">
        <v>0.67013888888888995</v>
      </c>
      <c r="P1348" s="2">
        <v>45851</v>
      </c>
      <c r="Q1348" s="5">
        <v>0.66597222222221997</v>
      </c>
      <c r="R1348" s="2">
        <v>45851</v>
      </c>
      <c r="S1348" s="5">
        <v>0.66388888888888997</v>
      </c>
      <c r="T1348" s="1" t="s">
        <v>237</v>
      </c>
      <c r="U1348" s="1" t="s">
        <v>775</v>
      </c>
      <c r="V1348" s="1" t="str">
        <f>VLOOKUP(U1348,Flughäfen!A:F,6,FALSE)</f>
        <v>Kos</v>
      </c>
      <c r="W1348" s="1" t="s">
        <v>44</v>
      </c>
      <c r="X1348" s="1" t="s">
        <v>123</v>
      </c>
      <c r="Y1348" s="1" t="s">
        <v>30</v>
      </c>
      <c r="Z1348" s="1">
        <v>146</v>
      </c>
      <c r="AA1348" s="1">
        <v>146</v>
      </c>
      <c r="AB1348" s="1">
        <v>146</v>
      </c>
      <c r="AC1348" s="1" t="s">
        <v>22</v>
      </c>
      <c r="AD1348" s="1" t="str">
        <f>VLOOKUP(AC1348,Legende!$A$5:$B$6,2,FALSE)</f>
        <v>getrennte Abfertigung, länger als 90 Min</v>
      </c>
      <c r="AE1348" s="1" t="s">
        <v>41</v>
      </c>
      <c r="AF1348" s="6">
        <v>7</v>
      </c>
      <c r="AG1348" s="6" t="str">
        <f>VLOOKUP(AF1348,Legende!$A$10:$B$16,2,FALSE)</f>
        <v>Sonntag</v>
      </c>
      <c r="AH1348" s="2">
        <v>45851</v>
      </c>
      <c r="AI1348" s="5">
        <v>0.67708333333333004</v>
      </c>
      <c r="AJ1348" s="2">
        <v>45851</v>
      </c>
      <c r="AK1348" s="5">
        <v>0.73055555555555995</v>
      </c>
      <c r="AL1348" s="2">
        <v>45851</v>
      </c>
      <c r="AM1348" s="5">
        <v>0.73888888888889004</v>
      </c>
      <c r="AN1348" s="1" t="s">
        <v>237</v>
      </c>
      <c r="AO1348" s="1" t="str">
        <f>VLOOKUP(AN1348,Verkehrsarten!$A:$B,2,FALSE)</f>
        <v>Linienflug</v>
      </c>
      <c r="AP1348" s="1" t="s">
        <v>353</v>
      </c>
      <c r="AQ1348" s="1" t="s">
        <v>44</v>
      </c>
      <c r="AR1348" s="1" t="s">
        <v>123</v>
      </c>
      <c r="AS1348" s="1" t="s">
        <v>443</v>
      </c>
      <c r="AT1348" s="1" t="s">
        <v>245</v>
      </c>
      <c r="AU1348" s="1" t="s">
        <v>34</v>
      </c>
      <c r="AV1348" s="1" t="s">
        <v>382</v>
      </c>
      <c r="AW1348" s="1">
        <v>146</v>
      </c>
      <c r="AX1348" s="1" t="s">
        <v>382</v>
      </c>
      <c r="AY1348" s="1" t="s">
        <v>22</v>
      </c>
      <c r="AZ1348" s="1" t="str">
        <f>VLOOKUP(AY1348,Legende!$A$5:$B$6,2,FALSE)</f>
        <v>getrennte Abfertigung, länger als 90 Min</v>
      </c>
      <c r="BA1348" s="1" t="s">
        <v>41</v>
      </c>
      <c r="BB1348" s="1">
        <v>127</v>
      </c>
      <c r="BC1348" s="30" t="s">
        <v>41</v>
      </c>
      <c r="BD1348">
        <v>7</v>
      </c>
      <c r="BE1348" s="1" t="str">
        <f>VLOOKUP(BD1348,Legende!$A$10:$B$16,2,FALSE)</f>
        <v>Sonntag</v>
      </c>
    </row>
    <row r="1349" spans="1:57" x14ac:dyDescent="0.25">
      <c r="A1349" s="1" t="s">
        <v>4154</v>
      </c>
      <c r="B1349" s="1" t="s">
        <v>1850</v>
      </c>
      <c r="C1349" s="1" t="s">
        <v>4420</v>
      </c>
      <c r="D1349" s="1" t="s">
        <v>4155</v>
      </c>
      <c r="E1349" s="1" t="s">
        <v>17</v>
      </c>
      <c r="F1349" s="1" t="s">
        <v>284</v>
      </c>
      <c r="G1349" s="1" t="s">
        <v>285</v>
      </c>
      <c r="H1349" s="3">
        <v>74</v>
      </c>
      <c r="I1349" s="1" t="s">
        <v>286</v>
      </c>
      <c r="J1349" s="4">
        <v>168</v>
      </c>
      <c r="K1349" s="1" t="s">
        <v>23</v>
      </c>
      <c r="L1349" s="1" t="s">
        <v>17</v>
      </c>
      <c r="M1349" s="32" t="s">
        <v>4421</v>
      </c>
      <c r="N1349" s="2">
        <v>45851</v>
      </c>
      <c r="O1349" s="5">
        <v>0.67013888888888995</v>
      </c>
      <c r="P1349" s="2">
        <v>45851</v>
      </c>
      <c r="Q1349" s="5">
        <v>0.67013888888888995</v>
      </c>
      <c r="R1349" s="2">
        <v>45851</v>
      </c>
      <c r="S1349" s="5">
        <v>0.66736111111110996</v>
      </c>
      <c r="T1349" s="1" t="s">
        <v>237</v>
      </c>
      <c r="U1349" s="1" t="s">
        <v>51</v>
      </c>
      <c r="V1349" s="1" t="str">
        <f>VLOOKUP(U1349,Flughäfen!A:F,6,FALSE)</f>
        <v>Frankfurt</v>
      </c>
      <c r="W1349" s="1" t="s">
        <v>27</v>
      </c>
      <c r="X1349" s="1" t="s">
        <v>337</v>
      </c>
      <c r="Y1349" s="1" t="s">
        <v>30</v>
      </c>
      <c r="Z1349" s="1">
        <v>142</v>
      </c>
      <c r="AA1349" s="1">
        <v>142</v>
      </c>
      <c r="AB1349" s="1">
        <v>142</v>
      </c>
      <c r="AC1349" s="1" t="s">
        <v>482</v>
      </c>
      <c r="AD1349" s="1" t="str">
        <f>VLOOKUP(AC1349,Legende!$A$5:$B$6,2,FALSE)</f>
        <v>Abfertigung innerhalb 90 Min</v>
      </c>
      <c r="AE1349" s="1" t="s">
        <v>63</v>
      </c>
      <c r="AF1349" s="6">
        <v>7</v>
      </c>
      <c r="AG1349" s="6" t="str">
        <f>VLOOKUP(AF1349,Legende!$A$10:$B$16,2,FALSE)</f>
        <v>Sonntag</v>
      </c>
      <c r="AH1349" s="2">
        <v>45851</v>
      </c>
      <c r="AI1349" s="5">
        <v>0.70833333333333004</v>
      </c>
      <c r="AJ1349" s="2">
        <v>45851</v>
      </c>
      <c r="AK1349" s="5">
        <v>0.70694444444444005</v>
      </c>
      <c r="AL1349" s="2">
        <v>45851</v>
      </c>
      <c r="AM1349" s="5">
        <v>0.71111111111111003</v>
      </c>
      <c r="AN1349" s="1" t="s">
        <v>237</v>
      </c>
      <c r="AO1349" s="1" t="str">
        <f>VLOOKUP(AN1349,Verkehrsarten!$A:$B,2,FALSE)</f>
        <v>Linienflug</v>
      </c>
      <c r="AP1349" s="1" t="s">
        <v>51</v>
      </c>
      <c r="AQ1349" s="1" t="s">
        <v>27</v>
      </c>
      <c r="AR1349" s="1" t="s">
        <v>337</v>
      </c>
      <c r="AS1349" s="1" t="s">
        <v>339</v>
      </c>
      <c r="AT1349" s="1" t="s">
        <v>259</v>
      </c>
      <c r="AU1349" s="1" t="s">
        <v>34</v>
      </c>
      <c r="AV1349" s="1" t="s">
        <v>314</v>
      </c>
      <c r="AW1349" s="1">
        <v>144</v>
      </c>
      <c r="AX1349" s="1" t="s">
        <v>314</v>
      </c>
      <c r="AY1349" s="1" t="s">
        <v>482</v>
      </c>
      <c r="AZ1349" s="1" t="str">
        <f>VLOOKUP(AY1349,Legende!$A$5:$B$6,2,FALSE)</f>
        <v>Abfertigung innerhalb 90 Min</v>
      </c>
      <c r="BA1349" s="1" t="s">
        <v>35</v>
      </c>
      <c r="BB1349" s="1">
        <v>71</v>
      </c>
      <c r="BC1349" s="30" t="s">
        <v>63</v>
      </c>
      <c r="BD1349">
        <v>7</v>
      </c>
      <c r="BE1349" s="1" t="str">
        <f>VLOOKUP(BD1349,Legende!$A$10:$B$16,2,FALSE)</f>
        <v>Sonntag</v>
      </c>
    </row>
    <row r="1350" spans="1:57" x14ac:dyDescent="0.25">
      <c r="A1350" s="1" t="s">
        <v>4156</v>
      </c>
      <c r="B1350" s="1" t="s">
        <v>4157</v>
      </c>
      <c r="C1350" s="1" t="s">
        <v>4420</v>
      </c>
      <c r="D1350" s="1" t="s">
        <v>4158</v>
      </c>
      <c r="E1350" s="1" t="s">
        <v>17</v>
      </c>
      <c r="F1350" s="1" t="s">
        <v>284</v>
      </c>
      <c r="G1350" s="1" t="s">
        <v>285</v>
      </c>
      <c r="H1350" s="3">
        <v>77</v>
      </c>
      <c r="I1350" s="1" t="s">
        <v>286</v>
      </c>
      <c r="J1350" s="4">
        <v>180</v>
      </c>
      <c r="K1350" s="1" t="s">
        <v>23</v>
      </c>
      <c r="L1350" s="1" t="s">
        <v>17</v>
      </c>
      <c r="M1350" s="32" t="s">
        <v>4421</v>
      </c>
      <c r="N1350" s="2">
        <v>45851</v>
      </c>
      <c r="O1350" s="5">
        <v>0.68055555555556002</v>
      </c>
      <c r="P1350" s="2">
        <v>45851</v>
      </c>
      <c r="Q1350" s="5">
        <v>0.67916666666667003</v>
      </c>
      <c r="R1350" s="2">
        <v>45851</v>
      </c>
      <c r="S1350" s="5">
        <v>0.67638888888889004</v>
      </c>
      <c r="T1350" s="1" t="s">
        <v>237</v>
      </c>
      <c r="U1350" s="1" t="s">
        <v>51</v>
      </c>
      <c r="V1350" s="1" t="str">
        <f>VLOOKUP(U1350,Flughäfen!A:F,6,FALSE)</f>
        <v>Frankfurt</v>
      </c>
      <c r="W1350" s="1" t="s">
        <v>27</v>
      </c>
      <c r="X1350" s="1" t="s">
        <v>257</v>
      </c>
      <c r="Y1350" s="1" t="s">
        <v>30</v>
      </c>
      <c r="Z1350" s="1">
        <v>73</v>
      </c>
      <c r="AA1350" s="1">
        <v>73</v>
      </c>
      <c r="AB1350" s="1">
        <v>73</v>
      </c>
      <c r="AC1350" s="1" t="s">
        <v>482</v>
      </c>
      <c r="AD1350" s="1" t="str">
        <f>VLOOKUP(AC1350,Legende!$A$5:$B$6,2,FALSE)</f>
        <v>Abfertigung innerhalb 90 Min</v>
      </c>
      <c r="AE1350" s="1" t="s">
        <v>41</v>
      </c>
      <c r="AF1350" s="6">
        <v>7</v>
      </c>
      <c r="AG1350" s="6" t="str">
        <f>VLOOKUP(AF1350,Legende!$A$10:$B$16,2,FALSE)</f>
        <v>Sonntag</v>
      </c>
      <c r="AH1350" s="2">
        <v>45851</v>
      </c>
      <c r="AI1350" s="5">
        <v>0.72916666666666996</v>
      </c>
      <c r="AJ1350" s="2">
        <v>45851</v>
      </c>
      <c r="AK1350" s="5">
        <v>0.72569444444443998</v>
      </c>
      <c r="AL1350" s="2">
        <v>45851</v>
      </c>
      <c r="AM1350" s="5">
        <v>0.73194444444443996</v>
      </c>
      <c r="AN1350" s="1" t="s">
        <v>237</v>
      </c>
      <c r="AO1350" s="1" t="str">
        <f>VLOOKUP(AN1350,Verkehrsarten!$A:$B,2,FALSE)</f>
        <v>Linienflug</v>
      </c>
      <c r="AP1350" s="1" t="s">
        <v>51</v>
      </c>
      <c r="AQ1350" s="1" t="s">
        <v>27</v>
      </c>
      <c r="AR1350" s="1" t="s">
        <v>257</v>
      </c>
      <c r="AS1350" s="1" t="s">
        <v>258</v>
      </c>
      <c r="AT1350" s="1" t="s">
        <v>405</v>
      </c>
      <c r="AU1350" s="1" t="s">
        <v>34</v>
      </c>
      <c r="AV1350" s="1" t="s">
        <v>470</v>
      </c>
      <c r="AW1350" s="1">
        <v>78</v>
      </c>
      <c r="AX1350" s="1" t="s">
        <v>470</v>
      </c>
      <c r="AY1350" s="1" t="s">
        <v>482</v>
      </c>
      <c r="AZ1350" s="1" t="str">
        <f>VLOOKUP(AY1350,Legende!$A$5:$B$6,2,FALSE)</f>
        <v>Abfertigung innerhalb 90 Min</v>
      </c>
      <c r="BA1350" s="1" t="s">
        <v>41</v>
      </c>
      <c r="BB1350" s="1">
        <v>14</v>
      </c>
      <c r="BC1350" s="30" t="s">
        <v>41</v>
      </c>
      <c r="BD1350">
        <v>7</v>
      </c>
      <c r="BE1350" s="1" t="str">
        <f>VLOOKUP(BD1350,Legende!$A$10:$B$16,2,FALSE)</f>
        <v>Sonntag</v>
      </c>
    </row>
    <row r="1351" spans="1:57" x14ac:dyDescent="0.25">
      <c r="A1351" s="1" t="s">
        <v>4159</v>
      </c>
      <c r="B1351" s="1" t="s">
        <v>4160</v>
      </c>
      <c r="C1351" s="1" t="s">
        <v>4420</v>
      </c>
      <c r="D1351" s="1" t="s">
        <v>4161</v>
      </c>
      <c r="E1351" s="1" t="s">
        <v>17</v>
      </c>
      <c r="F1351" s="1" t="s">
        <v>399</v>
      </c>
      <c r="G1351" s="1" t="s">
        <v>285</v>
      </c>
      <c r="H1351" s="3">
        <v>80</v>
      </c>
      <c r="I1351" s="1" t="s">
        <v>235</v>
      </c>
      <c r="J1351" s="4">
        <v>230</v>
      </c>
      <c r="K1351" s="1" t="s">
        <v>23</v>
      </c>
      <c r="L1351" s="1" t="s">
        <v>17</v>
      </c>
      <c r="M1351" s="32" t="s">
        <v>4421</v>
      </c>
      <c r="N1351" s="2">
        <v>45851</v>
      </c>
      <c r="O1351" s="5">
        <v>0.69097222222221999</v>
      </c>
      <c r="P1351" s="2">
        <v>45851</v>
      </c>
      <c r="Q1351" s="5">
        <v>0.68611111111111001</v>
      </c>
      <c r="R1351" s="2">
        <v>45851</v>
      </c>
      <c r="S1351" s="5">
        <v>0.68333333333333002</v>
      </c>
      <c r="T1351" s="1" t="s">
        <v>237</v>
      </c>
      <c r="U1351" s="1" t="s">
        <v>527</v>
      </c>
      <c r="V1351" s="1" t="str">
        <f>VLOOKUP(U1351,Flughäfen!A:F,6,FALSE)</f>
        <v>Danzig</v>
      </c>
      <c r="W1351" s="1" t="s">
        <v>44</v>
      </c>
      <c r="X1351" s="1" t="s">
        <v>346</v>
      </c>
      <c r="Y1351" s="1" t="s">
        <v>30</v>
      </c>
      <c r="Z1351" s="1">
        <v>222</v>
      </c>
      <c r="AA1351" s="1">
        <v>222</v>
      </c>
      <c r="AB1351" s="1">
        <v>222</v>
      </c>
      <c r="AC1351" s="1" t="s">
        <v>482</v>
      </c>
      <c r="AD1351" s="1" t="str">
        <f>VLOOKUP(AC1351,Legende!$A$5:$B$6,2,FALSE)</f>
        <v>Abfertigung innerhalb 90 Min</v>
      </c>
      <c r="AE1351" s="1" t="s">
        <v>63</v>
      </c>
      <c r="AF1351" s="6">
        <v>7</v>
      </c>
      <c r="AG1351" s="6" t="str">
        <f>VLOOKUP(AF1351,Legende!$A$10:$B$16,2,FALSE)</f>
        <v>Sonntag</v>
      </c>
      <c r="AH1351" s="2">
        <v>45851</v>
      </c>
      <c r="AI1351" s="5">
        <v>0.71527777777778001</v>
      </c>
      <c r="AJ1351" s="2">
        <v>45851</v>
      </c>
      <c r="AK1351" s="5">
        <v>0.72916666666666996</v>
      </c>
      <c r="AL1351" s="2">
        <v>45851</v>
      </c>
      <c r="AM1351" s="5">
        <v>0.73541666666667005</v>
      </c>
      <c r="AN1351" s="1" t="s">
        <v>237</v>
      </c>
      <c r="AO1351" s="1" t="str">
        <f>VLOOKUP(AN1351,Verkehrsarten!$A:$B,2,FALSE)</f>
        <v>Linienflug</v>
      </c>
      <c r="AP1351" s="1" t="s">
        <v>527</v>
      </c>
      <c r="AQ1351" s="1" t="s">
        <v>44</v>
      </c>
      <c r="AR1351" s="1" t="s">
        <v>346</v>
      </c>
      <c r="AS1351" s="1" t="s">
        <v>349</v>
      </c>
      <c r="AT1351" s="1" t="s">
        <v>1215</v>
      </c>
      <c r="AU1351" s="1" t="s">
        <v>34</v>
      </c>
      <c r="AV1351" s="1" t="s">
        <v>2669</v>
      </c>
      <c r="AW1351" s="1">
        <v>224</v>
      </c>
      <c r="AX1351" s="1" t="s">
        <v>2669</v>
      </c>
      <c r="AY1351" s="1" t="s">
        <v>482</v>
      </c>
      <c r="AZ1351" s="1" t="str">
        <f>VLOOKUP(AY1351,Legende!$A$5:$B$6,2,FALSE)</f>
        <v>Abfertigung innerhalb 90 Min</v>
      </c>
      <c r="BA1351" s="1" t="s">
        <v>41</v>
      </c>
      <c r="BB1351" s="1">
        <v>31</v>
      </c>
      <c r="BC1351" s="30" t="s">
        <v>63</v>
      </c>
      <c r="BD1351">
        <v>7</v>
      </c>
      <c r="BE1351" s="1" t="str">
        <f>VLOOKUP(BD1351,Legende!$A$10:$B$16,2,FALSE)</f>
        <v>Sonntag</v>
      </c>
    </row>
    <row r="1352" spans="1:57" x14ac:dyDescent="0.25">
      <c r="A1352" s="1" t="s">
        <v>4162</v>
      </c>
      <c r="B1352" s="1" t="s">
        <v>1247</v>
      </c>
      <c r="C1352" s="1" t="s">
        <v>4420</v>
      </c>
      <c r="D1352" s="1" t="s">
        <v>4163</v>
      </c>
      <c r="E1352" s="1" t="s">
        <v>17</v>
      </c>
      <c r="F1352" s="1" t="s">
        <v>284</v>
      </c>
      <c r="G1352" s="1" t="s">
        <v>234</v>
      </c>
      <c r="H1352" s="3">
        <v>77</v>
      </c>
      <c r="I1352" s="1" t="s">
        <v>286</v>
      </c>
      <c r="J1352" s="4">
        <v>180</v>
      </c>
      <c r="K1352" s="1" t="s">
        <v>23</v>
      </c>
      <c r="L1352" s="1" t="s">
        <v>17</v>
      </c>
      <c r="M1352" s="32" t="s">
        <v>4421</v>
      </c>
      <c r="N1352" s="2">
        <v>45851</v>
      </c>
      <c r="O1352" s="5">
        <v>0.70833333333333004</v>
      </c>
      <c r="P1352" s="2">
        <v>45851</v>
      </c>
      <c r="Q1352" s="5">
        <v>0.70555555555556004</v>
      </c>
      <c r="R1352" s="2">
        <v>45851</v>
      </c>
      <c r="S1352" s="5">
        <v>0.70347222222221995</v>
      </c>
      <c r="T1352" s="1" t="s">
        <v>237</v>
      </c>
      <c r="U1352" s="1" t="s">
        <v>562</v>
      </c>
      <c r="V1352" s="1" t="str">
        <f>VLOOKUP(U1352,Flughäfen!A:F,6,FALSE)</f>
        <v>Düsseldorf</v>
      </c>
      <c r="W1352" s="1" t="s">
        <v>27</v>
      </c>
      <c r="X1352" s="1" t="s">
        <v>255</v>
      </c>
      <c r="Y1352" s="1" t="s">
        <v>30</v>
      </c>
      <c r="Z1352" s="1">
        <v>145</v>
      </c>
      <c r="AA1352" s="1">
        <v>145</v>
      </c>
      <c r="AB1352" s="1">
        <v>145</v>
      </c>
      <c r="AC1352" s="1" t="s">
        <v>482</v>
      </c>
      <c r="AD1352" s="1" t="str">
        <f>VLOOKUP(AC1352,Legende!$A$5:$B$6,2,FALSE)</f>
        <v>Abfertigung innerhalb 90 Min</v>
      </c>
      <c r="AE1352" s="1" t="s">
        <v>41</v>
      </c>
      <c r="AF1352" s="6">
        <v>7</v>
      </c>
      <c r="AG1352" s="6" t="str">
        <f>VLOOKUP(AF1352,Legende!$A$10:$B$16,2,FALSE)</f>
        <v>Sonntag</v>
      </c>
      <c r="AH1352" s="2">
        <v>45851</v>
      </c>
      <c r="AI1352" s="5">
        <v>0.73611111111111005</v>
      </c>
      <c r="AJ1352" s="2">
        <v>45851</v>
      </c>
      <c r="AK1352" s="5">
        <v>0.76249999999999996</v>
      </c>
      <c r="AL1352" s="2">
        <v>45851</v>
      </c>
      <c r="AM1352" s="5">
        <v>0.76805555555556004</v>
      </c>
      <c r="AN1352" s="1" t="s">
        <v>237</v>
      </c>
      <c r="AO1352" s="1" t="str">
        <f>VLOOKUP(AN1352,Verkehrsarten!$A:$B,2,FALSE)</f>
        <v>Linienflug</v>
      </c>
      <c r="AP1352" s="1" t="s">
        <v>441</v>
      </c>
      <c r="AQ1352" s="1" t="s">
        <v>44</v>
      </c>
      <c r="AR1352" s="1" t="s">
        <v>255</v>
      </c>
      <c r="AS1352" s="1" t="s">
        <v>306</v>
      </c>
      <c r="AT1352" s="1" t="s">
        <v>245</v>
      </c>
      <c r="AU1352" s="1" t="s">
        <v>34</v>
      </c>
      <c r="AV1352" s="1" t="s">
        <v>678</v>
      </c>
      <c r="AW1352" s="1">
        <v>151</v>
      </c>
      <c r="AX1352" s="1" t="s">
        <v>678</v>
      </c>
      <c r="AY1352" s="1" t="s">
        <v>482</v>
      </c>
      <c r="AZ1352" s="1" t="str">
        <f>VLOOKUP(AY1352,Legende!$A$5:$B$6,2,FALSE)</f>
        <v>Abfertigung innerhalb 90 Min</v>
      </c>
      <c r="BA1352" s="1" t="s">
        <v>41</v>
      </c>
      <c r="BB1352" s="1">
        <v>53</v>
      </c>
      <c r="BC1352" s="30" t="s">
        <v>41</v>
      </c>
      <c r="BD1352">
        <v>7</v>
      </c>
      <c r="BE1352" s="1" t="str">
        <f>VLOOKUP(BD1352,Legende!$A$10:$B$16,2,FALSE)</f>
        <v>Sonntag</v>
      </c>
    </row>
    <row r="1353" spans="1:57" x14ac:dyDescent="0.25">
      <c r="A1353" s="1" t="s">
        <v>4164</v>
      </c>
      <c r="B1353" s="1" t="s">
        <v>4165</v>
      </c>
      <c r="C1353" s="1" t="s">
        <v>4420</v>
      </c>
      <c r="D1353" s="1" t="s">
        <v>4166</v>
      </c>
      <c r="E1353" s="1" t="s">
        <v>17</v>
      </c>
      <c r="F1353" s="1" t="s">
        <v>835</v>
      </c>
      <c r="G1353" s="1" t="s">
        <v>33</v>
      </c>
      <c r="H1353" s="3">
        <v>29</v>
      </c>
      <c r="I1353" s="1" t="s">
        <v>836</v>
      </c>
      <c r="J1353" s="4">
        <v>76</v>
      </c>
      <c r="K1353" s="1" t="s">
        <v>23</v>
      </c>
      <c r="L1353" s="1" t="s">
        <v>17</v>
      </c>
      <c r="M1353" s="1" t="s">
        <v>17</v>
      </c>
      <c r="N1353" s="2">
        <v>45851</v>
      </c>
      <c r="O1353" s="5">
        <v>0.71180555555556002</v>
      </c>
      <c r="P1353" s="2">
        <v>45851</v>
      </c>
      <c r="Q1353" s="5">
        <v>0.70694444444444005</v>
      </c>
      <c r="R1353" s="2">
        <v>45851</v>
      </c>
      <c r="S1353" s="5">
        <v>0.70555555555556004</v>
      </c>
      <c r="T1353" s="1" t="s">
        <v>237</v>
      </c>
      <c r="U1353" s="1" t="s">
        <v>837</v>
      </c>
      <c r="V1353" s="1" t="str">
        <f>VLOOKUP(U1353,Flughäfen!A:F,6,FALSE)</f>
        <v>Luxemburg</v>
      </c>
      <c r="W1353" s="1" t="s">
        <v>44</v>
      </c>
      <c r="X1353" s="1" t="s">
        <v>857</v>
      </c>
      <c r="Y1353" s="1" t="s">
        <v>30</v>
      </c>
      <c r="Z1353" s="1">
        <v>60</v>
      </c>
      <c r="AA1353" s="1">
        <v>60</v>
      </c>
      <c r="AB1353" s="1">
        <v>60</v>
      </c>
      <c r="AC1353" s="1" t="s">
        <v>482</v>
      </c>
      <c r="AD1353" s="1" t="str">
        <f>VLOOKUP(AC1353,Legende!$A$5:$B$6,2,FALSE)</f>
        <v>Abfertigung innerhalb 90 Min</v>
      </c>
      <c r="AE1353" s="1" t="s">
        <v>63</v>
      </c>
      <c r="AF1353" s="6">
        <v>7</v>
      </c>
      <c r="AG1353" s="6" t="str">
        <f>VLOOKUP(AF1353,Legende!$A$10:$B$16,2,FALSE)</f>
        <v>Sonntag</v>
      </c>
      <c r="AH1353" s="2">
        <v>45851</v>
      </c>
      <c r="AI1353" s="5">
        <v>0.73958333333333004</v>
      </c>
      <c r="AJ1353" s="2">
        <v>45851</v>
      </c>
      <c r="AK1353" s="5">
        <v>0.74444444444444002</v>
      </c>
      <c r="AL1353" s="2">
        <v>45851</v>
      </c>
      <c r="AM1353" s="5">
        <v>0.74930555555556</v>
      </c>
      <c r="AN1353" s="1" t="s">
        <v>237</v>
      </c>
      <c r="AO1353" s="1" t="str">
        <f>VLOOKUP(AN1353,Verkehrsarten!$A:$B,2,FALSE)</f>
        <v>Linienflug</v>
      </c>
      <c r="AP1353" s="1" t="s">
        <v>837</v>
      </c>
      <c r="AQ1353" s="1" t="s">
        <v>44</v>
      </c>
      <c r="AR1353" s="1" t="s">
        <v>857</v>
      </c>
      <c r="AS1353" s="1" t="s">
        <v>951</v>
      </c>
      <c r="AT1353" s="1" t="s">
        <v>749</v>
      </c>
      <c r="AU1353" s="1" t="s">
        <v>34</v>
      </c>
      <c r="AV1353" s="1" t="s">
        <v>839</v>
      </c>
      <c r="AW1353" s="1">
        <v>71</v>
      </c>
      <c r="AX1353" s="1" t="s">
        <v>839</v>
      </c>
      <c r="AY1353" s="1" t="s">
        <v>482</v>
      </c>
      <c r="AZ1353" s="1" t="str">
        <f>VLOOKUP(AY1353,Legende!$A$5:$B$6,2,FALSE)</f>
        <v>Abfertigung innerhalb 90 Min</v>
      </c>
      <c r="BA1353" s="1" t="s">
        <v>63</v>
      </c>
      <c r="BB1353" s="1">
        <v>32</v>
      </c>
      <c r="BC1353" s="30" t="s">
        <v>63</v>
      </c>
      <c r="BD1353">
        <v>7</v>
      </c>
      <c r="BE1353" s="1" t="str">
        <f>VLOOKUP(BD1353,Legende!$A$10:$B$16,2,FALSE)</f>
        <v>Sonntag</v>
      </c>
    </row>
    <row r="1354" spans="1:57" x14ac:dyDescent="0.25">
      <c r="A1354" s="1" t="s">
        <v>4167</v>
      </c>
      <c r="B1354" s="1" t="s">
        <v>4168</v>
      </c>
      <c r="C1354" s="1" t="s">
        <v>4420</v>
      </c>
      <c r="D1354" s="1" t="s">
        <v>4169</v>
      </c>
      <c r="E1354" s="1" t="s">
        <v>17</v>
      </c>
      <c r="F1354" s="1" t="s">
        <v>284</v>
      </c>
      <c r="G1354" s="1" t="s">
        <v>285</v>
      </c>
      <c r="H1354" s="3">
        <v>74</v>
      </c>
      <c r="I1354" s="1" t="s">
        <v>286</v>
      </c>
      <c r="J1354" s="4">
        <v>168</v>
      </c>
      <c r="K1354" s="1" t="s">
        <v>23</v>
      </c>
      <c r="L1354" s="1" t="s">
        <v>17</v>
      </c>
      <c r="M1354" s="32" t="s">
        <v>4421</v>
      </c>
      <c r="N1354" s="2">
        <v>45851</v>
      </c>
      <c r="O1354" s="5">
        <v>0.6875</v>
      </c>
      <c r="P1354" s="2">
        <v>45851</v>
      </c>
      <c r="Q1354" s="5">
        <v>0.70902777777778003</v>
      </c>
      <c r="R1354" s="2">
        <v>45851</v>
      </c>
      <c r="S1354" s="5">
        <v>0.70694444444444005</v>
      </c>
      <c r="T1354" s="1" t="s">
        <v>237</v>
      </c>
      <c r="U1354" s="1" t="s">
        <v>299</v>
      </c>
      <c r="V1354" s="1" t="str">
        <f>VLOOKUP(U1354,Flughäfen!A:F,6,FALSE)</f>
        <v>München</v>
      </c>
      <c r="W1354" s="1" t="s">
        <v>27</v>
      </c>
      <c r="X1354" s="1" t="s">
        <v>240</v>
      </c>
      <c r="Y1354" s="1" t="s">
        <v>30</v>
      </c>
      <c r="Z1354" s="1">
        <v>160</v>
      </c>
      <c r="AA1354" s="1">
        <v>160</v>
      </c>
      <c r="AB1354" s="1">
        <v>160</v>
      </c>
      <c r="AC1354" s="1" t="s">
        <v>482</v>
      </c>
      <c r="AD1354" s="1" t="str">
        <f>VLOOKUP(AC1354,Legende!$A$5:$B$6,2,FALSE)</f>
        <v>Abfertigung innerhalb 90 Min</v>
      </c>
      <c r="AE1354" s="1" t="s">
        <v>63</v>
      </c>
      <c r="AF1354" s="6">
        <v>7</v>
      </c>
      <c r="AG1354" s="6" t="str">
        <f>VLOOKUP(AF1354,Legende!$A$10:$B$16,2,FALSE)</f>
        <v>Sonntag</v>
      </c>
      <c r="AH1354" s="2">
        <v>45851</v>
      </c>
      <c r="AI1354" s="5">
        <v>0.71875</v>
      </c>
      <c r="AJ1354" s="2">
        <v>45851</v>
      </c>
      <c r="AK1354" s="5">
        <v>0.74236111111111003</v>
      </c>
      <c r="AL1354" s="2">
        <v>45851</v>
      </c>
      <c r="AM1354" s="5">
        <v>0.74722222222222001</v>
      </c>
      <c r="AN1354" s="1" t="s">
        <v>237</v>
      </c>
      <c r="AO1354" s="1" t="str">
        <f>VLOOKUP(AN1354,Verkehrsarten!$A:$B,2,FALSE)</f>
        <v>Linienflug</v>
      </c>
      <c r="AP1354" s="1" t="s">
        <v>299</v>
      </c>
      <c r="AQ1354" s="1" t="s">
        <v>27</v>
      </c>
      <c r="AR1354" s="1" t="s">
        <v>240</v>
      </c>
      <c r="AS1354" s="1" t="s">
        <v>388</v>
      </c>
      <c r="AT1354" s="1" t="s">
        <v>259</v>
      </c>
      <c r="AU1354" s="1" t="s">
        <v>34</v>
      </c>
      <c r="AV1354" s="1" t="s">
        <v>310</v>
      </c>
      <c r="AW1354" s="1">
        <v>157</v>
      </c>
      <c r="AX1354" s="1" t="s">
        <v>310</v>
      </c>
      <c r="AY1354" s="1" t="s">
        <v>482</v>
      </c>
      <c r="AZ1354" s="1" t="str">
        <f>VLOOKUP(AY1354,Legende!$A$5:$B$6,2,FALSE)</f>
        <v>Abfertigung innerhalb 90 Min</v>
      </c>
      <c r="BA1354" s="1" t="s">
        <v>35</v>
      </c>
      <c r="BB1354" s="1">
        <v>72</v>
      </c>
      <c r="BC1354" s="30" t="s">
        <v>63</v>
      </c>
      <c r="BD1354">
        <v>7</v>
      </c>
      <c r="BE1354" s="1" t="str">
        <f>VLOOKUP(BD1354,Legende!$A$10:$B$16,2,FALSE)</f>
        <v>Sonntag</v>
      </c>
    </row>
    <row r="1355" spans="1:57" x14ac:dyDescent="0.25">
      <c r="A1355" s="1" t="s">
        <v>4170</v>
      </c>
      <c r="B1355" s="1" t="s">
        <v>351</v>
      </c>
      <c r="C1355" s="1" t="s">
        <v>4420</v>
      </c>
      <c r="D1355" s="1" t="s">
        <v>4171</v>
      </c>
      <c r="E1355" s="1" t="s">
        <v>17</v>
      </c>
      <c r="F1355" s="1" t="s">
        <v>284</v>
      </c>
      <c r="G1355" s="1" t="s">
        <v>234</v>
      </c>
      <c r="H1355" s="3">
        <v>77</v>
      </c>
      <c r="I1355" s="1" t="s">
        <v>286</v>
      </c>
      <c r="J1355" s="4">
        <v>180</v>
      </c>
      <c r="K1355" s="1" t="s">
        <v>23</v>
      </c>
      <c r="L1355" s="1" t="s">
        <v>17</v>
      </c>
      <c r="M1355" s="1" t="s">
        <v>17</v>
      </c>
      <c r="N1355" s="2">
        <v>45851</v>
      </c>
      <c r="O1355" s="5">
        <v>0.72569444444443998</v>
      </c>
      <c r="P1355" s="2">
        <v>45851</v>
      </c>
      <c r="Q1355" s="5">
        <v>0.71111111111111003</v>
      </c>
      <c r="R1355" s="2">
        <v>45851</v>
      </c>
      <c r="S1355" s="5">
        <v>0.70902777777778003</v>
      </c>
      <c r="T1355" s="1" t="s">
        <v>703</v>
      </c>
      <c r="U1355" s="1" t="s">
        <v>521</v>
      </c>
      <c r="V1355" s="1" t="str">
        <f>VLOOKUP(U1355,Flughäfen!A:F,6,FALSE)</f>
        <v>Fuerteventura</v>
      </c>
      <c r="W1355" s="1" t="s">
        <v>44</v>
      </c>
      <c r="X1355" s="1" t="s">
        <v>371</v>
      </c>
      <c r="Y1355" s="1" t="s">
        <v>30</v>
      </c>
      <c r="Z1355" s="1">
        <v>166</v>
      </c>
      <c r="AA1355" s="1">
        <v>166</v>
      </c>
      <c r="AB1355" s="1">
        <v>166</v>
      </c>
      <c r="AC1355" s="1" t="s">
        <v>482</v>
      </c>
      <c r="AD1355" s="1" t="str">
        <f>VLOOKUP(AC1355,Legende!$A$5:$B$6,2,FALSE)</f>
        <v>Abfertigung innerhalb 90 Min</v>
      </c>
      <c r="AE1355" s="1" t="s">
        <v>41</v>
      </c>
      <c r="AF1355" s="6">
        <v>7</v>
      </c>
      <c r="AG1355" s="6" t="str">
        <f>VLOOKUP(AF1355,Legende!$A$10:$B$16,2,FALSE)</f>
        <v>Sonntag</v>
      </c>
      <c r="AH1355" s="2">
        <v>45851</v>
      </c>
      <c r="AI1355" s="5">
        <v>0.76041666666666996</v>
      </c>
      <c r="AJ1355" s="2">
        <v>45851</v>
      </c>
      <c r="AK1355" s="5">
        <v>0.77083333333333004</v>
      </c>
      <c r="AL1355" s="2">
        <v>45851</v>
      </c>
      <c r="AM1355" s="5">
        <v>0.78125</v>
      </c>
      <c r="AN1355" s="1" t="s">
        <v>237</v>
      </c>
      <c r="AO1355" s="1" t="str">
        <f>VLOOKUP(AN1355,Verkehrsarten!$A:$B,2,FALSE)</f>
        <v>Linienflug</v>
      </c>
      <c r="AP1355" s="1" t="s">
        <v>336</v>
      </c>
      <c r="AQ1355" s="1" t="s">
        <v>44</v>
      </c>
      <c r="AR1355" s="1" t="s">
        <v>371</v>
      </c>
      <c r="AS1355" s="1" t="s">
        <v>373</v>
      </c>
      <c r="AT1355" s="1" t="s">
        <v>245</v>
      </c>
      <c r="AU1355" s="1" t="s">
        <v>34</v>
      </c>
      <c r="AV1355" s="1" t="s">
        <v>678</v>
      </c>
      <c r="AW1355" s="1">
        <v>151</v>
      </c>
      <c r="AX1355" s="1" t="s">
        <v>678</v>
      </c>
      <c r="AY1355" s="1" t="s">
        <v>482</v>
      </c>
      <c r="AZ1355" s="1" t="str">
        <f>VLOOKUP(AY1355,Legende!$A$5:$B$6,2,FALSE)</f>
        <v>Abfertigung innerhalb 90 Min</v>
      </c>
      <c r="BA1355" s="1" t="s">
        <v>41</v>
      </c>
      <c r="BB1355" s="1">
        <v>69</v>
      </c>
      <c r="BC1355" s="30" t="s">
        <v>41</v>
      </c>
      <c r="BD1355">
        <v>7</v>
      </c>
      <c r="BE1355" s="1" t="str">
        <f>VLOOKUP(BD1355,Legende!$A$10:$B$16,2,FALSE)</f>
        <v>Sonntag</v>
      </c>
    </row>
    <row r="1356" spans="1:57" x14ac:dyDescent="0.25">
      <c r="A1356" s="1" t="s">
        <v>4172</v>
      </c>
      <c r="B1356" s="1" t="s">
        <v>2207</v>
      </c>
      <c r="C1356" s="1" t="s">
        <v>4420</v>
      </c>
      <c r="D1356" s="1" t="s">
        <v>4173</v>
      </c>
      <c r="E1356" s="1" t="s">
        <v>17</v>
      </c>
      <c r="F1356" s="1" t="s">
        <v>284</v>
      </c>
      <c r="G1356" s="1" t="s">
        <v>285</v>
      </c>
      <c r="H1356" s="3">
        <v>77</v>
      </c>
      <c r="I1356" s="1" t="s">
        <v>286</v>
      </c>
      <c r="J1356" s="4">
        <v>180</v>
      </c>
      <c r="K1356" s="1" t="s">
        <v>23</v>
      </c>
      <c r="L1356" s="1" t="s">
        <v>17</v>
      </c>
      <c r="M1356" s="1" t="s">
        <v>17</v>
      </c>
      <c r="N1356" s="2">
        <v>45851</v>
      </c>
      <c r="O1356" s="5">
        <v>0.71527777777778001</v>
      </c>
      <c r="P1356" s="2">
        <v>45851</v>
      </c>
      <c r="Q1356" s="5">
        <v>0.71388888888889002</v>
      </c>
      <c r="R1356" s="2">
        <v>45851</v>
      </c>
      <c r="S1356" s="5">
        <v>0.71180555555556002</v>
      </c>
      <c r="T1356" s="1" t="s">
        <v>237</v>
      </c>
      <c r="U1356" s="1" t="s">
        <v>843</v>
      </c>
      <c r="V1356" s="1" t="str">
        <f>VLOOKUP(U1356,Flughäfen!A:F,6,FALSE)</f>
        <v>Salzburg</v>
      </c>
      <c r="W1356" s="1" t="s">
        <v>44</v>
      </c>
      <c r="X1356" s="1" t="s">
        <v>378</v>
      </c>
      <c r="Y1356" s="1" t="s">
        <v>30</v>
      </c>
      <c r="Z1356" s="1">
        <v>165</v>
      </c>
      <c r="AA1356" s="1">
        <v>165</v>
      </c>
      <c r="AB1356" s="1">
        <v>165</v>
      </c>
      <c r="AC1356" s="1" t="s">
        <v>482</v>
      </c>
      <c r="AD1356" s="1" t="str">
        <f>VLOOKUP(AC1356,Legende!$A$5:$B$6,2,FALSE)</f>
        <v>Abfertigung innerhalb 90 Min</v>
      </c>
      <c r="AE1356" s="1" t="s">
        <v>41</v>
      </c>
      <c r="AF1356" s="6">
        <v>7</v>
      </c>
      <c r="AG1356" s="6" t="str">
        <f>VLOOKUP(AF1356,Legende!$A$10:$B$16,2,FALSE)</f>
        <v>Sonntag</v>
      </c>
      <c r="AH1356" s="2">
        <v>45851</v>
      </c>
      <c r="AI1356" s="5">
        <v>0.73958333333333004</v>
      </c>
      <c r="AJ1356" s="2">
        <v>45851</v>
      </c>
      <c r="AK1356" s="5">
        <v>0.75069444444444</v>
      </c>
      <c r="AL1356" s="2">
        <v>45851</v>
      </c>
      <c r="AM1356" s="5">
        <v>0.75555555555555998</v>
      </c>
      <c r="AN1356" s="1" t="s">
        <v>237</v>
      </c>
      <c r="AO1356" s="1" t="str">
        <f>VLOOKUP(AN1356,Verkehrsarten!$A:$B,2,FALSE)</f>
        <v>Linienflug</v>
      </c>
      <c r="AP1356" s="1" t="s">
        <v>843</v>
      </c>
      <c r="AQ1356" s="1" t="s">
        <v>44</v>
      </c>
      <c r="AR1356" s="1" t="s">
        <v>378</v>
      </c>
      <c r="AS1356" s="1" t="s">
        <v>381</v>
      </c>
      <c r="AT1356" s="1" t="s">
        <v>245</v>
      </c>
      <c r="AU1356" s="1" t="s">
        <v>34</v>
      </c>
      <c r="AV1356" s="1" t="s">
        <v>503</v>
      </c>
      <c r="AW1356" s="1">
        <v>163</v>
      </c>
      <c r="AX1356" s="1" t="s">
        <v>503</v>
      </c>
      <c r="AY1356" s="1" t="s">
        <v>482</v>
      </c>
      <c r="AZ1356" s="1" t="str">
        <f>VLOOKUP(AY1356,Legende!$A$5:$B$6,2,FALSE)</f>
        <v>Abfertigung innerhalb 90 Min</v>
      </c>
      <c r="BA1356" s="1" t="s">
        <v>41</v>
      </c>
      <c r="BB1356" s="1">
        <v>70</v>
      </c>
      <c r="BC1356" s="30" t="s">
        <v>41</v>
      </c>
      <c r="BD1356">
        <v>7</v>
      </c>
      <c r="BE1356" s="1" t="str">
        <f>VLOOKUP(BD1356,Legende!$A$10:$B$16,2,FALSE)</f>
        <v>Sonntag</v>
      </c>
    </row>
    <row r="1357" spans="1:57" x14ac:dyDescent="0.25">
      <c r="A1357" s="1" t="s">
        <v>4174</v>
      </c>
      <c r="B1357" s="1" t="s">
        <v>465</v>
      </c>
      <c r="C1357" s="1" t="s">
        <v>4420</v>
      </c>
      <c r="D1357" s="1" t="s">
        <v>4175</v>
      </c>
      <c r="E1357" s="1" t="s">
        <v>17</v>
      </c>
      <c r="F1357" s="1" t="s">
        <v>251</v>
      </c>
      <c r="G1357" s="1" t="s">
        <v>252</v>
      </c>
      <c r="H1357" s="3">
        <v>68</v>
      </c>
      <c r="I1357" s="1" t="s">
        <v>253</v>
      </c>
      <c r="J1357" s="4">
        <v>150</v>
      </c>
      <c r="K1357" s="1" t="s">
        <v>23</v>
      </c>
      <c r="L1357" s="1" t="s">
        <v>17</v>
      </c>
      <c r="M1357" s="1" t="s">
        <v>17</v>
      </c>
      <c r="N1357" s="2">
        <v>45851</v>
      </c>
      <c r="O1357" s="5">
        <v>0.72569444444443998</v>
      </c>
      <c r="P1357" s="2">
        <v>45851</v>
      </c>
      <c r="Q1357" s="5">
        <v>0.71944444444444</v>
      </c>
      <c r="R1357" s="2">
        <v>45851</v>
      </c>
      <c r="S1357" s="5">
        <v>0.71736111111111001</v>
      </c>
      <c r="T1357" s="1" t="s">
        <v>237</v>
      </c>
      <c r="U1357" s="1" t="s">
        <v>467</v>
      </c>
      <c r="V1357" s="1" t="str">
        <f>VLOOKUP(U1357,Flughäfen!A:F,6,FALSE)</f>
        <v>London/Heathrow</v>
      </c>
      <c r="W1357" s="1" t="s">
        <v>44</v>
      </c>
      <c r="X1357" s="1" t="s">
        <v>487</v>
      </c>
      <c r="Y1357" s="1" t="s">
        <v>30</v>
      </c>
      <c r="Z1357" s="1">
        <v>123</v>
      </c>
      <c r="AA1357" s="1">
        <v>123</v>
      </c>
      <c r="AB1357" s="1">
        <v>123</v>
      </c>
      <c r="AC1357" s="1" t="s">
        <v>482</v>
      </c>
      <c r="AD1357" s="1" t="str">
        <f>VLOOKUP(AC1357,Legende!$A$5:$B$6,2,FALSE)</f>
        <v>Abfertigung innerhalb 90 Min</v>
      </c>
      <c r="AE1357" s="1" t="s">
        <v>41</v>
      </c>
      <c r="AF1357" s="6">
        <v>7</v>
      </c>
      <c r="AG1357" s="6" t="str">
        <f>VLOOKUP(AF1357,Legende!$A$10:$B$16,2,FALSE)</f>
        <v>Sonntag</v>
      </c>
      <c r="AH1357" s="2">
        <v>45851</v>
      </c>
      <c r="AI1357" s="5">
        <v>0.76041666666666996</v>
      </c>
      <c r="AJ1357" s="2">
        <v>45851</v>
      </c>
      <c r="AK1357" s="5">
        <v>0.78055555555556</v>
      </c>
      <c r="AL1357" s="2">
        <v>45851</v>
      </c>
      <c r="AM1357" s="5">
        <v>0.78680555555555998</v>
      </c>
      <c r="AN1357" s="1" t="s">
        <v>237</v>
      </c>
      <c r="AO1357" s="1" t="str">
        <f>VLOOKUP(AN1357,Verkehrsarten!$A:$B,2,FALSE)</f>
        <v>Linienflug</v>
      </c>
      <c r="AP1357" s="1" t="s">
        <v>474</v>
      </c>
      <c r="AQ1357" s="1" t="s">
        <v>44</v>
      </c>
      <c r="AR1357" s="1" t="s">
        <v>487</v>
      </c>
      <c r="AS1357" s="1" t="s">
        <v>488</v>
      </c>
      <c r="AT1357" s="1" t="s">
        <v>245</v>
      </c>
      <c r="AU1357" s="1" t="s">
        <v>34</v>
      </c>
      <c r="AV1357" s="1" t="s">
        <v>856</v>
      </c>
      <c r="AW1357" s="1">
        <v>143</v>
      </c>
      <c r="AX1357" s="1" t="s">
        <v>856</v>
      </c>
      <c r="AY1357" s="1" t="s">
        <v>482</v>
      </c>
      <c r="AZ1357" s="1" t="str">
        <f>VLOOKUP(AY1357,Legende!$A$5:$B$6,2,FALSE)</f>
        <v>Abfertigung innerhalb 90 Min</v>
      </c>
      <c r="BA1357" s="1" t="s">
        <v>41</v>
      </c>
      <c r="BB1357" s="1">
        <v>69</v>
      </c>
      <c r="BC1357" s="30" t="s">
        <v>41</v>
      </c>
      <c r="BD1357">
        <v>7</v>
      </c>
      <c r="BE1357" s="1" t="str">
        <f>VLOOKUP(BD1357,Legende!$A$10:$B$16,2,FALSE)</f>
        <v>Sonntag</v>
      </c>
    </row>
    <row r="1358" spans="1:57" x14ac:dyDescent="0.25">
      <c r="A1358" s="1" t="s">
        <v>4176</v>
      </c>
      <c r="B1358" s="1" t="s">
        <v>3311</v>
      </c>
      <c r="C1358" s="1" t="s">
        <v>4420</v>
      </c>
      <c r="D1358" s="1" t="s">
        <v>4177</v>
      </c>
      <c r="E1358" s="1" t="s">
        <v>17</v>
      </c>
      <c r="F1358" s="1" t="s">
        <v>251</v>
      </c>
      <c r="G1358" s="1" t="s">
        <v>252</v>
      </c>
      <c r="H1358" s="3">
        <v>68</v>
      </c>
      <c r="I1358" s="1" t="s">
        <v>253</v>
      </c>
      <c r="J1358" s="4">
        <v>150</v>
      </c>
      <c r="K1358" s="1" t="s">
        <v>23</v>
      </c>
      <c r="L1358" s="1" t="s">
        <v>17</v>
      </c>
      <c r="M1358" s="1" t="s">
        <v>17</v>
      </c>
      <c r="N1358" s="2">
        <v>45851</v>
      </c>
      <c r="O1358" s="5">
        <v>0.72222222222221999</v>
      </c>
      <c r="P1358" s="2">
        <v>45851</v>
      </c>
      <c r="Q1358" s="5">
        <v>0.72291666666666998</v>
      </c>
      <c r="R1358" s="2">
        <v>45851</v>
      </c>
      <c r="S1358" s="5">
        <v>0.72013888888888999</v>
      </c>
      <c r="T1358" s="1" t="s">
        <v>237</v>
      </c>
      <c r="U1358" s="1" t="s">
        <v>299</v>
      </c>
      <c r="V1358" s="1" t="str">
        <f>VLOOKUP(U1358,Flughäfen!A:F,6,FALSE)</f>
        <v>München</v>
      </c>
      <c r="W1358" s="1" t="s">
        <v>27</v>
      </c>
      <c r="X1358" s="1" t="s">
        <v>354</v>
      </c>
      <c r="Y1358" s="1" t="s">
        <v>30</v>
      </c>
      <c r="Z1358" s="1">
        <v>91</v>
      </c>
      <c r="AA1358" s="1">
        <v>91</v>
      </c>
      <c r="AB1358" s="1">
        <v>91</v>
      </c>
      <c r="AC1358" s="1" t="s">
        <v>482</v>
      </c>
      <c r="AD1358" s="1" t="str">
        <f>VLOOKUP(AC1358,Legende!$A$5:$B$6,2,FALSE)</f>
        <v>Abfertigung innerhalb 90 Min</v>
      </c>
      <c r="AE1358" s="1" t="s">
        <v>41</v>
      </c>
      <c r="AF1358" s="6">
        <v>7</v>
      </c>
      <c r="AG1358" s="6" t="str">
        <f>VLOOKUP(AF1358,Legende!$A$10:$B$16,2,FALSE)</f>
        <v>Sonntag</v>
      </c>
      <c r="AH1358" s="2">
        <v>45851</v>
      </c>
      <c r="AI1358" s="5">
        <v>0.74652777777778001</v>
      </c>
      <c r="AJ1358" s="2">
        <v>45851</v>
      </c>
      <c r="AK1358" s="5">
        <v>0.75763888888888997</v>
      </c>
      <c r="AL1358" s="2">
        <v>45851</v>
      </c>
      <c r="AM1358" s="5">
        <v>0.76180555555555995</v>
      </c>
      <c r="AN1358" s="1" t="s">
        <v>237</v>
      </c>
      <c r="AO1358" s="1" t="str">
        <f>VLOOKUP(AN1358,Verkehrsarten!$A:$B,2,FALSE)</f>
        <v>Linienflug</v>
      </c>
      <c r="AP1358" s="1" t="s">
        <v>319</v>
      </c>
      <c r="AQ1358" s="1" t="s">
        <v>44</v>
      </c>
      <c r="AR1358" s="1" t="s">
        <v>354</v>
      </c>
      <c r="AS1358" s="1" t="s">
        <v>462</v>
      </c>
      <c r="AT1358" s="1" t="s">
        <v>245</v>
      </c>
      <c r="AU1358" s="1" t="s">
        <v>34</v>
      </c>
      <c r="AV1358" s="1" t="s">
        <v>366</v>
      </c>
      <c r="AW1358" s="1">
        <v>128</v>
      </c>
      <c r="AX1358" s="1" t="s">
        <v>366</v>
      </c>
      <c r="AY1358" s="1" t="s">
        <v>482</v>
      </c>
      <c r="AZ1358" s="1" t="str">
        <f>VLOOKUP(AY1358,Legende!$A$5:$B$6,2,FALSE)</f>
        <v>Abfertigung innerhalb 90 Min</v>
      </c>
      <c r="BA1358" s="1" t="s">
        <v>41</v>
      </c>
      <c r="BB1358" s="1">
        <v>58</v>
      </c>
      <c r="BC1358" s="30" t="s">
        <v>41</v>
      </c>
      <c r="BD1358">
        <v>7</v>
      </c>
      <c r="BE1358" s="1" t="str">
        <f>VLOOKUP(BD1358,Legende!$A$10:$B$16,2,FALSE)</f>
        <v>Sonntag</v>
      </c>
    </row>
    <row r="1359" spans="1:57" x14ac:dyDescent="0.25">
      <c r="A1359" s="1" t="s">
        <v>4178</v>
      </c>
      <c r="B1359" s="1" t="s">
        <v>343</v>
      </c>
      <c r="C1359" s="1" t="s">
        <v>4420</v>
      </c>
      <c r="D1359" s="1" t="s">
        <v>4179</v>
      </c>
      <c r="E1359" s="1" t="s">
        <v>17</v>
      </c>
      <c r="F1359" s="1" t="s">
        <v>251</v>
      </c>
      <c r="G1359" s="1" t="s">
        <v>252</v>
      </c>
      <c r="H1359" s="3">
        <v>68</v>
      </c>
      <c r="I1359" s="1" t="s">
        <v>253</v>
      </c>
      <c r="J1359" s="4">
        <v>150</v>
      </c>
      <c r="K1359" s="1" t="s">
        <v>23</v>
      </c>
      <c r="L1359" s="1" t="s">
        <v>17</v>
      </c>
      <c r="M1359" s="1" t="s">
        <v>17</v>
      </c>
      <c r="N1359" s="2">
        <v>45851</v>
      </c>
      <c r="O1359" s="5">
        <v>0.72569444444443998</v>
      </c>
      <c r="P1359" s="2">
        <v>45851</v>
      </c>
      <c r="Q1359" s="5">
        <v>0.72361111111110998</v>
      </c>
      <c r="R1359" s="2">
        <v>45851</v>
      </c>
      <c r="S1359" s="5">
        <v>0.72152777777777999</v>
      </c>
      <c r="T1359" s="1" t="s">
        <v>237</v>
      </c>
      <c r="U1359" s="1" t="s">
        <v>477</v>
      </c>
      <c r="V1359" s="1" t="str">
        <f>VLOOKUP(U1359,Flughäfen!A:F,6,FALSE)</f>
        <v>Wien</v>
      </c>
      <c r="W1359" s="1" t="s">
        <v>44</v>
      </c>
      <c r="X1359" s="1" t="s">
        <v>290</v>
      </c>
      <c r="Y1359" s="1" t="s">
        <v>30</v>
      </c>
      <c r="Z1359" s="1">
        <v>122</v>
      </c>
      <c r="AA1359" s="1">
        <v>122</v>
      </c>
      <c r="AB1359" s="1">
        <v>122</v>
      </c>
      <c r="AC1359" s="1" t="s">
        <v>482</v>
      </c>
      <c r="AD1359" s="1" t="str">
        <f>VLOOKUP(AC1359,Legende!$A$5:$B$6,2,FALSE)</f>
        <v>Abfertigung innerhalb 90 Min</v>
      </c>
      <c r="AE1359" s="1" t="s">
        <v>41</v>
      </c>
      <c r="AF1359" s="6">
        <v>7</v>
      </c>
      <c r="AG1359" s="6" t="str">
        <f>VLOOKUP(AF1359,Legende!$A$10:$B$16,2,FALSE)</f>
        <v>Sonntag</v>
      </c>
      <c r="AH1359" s="2">
        <v>45851</v>
      </c>
      <c r="AI1359" s="5">
        <v>0.75347222222221999</v>
      </c>
      <c r="AJ1359" s="2">
        <v>45851</v>
      </c>
      <c r="AK1359" s="5">
        <v>0.75416666666666998</v>
      </c>
      <c r="AL1359" s="2">
        <v>45851</v>
      </c>
      <c r="AM1359" s="5">
        <v>0.76041666666666996</v>
      </c>
      <c r="AN1359" s="1" t="s">
        <v>237</v>
      </c>
      <c r="AO1359" s="1" t="str">
        <f>VLOOKUP(AN1359,Verkehrsarten!$A:$B,2,FALSE)</f>
        <v>Linienflug</v>
      </c>
      <c r="AP1359" s="1" t="s">
        <v>467</v>
      </c>
      <c r="AQ1359" s="1" t="s">
        <v>44</v>
      </c>
      <c r="AR1359" s="1" t="s">
        <v>290</v>
      </c>
      <c r="AS1359" s="1" t="s">
        <v>291</v>
      </c>
      <c r="AT1359" s="1" t="s">
        <v>292</v>
      </c>
      <c r="AU1359" s="1" t="s">
        <v>34</v>
      </c>
      <c r="AV1359" s="1" t="s">
        <v>347</v>
      </c>
      <c r="AW1359" s="1">
        <v>107</v>
      </c>
      <c r="AX1359" s="1" t="s">
        <v>347</v>
      </c>
      <c r="AY1359" s="1" t="s">
        <v>482</v>
      </c>
      <c r="AZ1359" s="1" t="str">
        <f>VLOOKUP(AY1359,Legende!$A$5:$B$6,2,FALSE)</f>
        <v>Abfertigung innerhalb 90 Min</v>
      </c>
      <c r="BA1359" s="1" t="s">
        <v>63</v>
      </c>
      <c r="BB1359" s="1">
        <v>32</v>
      </c>
      <c r="BC1359" s="30" t="s">
        <v>41</v>
      </c>
      <c r="BD1359">
        <v>7</v>
      </c>
      <c r="BE1359" s="1" t="str">
        <f>VLOOKUP(BD1359,Legende!$A$10:$B$16,2,FALSE)</f>
        <v>Sonntag</v>
      </c>
    </row>
    <row r="1360" spans="1:57" x14ac:dyDescent="0.25">
      <c r="A1360" s="1" t="s">
        <v>4180</v>
      </c>
      <c r="B1360" s="1" t="s">
        <v>1451</v>
      </c>
      <c r="C1360" s="1" t="s">
        <v>4420</v>
      </c>
      <c r="D1360" s="1" t="s">
        <v>4181</v>
      </c>
      <c r="E1360" s="1" t="s">
        <v>17</v>
      </c>
      <c r="F1360" s="1" t="s">
        <v>284</v>
      </c>
      <c r="G1360" s="1" t="s">
        <v>285</v>
      </c>
      <c r="H1360" s="3">
        <v>74</v>
      </c>
      <c r="I1360" s="1" t="s">
        <v>286</v>
      </c>
      <c r="J1360" s="4">
        <v>168</v>
      </c>
      <c r="K1360" s="1" t="s">
        <v>23</v>
      </c>
      <c r="L1360" s="1" t="s">
        <v>17</v>
      </c>
      <c r="M1360" s="32" t="s">
        <v>4421</v>
      </c>
      <c r="N1360" s="2">
        <v>45851</v>
      </c>
      <c r="O1360" s="5">
        <v>0.72916666666666996</v>
      </c>
      <c r="P1360" s="2">
        <v>45851</v>
      </c>
      <c r="Q1360" s="5">
        <v>0.72777777777777997</v>
      </c>
      <c r="R1360" s="2">
        <v>45851</v>
      </c>
      <c r="S1360" s="5">
        <v>0.72569444444443998</v>
      </c>
      <c r="T1360" s="1" t="s">
        <v>237</v>
      </c>
      <c r="U1360" s="1" t="s">
        <v>299</v>
      </c>
      <c r="V1360" s="1" t="str">
        <f>VLOOKUP(U1360,Flughäfen!A:F,6,FALSE)</f>
        <v>München</v>
      </c>
      <c r="W1360" s="1" t="s">
        <v>27</v>
      </c>
      <c r="X1360" s="1" t="s">
        <v>337</v>
      </c>
      <c r="Y1360" s="1" t="s">
        <v>30</v>
      </c>
      <c r="Z1360" s="1">
        <v>147</v>
      </c>
      <c r="AA1360" s="1">
        <v>147</v>
      </c>
      <c r="AB1360" s="1">
        <v>147</v>
      </c>
      <c r="AC1360" s="1" t="s">
        <v>482</v>
      </c>
      <c r="AD1360" s="1" t="str">
        <f>VLOOKUP(AC1360,Legende!$A$5:$B$6,2,FALSE)</f>
        <v>Abfertigung innerhalb 90 Min</v>
      </c>
      <c r="AE1360" s="1" t="s">
        <v>63</v>
      </c>
      <c r="AF1360" s="6">
        <v>7</v>
      </c>
      <c r="AG1360" s="6" t="str">
        <f>VLOOKUP(AF1360,Legende!$A$10:$B$16,2,FALSE)</f>
        <v>Sonntag</v>
      </c>
      <c r="AH1360" s="2">
        <v>45851</v>
      </c>
      <c r="AI1360" s="5">
        <v>0.76041666666666996</v>
      </c>
      <c r="AJ1360" s="2">
        <v>45851</v>
      </c>
      <c r="AK1360" s="5">
        <v>0.76597222222221995</v>
      </c>
      <c r="AL1360" s="2">
        <v>45851</v>
      </c>
      <c r="AM1360" s="5">
        <v>0.77083333333333004</v>
      </c>
      <c r="AN1360" s="1" t="s">
        <v>237</v>
      </c>
      <c r="AO1360" s="1" t="str">
        <f>VLOOKUP(AN1360,Verkehrsarten!$A:$B,2,FALSE)</f>
        <v>Linienflug</v>
      </c>
      <c r="AP1360" s="1" t="s">
        <v>299</v>
      </c>
      <c r="AQ1360" s="1" t="s">
        <v>27</v>
      </c>
      <c r="AR1360" s="1" t="s">
        <v>337</v>
      </c>
      <c r="AS1360" s="1" t="s">
        <v>339</v>
      </c>
      <c r="AT1360" s="1" t="s">
        <v>259</v>
      </c>
      <c r="AU1360" s="1" t="s">
        <v>34</v>
      </c>
      <c r="AV1360" s="1" t="s">
        <v>288</v>
      </c>
      <c r="AW1360" s="1">
        <v>142</v>
      </c>
      <c r="AX1360" s="1" t="s">
        <v>288</v>
      </c>
      <c r="AY1360" s="1" t="s">
        <v>482</v>
      </c>
      <c r="AZ1360" s="1" t="str">
        <f>VLOOKUP(AY1360,Legende!$A$5:$B$6,2,FALSE)</f>
        <v>Abfertigung innerhalb 90 Min</v>
      </c>
      <c r="BA1360" s="1" t="s">
        <v>35</v>
      </c>
      <c r="BB1360" s="1">
        <v>52</v>
      </c>
      <c r="BC1360" s="30" t="s">
        <v>63</v>
      </c>
      <c r="BD1360">
        <v>7</v>
      </c>
      <c r="BE1360" s="1" t="str">
        <f>VLOOKUP(BD1360,Legende!$A$10:$B$16,2,FALSE)</f>
        <v>Sonntag</v>
      </c>
    </row>
    <row r="1361" spans="1:57" x14ac:dyDescent="0.25">
      <c r="A1361" s="1" t="s">
        <v>4182</v>
      </c>
      <c r="B1361" s="1" t="s">
        <v>1795</v>
      </c>
      <c r="C1361" s="1" t="s">
        <v>4420</v>
      </c>
      <c r="D1361" s="1" t="s">
        <v>4183</v>
      </c>
      <c r="E1361" s="1" t="s">
        <v>17</v>
      </c>
      <c r="F1361" s="1" t="s">
        <v>251</v>
      </c>
      <c r="G1361" s="1" t="s">
        <v>252</v>
      </c>
      <c r="H1361" s="3">
        <v>68</v>
      </c>
      <c r="I1361" s="1" t="s">
        <v>253</v>
      </c>
      <c r="J1361" s="4">
        <v>138</v>
      </c>
      <c r="K1361" s="1" t="s">
        <v>23</v>
      </c>
      <c r="L1361" s="1" t="s">
        <v>17</v>
      </c>
      <c r="M1361" s="1" t="s">
        <v>17</v>
      </c>
      <c r="N1361" s="2">
        <v>45851</v>
      </c>
      <c r="O1361" s="5">
        <v>0.71180555555556002</v>
      </c>
      <c r="P1361" s="2">
        <v>45851</v>
      </c>
      <c r="Q1361" s="5">
        <v>0.72986111111110996</v>
      </c>
      <c r="R1361" s="2">
        <v>45851</v>
      </c>
      <c r="S1361" s="5">
        <v>0.72847222222221997</v>
      </c>
      <c r="T1361" s="1" t="s">
        <v>237</v>
      </c>
      <c r="U1361" s="1" t="s">
        <v>51</v>
      </c>
      <c r="V1361" s="1" t="str">
        <f>VLOOKUP(U1361,Flughäfen!A:F,6,FALSE)</f>
        <v>Frankfurt</v>
      </c>
      <c r="W1361" s="1" t="s">
        <v>27</v>
      </c>
      <c r="X1361" s="1" t="s">
        <v>257</v>
      </c>
      <c r="Y1361" s="1" t="s">
        <v>30</v>
      </c>
      <c r="Z1361" s="1">
        <v>131</v>
      </c>
      <c r="AA1361" s="1">
        <v>131</v>
      </c>
      <c r="AB1361" s="1">
        <v>131</v>
      </c>
      <c r="AC1361" s="1" t="s">
        <v>482</v>
      </c>
      <c r="AD1361" s="1" t="str">
        <f>VLOOKUP(AC1361,Legende!$A$5:$B$6,2,FALSE)</f>
        <v>Abfertigung innerhalb 90 Min</v>
      </c>
      <c r="AE1361" s="1" t="s">
        <v>63</v>
      </c>
      <c r="AF1361" s="6">
        <v>7</v>
      </c>
      <c r="AG1361" s="6" t="str">
        <f>VLOOKUP(AF1361,Legende!$A$10:$B$16,2,FALSE)</f>
        <v>Sonntag</v>
      </c>
      <c r="AH1361" s="2">
        <v>45851</v>
      </c>
      <c r="AI1361" s="5">
        <v>0.75</v>
      </c>
      <c r="AJ1361" s="2">
        <v>45851</v>
      </c>
      <c r="AK1361" s="5">
        <v>0.76875000000000004</v>
      </c>
      <c r="AL1361" s="2">
        <v>45851</v>
      </c>
      <c r="AM1361" s="5">
        <v>0.77569444444444002</v>
      </c>
      <c r="AN1361" s="1" t="s">
        <v>237</v>
      </c>
      <c r="AO1361" s="1" t="str">
        <f>VLOOKUP(AN1361,Verkehrsarten!$A:$B,2,FALSE)</f>
        <v>Linienflug</v>
      </c>
      <c r="AP1361" s="1" t="s">
        <v>51</v>
      </c>
      <c r="AQ1361" s="1" t="s">
        <v>27</v>
      </c>
      <c r="AR1361" s="1" t="s">
        <v>257</v>
      </c>
      <c r="AS1361" s="1" t="s">
        <v>258</v>
      </c>
      <c r="AT1361" s="1" t="s">
        <v>259</v>
      </c>
      <c r="AU1361" s="1" t="s">
        <v>34</v>
      </c>
      <c r="AV1361" s="1" t="s">
        <v>1006</v>
      </c>
      <c r="AW1361" s="1">
        <v>129</v>
      </c>
      <c r="AX1361" s="1" t="s">
        <v>1006</v>
      </c>
      <c r="AY1361" s="1" t="s">
        <v>482</v>
      </c>
      <c r="AZ1361" s="1" t="str">
        <f>VLOOKUP(AY1361,Legende!$A$5:$B$6,2,FALSE)</f>
        <v>Abfertigung innerhalb 90 Min</v>
      </c>
      <c r="BA1361" s="1" t="s">
        <v>35</v>
      </c>
      <c r="BB1361" s="1">
        <v>75</v>
      </c>
      <c r="BC1361" s="30" t="s">
        <v>63</v>
      </c>
      <c r="BD1361">
        <v>7</v>
      </c>
      <c r="BE1361" s="1" t="str">
        <f>VLOOKUP(BD1361,Legende!$A$10:$B$16,2,FALSE)</f>
        <v>Sonntag</v>
      </c>
    </row>
    <row r="1362" spans="1:57" x14ac:dyDescent="0.25">
      <c r="A1362" s="1" t="s">
        <v>4184</v>
      </c>
      <c r="B1362" s="1" t="s">
        <v>1970</v>
      </c>
      <c r="C1362" s="1" t="s">
        <v>4420</v>
      </c>
      <c r="D1362" s="1" t="s">
        <v>4185</v>
      </c>
      <c r="E1362" s="1" t="s">
        <v>17</v>
      </c>
      <c r="F1362" s="1" t="s">
        <v>17</v>
      </c>
      <c r="G1362" s="1" t="s">
        <v>234</v>
      </c>
      <c r="H1362" s="3">
        <v>89</v>
      </c>
      <c r="I1362" s="1" t="s">
        <v>235</v>
      </c>
      <c r="J1362" s="4">
        <v>226</v>
      </c>
      <c r="K1362" s="1" t="s">
        <v>23</v>
      </c>
      <c r="L1362" s="1" t="s">
        <v>17</v>
      </c>
      <c r="M1362" s="32" t="s">
        <v>4421</v>
      </c>
      <c r="N1362" s="2">
        <v>45851</v>
      </c>
      <c r="O1362" s="5">
        <v>0.72569444444443998</v>
      </c>
      <c r="P1362" s="2">
        <v>45851</v>
      </c>
      <c r="Q1362" s="5">
        <v>0.73124999999999996</v>
      </c>
      <c r="R1362" s="2">
        <v>45851</v>
      </c>
      <c r="S1362" s="5">
        <v>0.72708333333332997</v>
      </c>
      <c r="T1362" s="1" t="s">
        <v>237</v>
      </c>
      <c r="U1362" s="1" t="s">
        <v>377</v>
      </c>
      <c r="V1362" s="1" t="str">
        <f>VLOOKUP(U1362,Flughäfen!A:F,6,FALSE)</f>
        <v>Zürich</v>
      </c>
      <c r="W1362" s="1" t="s">
        <v>44</v>
      </c>
      <c r="X1362" s="1" t="s">
        <v>346</v>
      </c>
      <c r="Y1362" s="1" t="s">
        <v>30</v>
      </c>
      <c r="Z1362" s="1">
        <v>216</v>
      </c>
      <c r="AA1362" s="1">
        <v>216</v>
      </c>
      <c r="AB1362" s="1">
        <v>216</v>
      </c>
      <c r="AC1362" s="1" t="s">
        <v>482</v>
      </c>
      <c r="AD1362" s="1" t="str">
        <f>VLOOKUP(AC1362,Legende!$A$5:$B$6,2,FALSE)</f>
        <v>Abfertigung innerhalb 90 Min</v>
      </c>
      <c r="AE1362" s="1" t="s">
        <v>41</v>
      </c>
      <c r="AF1362" s="6">
        <v>7</v>
      </c>
      <c r="AG1362" s="6" t="str">
        <f>VLOOKUP(AF1362,Legende!$A$10:$B$16,2,FALSE)</f>
        <v>Sonntag</v>
      </c>
      <c r="AH1362" s="2">
        <v>45851</v>
      </c>
      <c r="AI1362" s="5">
        <v>0.76736111111111005</v>
      </c>
      <c r="AJ1362" s="2">
        <v>45851</v>
      </c>
      <c r="AK1362" s="5">
        <v>0.78402777777777999</v>
      </c>
      <c r="AL1362" s="2">
        <v>45851</v>
      </c>
      <c r="AM1362" s="5">
        <v>0.79027777777777997</v>
      </c>
      <c r="AN1362" s="1" t="s">
        <v>237</v>
      </c>
      <c r="AO1362" s="1" t="str">
        <f>VLOOKUP(AN1362,Verkehrsarten!$A:$B,2,FALSE)</f>
        <v>Linienflug</v>
      </c>
      <c r="AP1362" s="1" t="s">
        <v>377</v>
      </c>
      <c r="AQ1362" s="1" t="s">
        <v>44</v>
      </c>
      <c r="AR1362" s="1" t="s">
        <v>346</v>
      </c>
      <c r="AS1362" s="1" t="s">
        <v>349</v>
      </c>
      <c r="AT1362" s="1" t="s">
        <v>245</v>
      </c>
      <c r="AU1362" s="1" t="s">
        <v>34</v>
      </c>
      <c r="AV1362" s="1" t="s">
        <v>4186</v>
      </c>
      <c r="AW1362" s="1">
        <v>219</v>
      </c>
      <c r="AX1362" s="1" t="s">
        <v>4186</v>
      </c>
      <c r="AY1362" s="1" t="s">
        <v>482</v>
      </c>
      <c r="AZ1362" s="1" t="str">
        <f>VLOOKUP(AY1362,Legende!$A$5:$B$6,2,FALSE)</f>
        <v>Abfertigung innerhalb 90 Min</v>
      </c>
      <c r="BA1362" s="1" t="s">
        <v>41</v>
      </c>
      <c r="BB1362" s="1">
        <v>69</v>
      </c>
      <c r="BC1362" s="30" t="s">
        <v>41</v>
      </c>
      <c r="BD1362">
        <v>7</v>
      </c>
      <c r="BE1362" s="1" t="str">
        <f>VLOOKUP(BD1362,Legende!$A$10:$B$16,2,FALSE)</f>
        <v>Sonntag</v>
      </c>
    </row>
    <row r="1363" spans="1:57" x14ac:dyDescent="0.25">
      <c r="A1363" s="1" t="s">
        <v>4187</v>
      </c>
      <c r="B1363" s="1" t="s">
        <v>3784</v>
      </c>
      <c r="C1363" s="1" t="s">
        <v>4420</v>
      </c>
      <c r="D1363" s="1" t="s">
        <v>4188</v>
      </c>
      <c r="E1363" s="1" t="s">
        <v>17</v>
      </c>
      <c r="F1363" s="1" t="s">
        <v>17</v>
      </c>
      <c r="G1363" s="1" t="s">
        <v>17</v>
      </c>
      <c r="H1363" s="3">
        <v>48</v>
      </c>
      <c r="I1363" s="1" t="s">
        <v>327</v>
      </c>
      <c r="J1363" s="4">
        <v>100</v>
      </c>
      <c r="K1363" s="1" t="s">
        <v>23</v>
      </c>
      <c r="L1363" s="1" t="s">
        <v>17</v>
      </c>
      <c r="M1363" s="1" t="s">
        <v>17</v>
      </c>
      <c r="N1363" s="2">
        <v>45851</v>
      </c>
      <c r="O1363" s="5">
        <v>0.72916666666666996</v>
      </c>
      <c r="P1363" s="2">
        <v>45851</v>
      </c>
      <c r="Q1363" s="5">
        <v>0.73194444444443996</v>
      </c>
      <c r="R1363" s="2">
        <v>45851</v>
      </c>
      <c r="S1363" s="5">
        <v>0.72986111111110996</v>
      </c>
      <c r="T1363" s="1" t="s">
        <v>237</v>
      </c>
      <c r="U1363" s="1" t="s">
        <v>144</v>
      </c>
      <c r="V1363" s="1" t="str">
        <f>VLOOKUP(U1363,Flughäfen!A:F,6,FALSE)</f>
        <v>Helsinki</v>
      </c>
      <c r="W1363" s="1" t="s">
        <v>44</v>
      </c>
      <c r="X1363" s="1" t="s">
        <v>265</v>
      </c>
      <c r="Y1363" s="1" t="s">
        <v>30</v>
      </c>
      <c r="Z1363" s="1">
        <v>99</v>
      </c>
      <c r="AA1363" s="1">
        <v>99</v>
      </c>
      <c r="AB1363" s="1">
        <v>99</v>
      </c>
      <c r="AC1363" s="1" t="s">
        <v>482</v>
      </c>
      <c r="AD1363" s="1" t="str">
        <f>VLOOKUP(AC1363,Legende!$A$5:$B$6,2,FALSE)</f>
        <v>Abfertigung innerhalb 90 Min</v>
      </c>
      <c r="AE1363" s="1" t="s">
        <v>41</v>
      </c>
      <c r="AF1363" s="6">
        <v>7</v>
      </c>
      <c r="AG1363" s="6" t="str">
        <f>VLOOKUP(AF1363,Legende!$A$10:$B$16,2,FALSE)</f>
        <v>Sonntag</v>
      </c>
      <c r="AH1363" s="2">
        <v>45851</v>
      </c>
      <c r="AI1363" s="5">
        <v>0.76041666666666996</v>
      </c>
      <c r="AJ1363" s="2">
        <v>45851</v>
      </c>
      <c r="AK1363" s="5">
        <v>0.76249999999999996</v>
      </c>
      <c r="AL1363" s="2">
        <v>45851</v>
      </c>
      <c r="AM1363" s="5">
        <v>0.76666666666667005</v>
      </c>
      <c r="AN1363" s="1" t="s">
        <v>237</v>
      </c>
      <c r="AO1363" s="1" t="str">
        <f>VLOOKUP(AN1363,Verkehrsarten!$A:$B,2,FALSE)</f>
        <v>Linienflug</v>
      </c>
      <c r="AP1363" s="1" t="s">
        <v>144</v>
      </c>
      <c r="AQ1363" s="1" t="s">
        <v>44</v>
      </c>
      <c r="AR1363" s="1" t="s">
        <v>265</v>
      </c>
      <c r="AS1363" s="1" t="s">
        <v>268</v>
      </c>
      <c r="AT1363" s="1" t="s">
        <v>1286</v>
      </c>
      <c r="AU1363" s="1" t="s">
        <v>34</v>
      </c>
      <c r="AV1363" s="1" t="s">
        <v>554</v>
      </c>
      <c r="AW1363" s="1">
        <v>82</v>
      </c>
      <c r="AX1363" s="1" t="s">
        <v>554</v>
      </c>
      <c r="AY1363" s="1" t="s">
        <v>482</v>
      </c>
      <c r="AZ1363" s="1" t="str">
        <f>VLOOKUP(AY1363,Legende!$A$5:$B$6,2,FALSE)</f>
        <v>Abfertigung innerhalb 90 Min</v>
      </c>
      <c r="BA1363" s="1" t="s">
        <v>35</v>
      </c>
      <c r="BB1363" s="1">
        <v>60</v>
      </c>
      <c r="BC1363" s="30" t="s">
        <v>41</v>
      </c>
      <c r="BD1363">
        <v>7</v>
      </c>
      <c r="BE1363" s="1" t="str">
        <f>VLOOKUP(BD1363,Legende!$A$10:$B$16,2,FALSE)</f>
        <v>Sonntag</v>
      </c>
    </row>
    <row r="1364" spans="1:57" x14ac:dyDescent="0.25">
      <c r="A1364" s="1" t="s">
        <v>4189</v>
      </c>
      <c r="B1364" s="1" t="s">
        <v>4190</v>
      </c>
      <c r="C1364" s="1" t="s">
        <v>4420</v>
      </c>
      <c r="D1364" s="1" t="s">
        <v>4191</v>
      </c>
      <c r="E1364" s="1" t="s">
        <v>17</v>
      </c>
      <c r="F1364" s="1" t="s">
        <v>17</v>
      </c>
      <c r="G1364" s="1" t="s">
        <v>17</v>
      </c>
      <c r="H1364" s="3">
        <v>48</v>
      </c>
      <c r="I1364" s="1" t="s">
        <v>327</v>
      </c>
      <c r="J1364" s="4">
        <v>100</v>
      </c>
      <c r="K1364" s="1" t="s">
        <v>23</v>
      </c>
      <c r="L1364" s="1" t="s">
        <v>17</v>
      </c>
      <c r="M1364" s="1" t="s">
        <v>17</v>
      </c>
      <c r="N1364" s="2">
        <v>45851</v>
      </c>
      <c r="O1364" s="5">
        <v>0.73611111111111005</v>
      </c>
      <c r="P1364" s="2">
        <v>45851</v>
      </c>
      <c r="Q1364" s="5">
        <v>0.73402777777778005</v>
      </c>
      <c r="R1364" s="2">
        <v>45851</v>
      </c>
      <c r="S1364" s="5">
        <v>0.73124999999999996</v>
      </c>
      <c r="T1364" s="1" t="s">
        <v>237</v>
      </c>
      <c r="U1364" s="1" t="s">
        <v>311</v>
      </c>
      <c r="V1364" s="1" t="str">
        <f>VLOOKUP(U1364,Flughäfen!A:F,6,FALSE)</f>
        <v>Paris/Ch.de Gaulle</v>
      </c>
      <c r="W1364" s="1" t="s">
        <v>44</v>
      </c>
      <c r="X1364" s="1" t="s">
        <v>386</v>
      </c>
      <c r="Y1364" s="1" t="s">
        <v>30</v>
      </c>
      <c r="Z1364" s="1">
        <v>97</v>
      </c>
      <c r="AA1364" s="1">
        <v>97</v>
      </c>
      <c r="AB1364" s="1">
        <v>97</v>
      </c>
      <c r="AC1364" s="1" t="s">
        <v>482</v>
      </c>
      <c r="AD1364" s="1" t="str">
        <f>VLOOKUP(AC1364,Legende!$A$5:$B$6,2,FALSE)</f>
        <v>Abfertigung innerhalb 90 Min</v>
      </c>
      <c r="AE1364" s="1" t="s">
        <v>63</v>
      </c>
      <c r="AF1364" s="6">
        <v>7</v>
      </c>
      <c r="AG1364" s="6" t="str">
        <f>VLOOKUP(AF1364,Legende!$A$10:$B$16,2,FALSE)</f>
        <v>Sonntag</v>
      </c>
      <c r="AH1364" s="2">
        <v>45851</v>
      </c>
      <c r="AI1364" s="5">
        <v>0.77777777777778001</v>
      </c>
      <c r="AJ1364" s="2">
        <v>45851</v>
      </c>
      <c r="AK1364" s="5">
        <v>0.77916666666667</v>
      </c>
      <c r="AL1364" s="2">
        <v>45851</v>
      </c>
      <c r="AM1364" s="5">
        <v>0.78541666666666998</v>
      </c>
      <c r="AN1364" s="1" t="s">
        <v>237</v>
      </c>
      <c r="AO1364" s="1" t="str">
        <f>VLOOKUP(AN1364,Verkehrsarten!$A:$B,2,FALSE)</f>
        <v>Linienflug</v>
      </c>
      <c r="AP1364" s="1" t="s">
        <v>311</v>
      </c>
      <c r="AQ1364" s="1" t="s">
        <v>44</v>
      </c>
      <c r="AR1364" s="1" t="s">
        <v>386</v>
      </c>
      <c r="AS1364" s="1" t="s">
        <v>502</v>
      </c>
      <c r="AT1364" s="1" t="s">
        <v>177</v>
      </c>
      <c r="AU1364" s="1" t="s">
        <v>34</v>
      </c>
      <c r="AV1364" s="1" t="s">
        <v>422</v>
      </c>
      <c r="AW1364" s="1">
        <v>86</v>
      </c>
      <c r="AX1364" s="1" t="s">
        <v>422</v>
      </c>
      <c r="AY1364" s="1" t="s">
        <v>482</v>
      </c>
      <c r="AZ1364" s="1" t="str">
        <f>VLOOKUP(AY1364,Legende!$A$5:$B$6,2,FALSE)</f>
        <v>Abfertigung innerhalb 90 Min</v>
      </c>
      <c r="BA1364" s="1" t="s">
        <v>35</v>
      </c>
      <c r="BB1364" s="1">
        <v>54</v>
      </c>
      <c r="BC1364" s="30" t="s">
        <v>63</v>
      </c>
      <c r="BD1364">
        <v>7</v>
      </c>
      <c r="BE1364" s="1" t="str">
        <f>VLOOKUP(BD1364,Legende!$A$10:$B$16,2,FALSE)</f>
        <v>Sonntag</v>
      </c>
    </row>
    <row r="1365" spans="1:57" x14ac:dyDescent="0.25">
      <c r="A1365" s="1" t="s">
        <v>4192</v>
      </c>
      <c r="B1365" s="1" t="s">
        <v>1126</v>
      </c>
      <c r="C1365" s="1" t="s">
        <v>4420</v>
      </c>
      <c r="D1365" s="1" t="s">
        <v>4193</v>
      </c>
      <c r="E1365" s="1" t="s">
        <v>17</v>
      </c>
      <c r="F1365" s="1" t="s">
        <v>251</v>
      </c>
      <c r="G1365" s="1" t="s">
        <v>252</v>
      </c>
      <c r="H1365" s="3">
        <v>68</v>
      </c>
      <c r="I1365" s="1" t="s">
        <v>253</v>
      </c>
      <c r="J1365" s="4">
        <v>144</v>
      </c>
      <c r="K1365" s="1" t="s">
        <v>23</v>
      </c>
      <c r="L1365" s="1" t="s">
        <v>17</v>
      </c>
      <c r="M1365" s="1" t="s">
        <v>17</v>
      </c>
      <c r="N1365" s="2">
        <v>45851</v>
      </c>
      <c r="O1365" s="5">
        <v>0.74305555555556002</v>
      </c>
      <c r="P1365" s="2">
        <v>45851</v>
      </c>
      <c r="Q1365" s="5">
        <v>0.73680555555556004</v>
      </c>
      <c r="R1365" s="2">
        <v>45851</v>
      </c>
      <c r="S1365" s="5">
        <v>0.73402777777778005</v>
      </c>
      <c r="T1365" s="1" t="s">
        <v>237</v>
      </c>
      <c r="U1365" s="1" t="s">
        <v>289</v>
      </c>
      <c r="V1365" s="1" t="str">
        <f>VLOOKUP(U1365,Flughäfen!A:F,6,FALSE)</f>
        <v>Manchester</v>
      </c>
      <c r="W1365" s="1" t="s">
        <v>44</v>
      </c>
      <c r="X1365" s="1" t="s">
        <v>312</v>
      </c>
      <c r="Y1365" s="1" t="s">
        <v>30</v>
      </c>
      <c r="Z1365" s="1">
        <v>107</v>
      </c>
      <c r="AA1365" s="1">
        <v>107</v>
      </c>
      <c r="AB1365" s="1">
        <v>107</v>
      </c>
      <c r="AC1365" s="1" t="s">
        <v>482</v>
      </c>
      <c r="AD1365" s="1" t="str">
        <f>VLOOKUP(AC1365,Legende!$A$5:$B$6,2,FALSE)</f>
        <v>Abfertigung innerhalb 90 Min</v>
      </c>
      <c r="AE1365" s="1" t="s">
        <v>41</v>
      </c>
      <c r="AF1365" s="6">
        <v>7</v>
      </c>
      <c r="AG1365" s="6" t="str">
        <f>VLOOKUP(AF1365,Legende!$A$10:$B$16,2,FALSE)</f>
        <v>Sonntag</v>
      </c>
      <c r="AH1365" s="2">
        <v>45851</v>
      </c>
      <c r="AI1365" s="5">
        <v>0.77777777777778001</v>
      </c>
      <c r="AJ1365" s="2">
        <v>45851</v>
      </c>
      <c r="AK1365" s="5">
        <v>0.77847222222222001</v>
      </c>
      <c r="AL1365" s="2">
        <v>45851</v>
      </c>
      <c r="AM1365" s="5">
        <v>0.78402777777777999</v>
      </c>
      <c r="AN1365" s="1" t="s">
        <v>237</v>
      </c>
      <c r="AO1365" s="1" t="str">
        <f>VLOOKUP(AN1365,Verkehrsarten!$A:$B,2,FALSE)</f>
        <v>Linienflug</v>
      </c>
      <c r="AP1365" s="1" t="s">
        <v>311</v>
      </c>
      <c r="AQ1365" s="1" t="s">
        <v>44</v>
      </c>
      <c r="AR1365" s="1" t="s">
        <v>312</v>
      </c>
      <c r="AS1365" s="1" t="s">
        <v>313</v>
      </c>
      <c r="AT1365" s="1" t="s">
        <v>245</v>
      </c>
      <c r="AU1365" s="1" t="s">
        <v>34</v>
      </c>
      <c r="AV1365" s="1" t="s">
        <v>256</v>
      </c>
      <c r="AW1365" s="1">
        <v>119</v>
      </c>
      <c r="AX1365" s="1" t="s">
        <v>256</v>
      </c>
      <c r="AY1365" s="1" t="s">
        <v>482</v>
      </c>
      <c r="AZ1365" s="1" t="str">
        <f>VLOOKUP(AY1365,Legende!$A$5:$B$6,2,FALSE)</f>
        <v>Abfertigung innerhalb 90 Min</v>
      </c>
      <c r="BA1365" s="1" t="s">
        <v>41</v>
      </c>
      <c r="BB1365" s="1">
        <v>51</v>
      </c>
      <c r="BC1365" s="30" t="s">
        <v>41</v>
      </c>
      <c r="BD1365">
        <v>7</v>
      </c>
      <c r="BE1365" s="1" t="str">
        <f>VLOOKUP(BD1365,Legende!$A$10:$B$16,2,FALSE)</f>
        <v>Sonntag</v>
      </c>
    </row>
    <row r="1366" spans="1:57" x14ac:dyDescent="0.25">
      <c r="A1366" s="1" t="s">
        <v>4194</v>
      </c>
      <c r="B1366" s="1" t="s">
        <v>439</v>
      </c>
      <c r="C1366" s="1" t="s">
        <v>4420</v>
      </c>
      <c r="D1366" s="1" t="s">
        <v>4195</v>
      </c>
      <c r="E1366" s="1" t="s">
        <v>17</v>
      </c>
      <c r="F1366" s="1" t="s">
        <v>284</v>
      </c>
      <c r="G1366" s="1" t="s">
        <v>285</v>
      </c>
      <c r="H1366" s="3">
        <v>77</v>
      </c>
      <c r="I1366" s="1" t="s">
        <v>286</v>
      </c>
      <c r="J1366" s="4">
        <v>180</v>
      </c>
      <c r="K1366" s="1" t="s">
        <v>23</v>
      </c>
      <c r="L1366" s="1" t="s">
        <v>17</v>
      </c>
      <c r="M1366" s="1" t="s">
        <v>17</v>
      </c>
      <c r="N1366" s="2">
        <v>45851</v>
      </c>
      <c r="O1366" s="5">
        <v>0.71180555555556002</v>
      </c>
      <c r="P1366" s="2">
        <v>45851</v>
      </c>
      <c r="Q1366" s="5">
        <v>0.73958333333333004</v>
      </c>
      <c r="R1366" s="2">
        <v>45851</v>
      </c>
      <c r="S1366" s="5">
        <v>0.73611111111111005</v>
      </c>
      <c r="T1366" s="1" t="s">
        <v>237</v>
      </c>
      <c r="U1366" s="1" t="s">
        <v>238</v>
      </c>
      <c r="V1366" s="1" t="str">
        <f>VLOOKUP(U1366,Flughäfen!A:F,6,FALSE)</f>
        <v>Nizza</v>
      </c>
      <c r="W1366" s="1" t="s">
        <v>44</v>
      </c>
      <c r="X1366" s="1" t="s">
        <v>123</v>
      </c>
      <c r="Y1366" s="1" t="s">
        <v>30</v>
      </c>
      <c r="Z1366" s="1">
        <v>144</v>
      </c>
      <c r="AA1366" s="1">
        <v>144</v>
      </c>
      <c r="AB1366" s="1">
        <v>144</v>
      </c>
      <c r="AC1366" s="1" t="s">
        <v>482</v>
      </c>
      <c r="AD1366" s="1" t="str">
        <f>VLOOKUP(AC1366,Legende!$A$5:$B$6,2,FALSE)</f>
        <v>Abfertigung innerhalb 90 Min</v>
      </c>
      <c r="AE1366" s="1" t="s">
        <v>41</v>
      </c>
      <c r="AF1366" s="6">
        <v>7</v>
      </c>
      <c r="AG1366" s="6" t="str">
        <f>VLOOKUP(AF1366,Legende!$A$10:$B$16,2,FALSE)</f>
        <v>Sonntag</v>
      </c>
      <c r="AH1366" s="2">
        <v>45851</v>
      </c>
      <c r="AI1366" s="5">
        <v>0.73958333333333004</v>
      </c>
      <c r="AJ1366" s="2">
        <v>45851</v>
      </c>
      <c r="AK1366" s="5">
        <v>0.77291666666667003</v>
      </c>
      <c r="AL1366" s="2">
        <v>45851</v>
      </c>
      <c r="AM1366" s="5">
        <v>0.77777777777778001</v>
      </c>
      <c r="AN1366" s="1" t="s">
        <v>237</v>
      </c>
      <c r="AO1366" s="1" t="str">
        <f>VLOOKUP(AN1366,Verkehrsarten!$A:$B,2,FALSE)</f>
        <v>Linienflug</v>
      </c>
      <c r="AP1366" s="1" t="s">
        <v>477</v>
      </c>
      <c r="AQ1366" s="1" t="s">
        <v>44</v>
      </c>
      <c r="AR1366" s="1" t="s">
        <v>123</v>
      </c>
      <c r="AS1366" s="1" t="s">
        <v>443</v>
      </c>
      <c r="AT1366" s="1" t="s">
        <v>245</v>
      </c>
      <c r="AU1366" s="1" t="s">
        <v>34</v>
      </c>
      <c r="AV1366" s="1" t="s">
        <v>1006</v>
      </c>
      <c r="AW1366" s="1">
        <v>129</v>
      </c>
      <c r="AX1366" s="1" t="s">
        <v>1006</v>
      </c>
      <c r="AY1366" s="1" t="s">
        <v>482</v>
      </c>
      <c r="AZ1366" s="1" t="str">
        <f>VLOOKUP(AY1366,Legende!$A$5:$B$6,2,FALSE)</f>
        <v>Abfertigung innerhalb 90 Min</v>
      </c>
      <c r="BA1366" s="1" t="s">
        <v>41</v>
      </c>
      <c r="BB1366" s="1">
        <v>41</v>
      </c>
      <c r="BC1366" s="30" t="s">
        <v>41</v>
      </c>
      <c r="BD1366">
        <v>7</v>
      </c>
      <c r="BE1366" s="1" t="str">
        <f>VLOOKUP(BD1366,Legende!$A$10:$B$16,2,FALSE)</f>
        <v>Sonntag</v>
      </c>
    </row>
    <row r="1367" spans="1:57" x14ac:dyDescent="0.25">
      <c r="A1367" s="1" t="s">
        <v>4196</v>
      </c>
      <c r="B1367" s="1" t="s">
        <v>4197</v>
      </c>
      <c r="C1367" s="1" t="s">
        <v>4420</v>
      </c>
      <c r="D1367" s="1" t="s">
        <v>4198</v>
      </c>
      <c r="E1367" s="1" t="s">
        <v>17</v>
      </c>
      <c r="F1367" s="1" t="s">
        <v>433</v>
      </c>
      <c r="G1367" s="1" t="s">
        <v>434</v>
      </c>
      <c r="H1367" s="3">
        <v>72</v>
      </c>
      <c r="I1367" s="1" t="s">
        <v>435</v>
      </c>
      <c r="J1367" s="4">
        <v>189</v>
      </c>
      <c r="K1367" s="1" t="s">
        <v>23</v>
      </c>
      <c r="L1367" s="1" t="s">
        <v>17</v>
      </c>
      <c r="M1367" s="1" t="s">
        <v>17</v>
      </c>
      <c r="N1367" s="2">
        <v>45851</v>
      </c>
      <c r="O1367" s="5">
        <v>0.74305555555556002</v>
      </c>
      <c r="P1367" s="2">
        <v>45851</v>
      </c>
      <c r="Q1367" s="5">
        <v>0.74444444444444002</v>
      </c>
      <c r="R1367" s="2">
        <v>45851</v>
      </c>
      <c r="S1367" s="5">
        <v>0.74305555555556002</v>
      </c>
      <c r="T1367" s="1" t="s">
        <v>237</v>
      </c>
      <c r="U1367" s="1" t="s">
        <v>218</v>
      </c>
      <c r="V1367" s="1" t="str">
        <f>VLOOKUP(U1367,Flughäfen!A:F,6,FALSE)</f>
        <v>Amsterdam</v>
      </c>
      <c r="W1367" s="1" t="s">
        <v>44</v>
      </c>
      <c r="X1367" s="1" t="s">
        <v>287</v>
      </c>
      <c r="Y1367" s="1" t="s">
        <v>30</v>
      </c>
      <c r="Z1367" s="1">
        <v>180</v>
      </c>
      <c r="AA1367" s="1">
        <v>180</v>
      </c>
      <c r="AB1367" s="1">
        <v>180</v>
      </c>
      <c r="AC1367" s="1" t="s">
        <v>482</v>
      </c>
      <c r="AD1367" s="1" t="str">
        <f>VLOOKUP(AC1367,Legende!$A$5:$B$6,2,FALSE)</f>
        <v>Abfertigung innerhalb 90 Min</v>
      </c>
      <c r="AE1367" s="1" t="s">
        <v>63</v>
      </c>
      <c r="AF1367" s="6">
        <v>7</v>
      </c>
      <c r="AG1367" s="6" t="str">
        <f>VLOOKUP(AF1367,Legende!$A$10:$B$16,2,FALSE)</f>
        <v>Sonntag</v>
      </c>
      <c r="AH1367" s="2">
        <v>45851</v>
      </c>
      <c r="AI1367" s="5">
        <v>0.77430555555556002</v>
      </c>
      <c r="AJ1367" s="2">
        <v>45851</v>
      </c>
      <c r="AK1367" s="5">
        <v>0.78749999999999998</v>
      </c>
      <c r="AL1367" s="2">
        <v>45851</v>
      </c>
      <c r="AM1367" s="5">
        <v>0.79236111111110996</v>
      </c>
      <c r="AN1367" s="1" t="s">
        <v>237</v>
      </c>
      <c r="AO1367" s="1" t="str">
        <f>VLOOKUP(AN1367,Verkehrsarten!$A:$B,2,FALSE)</f>
        <v>Linienflug</v>
      </c>
      <c r="AP1367" s="1" t="s">
        <v>218</v>
      </c>
      <c r="AQ1367" s="1" t="s">
        <v>44</v>
      </c>
      <c r="AR1367" s="1" t="s">
        <v>287</v>
      </c>
      <c r="AS1367" s="1" t="s">
        <v>414</v>
      </c>
      <c r="AT1367" s="1" t="s">
        <v>177</v>
      </c>
      <c r="AU1367" s="1" t="s">
        <v>34</v>
      </c>
      <c r="AV1367" s="1" t="s">
        <v>621</v>
      </c>
      <c r="AW1367" s="1">
        <v>171</v>
      </c>
      <c r="AX1367" s="1" t="s">
        <v>621</v>
      </c>
      <c r="AY1367" s="1" t="s">
        <v>482</v>
      </c>
      <c r="AZ1367" s="1" t="str">
        <f>VLOOKUP(AY1367,Legende!$A$5:$B$6,2,FALSE)</f>
        <v>Abfertigung innerhalb 90 Min</v>
      </c>
      <c r="BA1367" s="1" t="s">
        <v>35</v>
      </c>
      <c r="BB1367" s="1">
        <v>81</v>
      </c>
      <c r="BC1367" s="30" t="s">
        <v>63</v>
      </c>
      <c r="BD1367">
        <v>7</v>
      </c>
      <c r="BE1367" s="1" t="str">
        <f>VLOOKUP(BD1367,Legende!$A$10:$B$16,2,FALSE)</f>
        <v>Sonntag</v>
      </c>
    </row>
    <row r="1368" spans="1:57" x14ac:dyDescent="0.25">
      <c r="A1368" s="1" t="s">
        <v>4199</v>
      </c>
      <c r="B1368" s="1" t="s">
        <v>4200</v>
      </c>
      <c r="C1368" s="1" t="s">
        <v>4420</v>
      </c>
      <c r="D1368" s="1" t="s">
        <v>4201</v>
      </c>
      <c r="E1368" s="1" t="s">
        <v>17</v>
      </c>
      <c r="F1368" s="1" t="s">
        <v>433</v>
      </c>
      <c r="G1368" s="1" t="s">
        <v>434</v>
      </c>
      <c r="H1368" s="3">
        <v>72</v>
      </c>
      <c r="I1368" s="1" t="s">
        <v>435</v>
      </c>
      <c r="J1368" s="4">
        <v>189</v>
      </c>
      <c r="K1368" s="1" t="s">
        <v>23</v>
      </c>
      <c r="L1368" s="1" t="s">
        <v>17</v>
      </c>
      <c r="M1368" s="1" t="s">
        <v>17</v>
      </c>
      <c r="N1368" s="2">
        <v>45851</v>
      </c>
      <c r="O1368" s="5">
        <v>0.75694444444443998</v>
      </c>
      <c r="P1368" s="2">
        <v>45851</v>
      </c>
      <c r="Q1368" s="5">
        <v>0.75277777777777999</v>
      </c>
      <c r="R1368" s="2">
        <v>45851</v>
      </c>
      <c r="S1368" s="5">
        <v>0.75069444444444</v>
      </c>
      <c r="T1368" s="1" t="s">
        <v>237</v>
      </c>
      <c r="U1368" s="1" t="s">
        <v>121</v>
      </c>
      <c r="V1368" s="1" t="str">
        <f>VLOOKUP(U1368,Flughäfen!A:F,6,FALSE)</f>
        <v>London/Stansted</v>
      </c>
      <c r="W1368" s="1" t="s">
        <v>44</v>
      </c>
      <c r="X1368" s="1" t="s">
        <v>402</v>
      </c>
      <c r="Y1368" s="1" t="s">
        <v>30</v>
      </c>
      <c r="Z1368" s="1">
        <v>179</v>
      </c>
      <c r="AA1368" s="1">
        <v>179</v>
      </c>
      <c r="AB1368" s="1">
        <v>179</v>
      </c>
      <c r="AC1368" s="1" t="s">
        <v>482</v>
      </c>
      <c r="AD1368" s="1" t="str">
        <f>VLOOKUP(AC1368,Legende!$A$5:$B$6,2,FALSE)</f>
        <v>Abfertigung innerhalb 90 Min</v>
      </c>
      <c r="AE1368" s="1" t="s">
        <v>63</v>
      </c>
      <c r="AF1368" s="6">
        <v>7</v>
      </c>
      <c r="AG1368" s="6" t="str">
        <f>VLOOKUP(AF1368,Legende!$A$10:$B$16,2,FALSE)</f>
        <v>Sonntag</v>
      </c>
      <c r="AH1368" s="2">
        <v>45851</v>
      </c>
      <c r="AI1368" s="5">
        <v>0.77430555555556002</v>
      </c>
      <c r="AJ1368" s="2">
        <v>45851</v>
      </c>
      <c r="AK1368" s="5">
        <v>0.78819444444443998</v>
      </c>
      <c r="AL1368" s="2">
        <v>45851</v>
      </c>
      <c r="AM1368" s="5">
        <v>0.79513888888888995</v>
      </c>
      <c r="AN1368" s="1" t="s">
        <v>237</v>
      </c>
      <c r="AO1368" s="1" t="str">
        <f>VLOOKUP(AN1368,Verkehrsarten!$A:$B,2,FALSE)</f>
        <v>Linienflug</v>
      </c>
      <c r="AP1368" s="1" t="s">
        <v>121</v>
      </c>
      <c r="AQ1368" s="1" t="s">
        <v>44</v>
      </c>
      <c r="AR1368" s="1" t="s">
        <v>402</v>
      </c>
      <c r="AS1368" s="1" t="s">
        <v>404</v>
      </c>
      <c r="AT1368" s="1" t="s">
        <v>2096</v>
      </c>
      <c r="AU1368" s="1" t="s">
        <v>34</v>
      </c>
      <c r="AV1368" s="1" t="s">
        <v>437</v>
      </c>
      <c r="AW1368" s="1">
        <v>177</v>
      </c>
      <c r="AX1368" s="1" t="s">
        <v>437</v>
      </c>
      <c r="AY1368" s="1" t="s">
        <v>482</v>
      </c>
      <c r="AZ1368" s="1" t="str">
        <f>VLOOKUP(AY1368,Legende!$A$5:$B$6,2,FALSE)</f>
        <v>Abfertigung innerhalb 90 Min</v>
      </c>
      <c r="BA1368" s="1" t="s">
        <v>41</v>
      </c>
      <c r="BB1368" s="1">
        <v>47</v>
      </c>
      <c r="BC1368" s="30" t="s">
        <v>63</v>
      </c>
      <c r="BD1368">
        <v>7</v>
      </c>
      <c r="BE1368" s="1" t="str">
        <f>VLOOKUP(BD1368,Legende!$A$10:$B$16,2,FALSE)</f>
        <v>Sonntag</v>
      </c>
    </row>
    <row r="1369" spans="1:57" x14ac:dyDescent="0.25">
      <c r="A1369" s="1" t="s">
        <v>4202</v>
      </c>
      <c r="B1369" s="1" t="s">
        <v>2426</v>
      </c>
      <c r="C1369" s="1" t="s">
        <v>4419</v>
      </c>
      <c r="D1369" s="1" t="s">
        <v>4203</v>
      </c>
      <c r="E1369" s="1" t="s">
        <v>17</v>
      </c>
      <c r="F1369" s="1" t="s">
        <v>17</v>
      </c>
      <c r="G1369" s="1" t="s">
        <v>17</v>
      </c>
      <c r="H1369" s="3">
        <v>4</v>
      </c>
      <c r="I1369" s="1" t="s">
        <v>2428</v>
      </c>
      <c r="J1369" s="4">
        <v>9</v>
      </c>
      <c r="K1369" s="1" t="s">
        <v>23</v>
      </c>
      <c r="L1369" s="1" t="s">
        <v>17</v>
      </c>
      <c r="M1369" s="1" t="s">
        <v>17</v>
      </c>
      <c r="N1369" s="2">
        <v>45851</v>
      </c>
      <c r="O1369" s="5">
        <v>0.76736111111111005</v>
      </c>
      <c r="P1369" s="2">
        <v>45851</v>
      </c>
      <c r="Q1369" s="5">
        <v>0.75972222222221997</v>
      </c>
      <c r="R1369" s="2">
        <v>45851</v>
      </c>
      <c r="S1369" s="5">
        <v>0.75833333333332997</v>
      </c>
      <c r="T1369" s="1" t="s">
        <v>110</v>
      </c>
      <c r="U1369" s="1" t="s">
        <v>64</v>
      </c>
      <c r="V1369" s="1" t="str">
        <f>VLOOKUP(U1369,Flughäfen!A:F,6,FALSE)</f>
        <v>Westerland/Sylt</v>
      </c>
      <c r="W1369" s="1" t="s">
        <v>27</v>
      </c>
      <c r="X1369" s="1" t="s">
        <v>2171</v>
      </c>
      <c r="Y1369" s="1" t="s">
        <v>30</v>
      </c>
      <c r="Z1369" s="1">
        <v>2</v>
      </c>
      <c r="AA1369" s="1">
        <v>2</v>
      </c>
      <c r="AB1369" s="1">
        <v>2</v>
      </c>
      <c r="AC1369" s="1" t="s">
        <v>482</v>
      </c>
      <c r="AD1369" s="1" t="str">
        <f>VLOOKUP(AC1369,Legende!$A$5:$B$6,2,FALSE)</f>
        <v>Abfertigung innerhalb 90 Min</v>
      </c>
      <c r="AE1369" s="1" t="s">
        <v>17</v>
      </c>
      <c r="AF1369" s="6">
        <v>7</v>
      </c>
      <c r="AG1369" s="6" t="str">
        <f>VLOOKUP(AF1369,Legende!$A$10:$B$16,2,FALSE)</f>
        <v>Sonntag</v>
      </c>
      <c r="AH1369" s="2">
        <v>45851</v>
      </c>
      <c r="AI1369" s="5">
        <v>0.76875000000000004</v>
      </c>
      <c r="AJ1369" s="2">
        <v>45851</v>
      </c>
      <c r="AK1369" s="5">
        <v>0.76944444444444005</v>
      </c>
      <c r="AL1369" s="2">
        <v>45851</v>
      </c>
      <c r="AM1369" s="5">
        <v>0.77291666666667003</v>
      </c>
      <c r="AN1369" s="1" t="s">
        <v>107</v>
      </c>
      <c r="AO1369" s="1" t="str">
        <f>VLOOKUP(AN1369,Verkehrsarten!$A:$B,2,FALSE)</f>
        <v>sonstiger nichtgewerblicher Verkehr</v>
      </c>
      <c r="AP1369" s="1" t="s">
        <v>58</v>
      </c>
      <c r="AQ1369" s="1" t="s">
        <v>27</v>
      </c>
      <c r="AR1369" s="1" t="s">
        <v>2171</v>
      </c>
      <c r="AS1369" s="1" t="s">
        <v>17</v>
      </c>
      <c r="AT1369" s="1" t="s">
        <v>17</v>
      </c>
      <c r="AU1369" s="1" t="s">
        <v>34</v>
      </c>
      <c r="AV1369" s="1" t="s">
        <v>23</v>
      </c>
      <c r="AW1369" s="1">
        <v>0</v>
      </c>
      <c r="AX1369" s="1" t="s">
        <v>23</v>
      </c>
      <c r="AY1369" s="1" t="s">
        <v>482</v>
      </c>
      <c r="AZ1369" s="1" t="str">
        <f>VLOOKUP(AY1369,Legende!$A$5:$B$6,2,FALSE)</f>
        <v>Abfertigung innerhalb 90 Min</v>
      </c>
      <c r="BA1369" s="1" t="s">
        <v>17</v>
      </c>
      <c r="BB1369" s="1">
        <v>0</v>
      </c>
      <c r="BC1369" s="30" t="s">
        <v>17</v>
      </c>
      <c r="BD1369">
        <v>7</v>
      </c>
      <c r="BE1369" s="1" t="str">
        <f>VLOOKUP(BD1369,Legende!$A$10:$B$16,2,FALSE)</f>
        <v>Sonntag</v>
      </c>
    </row>
    <row r="1370" spans="1:57" x14ac:dyDescent="0.25">
      <c r="A1370" s="1" t="s">
        <v>4204</v>
      </c>
      <c r="B1370" s="1" t="s">
        <v>3771</v>
      </c>
      <c r="C1370" s="1" t="s">
        <v>4420</v>
      </c>
      <c r="D1370" s="1" t="s">
        <v>4205</v>
      </c>
      <c r="E1370" s="1" t="s">
        <v>17</v>
      </c>
      <c r="F1370" s="1" t="s">
        <v>284</v>
      </c>
      <c r="G1370" s="1" t="s">
        <v>285</v>
      </c>
      <c r="H1370" s="3">
        <v>74</v>
      </c>
      <c r="I1370" s="1" t="s">
        <v>286</v>
      </c>
      <c r="J1370" s="4">
        <v>168</v>
      </c>
      <c r="K1370" s="1" t="s">
        <v>23</v>
      </c>
      <c r="L1370" s="1" t="s">
        <v>17</v>
      </c>
      <c r="M1370" s="32" t="s">
        <v>4421</v>
      </c>
      <c r="N1370" s="2">
        <v>45851</v>
      </c>
      <c r="O1370" s="5">
        <v>0.76736111111111005</v>
      </c>
      <c r="P1370" s="2">
        <v>45851</v>
      </c>
      <c r="Q1370" s="5">
        <v>0.76944444444444005</v>
      </c>
      <c r="R1370" s="2">
        <v>45851</v>
      </c>
      <c r="S1370" s="5">
        <v>0.76666666666667005</v>
      </c>
      <c r="T1370" s="1" t="s">
        <v>237</v>
      </c>
      <c r="U1370" s="1" t="s">
        <v>299</v>
      </c>
      <c r="V1370" s="1" t="str">
        <f>VLOOKUP(U1370,Flughäfen!A:F,6,FALSE)</f>
        <v>München</v>
      </c>
      <c r="W1370" s="1" t="s">
        <v>27</v>
      </c>
      <c r="X1370" s="1" t="s">
        <v>255</v>
      </c>
      <c r="Y1370" s="1" t="s">
        <v>30</v>
      </c>
      <c r="Z1370" s="1">
        <v>157</v>
      </c>
      <c r="AA1370" s="1">
        <v>157</v>
      </c>
      <c r="AB1370" s="1">
        <v>157</v>
      </c>
      <c r="AC1370" s="1" t="s">
        <v>482</v>
      </c>
      <c r="AD1370" s="1" t="str">
        <f>VLOOKUP(AC1370,Legende!$A$5:$B$6,2,FALSE)</f>
        <v>Abfertigung innerhalb 90 Min</v>
      </c>
      <c r="AE1370" s="1" t="s">
        <v>63</v>
      </c>
      <c r="AF1370" s="6">
        <v>7</v>
      </c>
      <c r="AG1370" s="6" t="str">
        <f>VLOOKUP(AF1370,Legende!$A$10:$B$16,2,FALSE)</f>
        <v>Sonntag</v>
      </c>
      <c r="AH1370" s="2">
        <v>45851</v>
      </c>
      <c r="AI1370" s="5">
        <v>0.79861111111111005</v>
      </c>
      <c r="AJ1370" s="2">
        <v>45851</v>
      </c>
      <c r="AK1370" s="5">
        <v>0.80416666666667003</v>
      </c>
      <c r="AL1370" s="2">
        <v>45851</v>
      </c>
      <c r="AM1370" s="5">
        <v>0.80972222222222001</v>
      </c>
      <c r="AN1370" s="1" t="s">
        <v>237</v>
      </c>
      <c r="AO1370" s="1" t="str">
        <f>VLOOKUP(AN1370,Verkehrsarten!$A:$B,2,FALSE)</f>
        <v>Linienflug</v>
      </c>
      <c r="AP1370" s="1" t="s">
        <v>299</v>
      </c>
      <c r="AQ1370" s="1" t="s">
        <v>27</v>
      </c>
      <c r="AR1370" s="1" t="s">
        <v>255</v>
      </c>
      <c r="AS1370" s="1" t="s">
        <v>306</v>
      </c>
      <c r="AT1370" s="1" t="s">
        <v>259</v>
      </c>
      <c r="AU1370" s="1" t="s">
        <v>34</v>
      </c>
      <c r="AV1370" s="1" t="s">
        <v>738</v>
      </c>
      <c r="AW1370" s="1">
        <v>126</v>
      </c>
      <c r="AX1370" s="1" t="s">
        <v>738</v>
      </c>
      <c r="AY1370" s="1" t="s">
        <v>482</v>
      </c>
      <c r="AZ1370" s="1" t="str">
        <f>VLOOKUP(AY1370,Legende!$A$5:$B$6,2,FALSE)</f>
        <v>Abfertigung innerhalb 90 Min</v>
      </c>
      <c r="BA1370" s="1" t="s">
        <v>35</v>
      </c>
      <c r="BB1370" s="1">
        <v>54</v>
      </c>
      <c r="BC1370" s="30" t="s">
        <v>63</v>
      </c>
      <c r="BD1370">
        <v>7</v>
      </c>
      <c r="BE1370" s="1" t="str">
        <f>VLOOKUP(BD1370,Legende!$A$10:$B$16,2,FALSE)</f>
        <v>Sonntag</v>
      </c>
    </row>
    <row r="1371" spans="1:57" x14ac:dyDescent="0.25">
      <c r="A1371" s="1" t="s">
        <v>4206</v>
      </c>
      <c r="B1371" s="1" t="s">
        <v>4207</v>
      </c>
      <c r="C1371" s="1" t="s">
        <v>4420</v>
      </c>
      <c r="D1371" s="1" t="s">
        <v>4208</v>
      </c>
      <c r="E1371" s="1" t="s">
        <v>17</v>
      </c>
      <c r="F1371" s="1" t="s">
        <v>298</v>
      </c>
      <c r="G1371" s="1" t="s">
        <v>252</v>
      </c>
      <c r="H1371" s="3">
        <v>83</v>
      </c>
      <c r="I1371" s="1" t="s">
        <v>235</v>
      </c>
      <c r="J1371" s="4">
        <v>200</v>
      </c>
      <c r="K1371" s="1" t="s">
        <v>23</v>
      </c>
      <c r="L1371" s="1" t="s">
        <v>17</v>
      </c>
      <c r="M1371" s="32" t="s">
        <v>4421</v>
      </c>
      <c r="N1371" s="2">
        <v>45851</v>
      </c>
      <c r="O1371" s="5">
        <v>0.75347222222221999</v>
      </c>
      <c r="P1371" s="2">
        <v>45851</v>
      </c>
      <c r="Q1371" s="5">
        <v>0.77083333333333004</v>
      </c>
      <c r="R1371" s="2">
        <v>45851</v>
      </c>
      <c r="S1371" s="5">
        <v>0.76805555555556004</v>
      </c>
      <c r="T1371" s="1" t="s">
        <v>237</v>
      </c>
      <c r="U1371" s="1" t="s">
        <v>51</v>
      </c>
      <c r="V1371" s="1" t="str">
        <f>VLOOKUP(U1371,Flughäfen!A:F,6,FALSE)</f>
        <v>Frankfurt</v>
      </c>
      <c r="W1371" s="1" t="s">
        <v>27</v>
      </c>
      <c r="X1371" s="1" t="s">
        <v>257</v>
      </c>
      <c r="Y1371" s="1" t="s">
        <v>30</v>
      </c>
      <c r="Z1371" s="1">
        <v>187</v>
      </c>
      <c r="AA1371" s="1">
        <v>187</v>
      </c>
      <c r="AB1371" s="1">
        <v>187</v>
      </c>
      <c r="AC1371" s="1" t="s">
        <v>482</v>
      </c>
      <c r="AD1371" s="1" t="str">
        <f>VLOOKUP(AC1371,Legende!$A$5:$B$6,2,FALSE)</f>
        <v>Abfertigung innerhalb 90 Min</v>
      </c>
      <c r="AE1371" s="1" t="s">
        <v>63</v>
      </c>
      <c r="AF1371" s="6">
        <v>7</v>
      </c>
      <c r="AG1371" s="6" t="str">
        <f>VLOOKUP(AF1371,Legende!$A$10:$B$16,2,FALSE)</f>
        <v>Sonntag</v>
      </c>
      <c r="AH1371" s="2">
        <v>45851</v>
      </c>
      <c r="AI1371" s="5">
        <v>0.79166666666666996</v>
      </c>
      <c r="AJ1371" s="2">
        <v>45851</v>
      </c>
      <c r="AK1371" s="5">
        <v>0.81458333333333</v>
      </c>
      <c r="AL1371" s="2">
        <v>45851</v>
      </c>
      <c r="AM1371" s="5">
        <v>0.82152777777777997</v>
      </c>
      <c r="AN1371" s="1" t="s">
        <v>237</v>
      </c>
      <c r="AO1371" s="1" t="str">
        <f>VLOOKUP(AN1371,Verkehrsarten!$A:$B,2,FALSE)</f>
        <v>Linienflug</v>
      </c>
      <c r="AP1371" s="1" t="s">
        <v>51</v>
      </c>
      <c r="AQ1371" s="1" t="s">
        <v>27</v>
      </c>
      <c r="AR1371" s="1" t="s">
        <v>257</v>
      </c>
      <c r="AS1371" s="1" t="s">
        <v>258</v>
      </c>
      <c r="AT1371" s="1" t="s">
        <v>259</v>
      </c>
      <c r="AU1371" s="1" t="s">
        <v>34</v>
      </c>
      <c r="AV1371" s="1" t="s">
        <v>579</v>
      </c>
      <c r="AW1371" s="1">
        <v>193</v>
      </c>
      <c r="AX1371" s="1" t="s">
        <v>579</v>
      </c>
      <c r="AY1371" s="1" t="s">
        <v>482</v>
      </c>
      <c r="AZ1371" s="1" t="str">
        <f>VLOOKUP(AY1371,Legende!$A$5:$B$6,2,FALSE)</f>
        <v>Abfertigung innerhalb 90 Min</v>
      </c>
      <c r="BA1371" s="1" t="s">
        <v>35</v>
      </c>
      <c r="BB1371" s="1">
        <v>84</v>
      </c>
      <c r="BC1371" s="30" t="s">
        <v>63</v>
      </c>
      <c r="BD1371">
        <v>7</v>
      </c>
      <c r="BE1371" s="1" t="str">
        <f>VLOOKUP(BD1371,Legende!$A$10:$B$16,2,FALSE)</f>
        <v>Sonntag</v>
      </c>
    </row>
    <row r="1372" spans="1:57" x14ac:dyDescent="0.25">
      <c r="A1372" s="1" t="s">
        <v>4209</v>
      </c>
      <c r="B1372" s="1" t="s">
        <v>994</v>
      </c>
      <c r="C1372" s="1" t="s">
        <v>4419</v>
      </c>
      <c r="D1372" s="1" t="s">
        <v>4210</v>
      </c>
      <c r="E1372" s="1" t="s">
        <v>17</v>
      </c>
      <c r="F1372" s="1" t="s">
        <v>17</v>
      </c>
      <c r="G1372" s="1" t="s">
        <v>17</v>
      </c>
      <c r="H1372" s="3">
        <v>9</v>
      </c>
      <c r="I1372" s="1" t="s">
        <v>695</v>
      </c>
      <c r="J1372" s="4">
        <v>11</v>
      </c>
      <c r="K1372" s="1" t="s">
        <v>23</v>
      </c>
      <c r="L1372" s="1" t="s">
        <v>24</v>
      </c>
      <c r="M1372" s="1" t="s">
        <v>17</v>
      </c>
      <c r="N1372" s="2">
        <v>45851</v>
      </c>
      <c r="O1372" s="5">
        <v>0.77777777777778001</v>
      </c>
      <c r="P1372" s="2">
        <v>45851</v>
      </c>
      <c r="Q1372" s="5">
        <v>0.77222222222222003</v>
      </c>
      <c r="R1372" s="2">
        <v>45851</v>
      </c>
      <c r="S1372" s="5">
        <v>0.77083333333333004</v>
      </c>
      <c r="T1372" s="1" t="s">
        <v>110</v>
      </c>
      <c r="U1372" s="1" t="s">
        <v>238</v>
      </c>
      <c r="V1372" s="1" t="str">
        <f>VLOOKUP(U1372,Flughäfen!A:F,6,FALSE)</f>
        <v>Nizza</v>
      </c>
      <c r="W1372" s="1" t="s">
        <v>44</v>
      </c>
      <c r="X1372" s="1" t="s">
        <v>205</v>
      </c>
      <c r="Y1372" s="1" t="s">
        <v>30</v>
      </c>
      <c r="Z1372" s="1">
        <v>2</v>
      </c>
      <c r="AA1372" s="1">
        <v>2</v>
      </c>
      <c r="AB1372" s="1">
        <v>2</v>
      </c>
      <c r="AC1372" s="1" t="s">
        <v>22</v>
      </c>
      <c r="AD1372" s="1" t="str">
        <f>VLOOKUP(AC1372,Legende!$A$5:$B$6,2,FALSE)</f>
        <v>getrennte Abfertigung, länger als 90 Min</v>
      </c>
      <c r="AE1372" s="1" t="s">
        <v>17</v>
      </c>
      <c r="AF1372" s="6">
        <v>7</v>
      </c>
      <c r="AG1372" s="6" t="str">
        <f>VLOOKUP(AF1372,Legende!$A$10:$B$16,2,FALSE)</f>
        <v>Sonntag</v>
      </c>
      <c r="AH1372" s="2">
        <v>45852</v>
      </c>
      <c r="AI1372" s="5">
        <v>0.3125</v>
      </c>
      <c r="AJ1372" s="2">
        <v>45852</v>
      </c>
      <c r="AK1372" s="5">
        <v>0.30833333333333002</v>
      </c>
      <c r="AL1372" s="2">
        <v>45852</v>
      </c>
      <c r="AM1372" s="5">
        <v>0.31319444444444</v>
      </c>
      <c r="AN1372" s="1" t="s">
        <v>107</v>
      </c>
      <c r="AO1372" s="1" t="str">
        <f>VLOOKUP(AN1372,Verkehrsarten!$A:$B,2,FALSE)</f>
        <v>sonstiger nichtgewerblicher Verkehr</v>
      </c>
      <c r="AP1372" s="1" t="s">
        <v>1373</v>
      </c>
      <c r="AQ1372" s="1" t="s">
        <v>44</v>
      </c>
      <c r="AR1372" s="1" t="s">
        <v>205</v>
      </c>
      <c r="AS1372" s="1" t="s">
        <v>17</v>
      </c>
      <c r="AT1372" s="1" t="s">
        <v>17</v>
      </c>
      <c r="AU1372" s="1" t="s">
        <v>34</v>
      </c>
      <c r="AV1372" s="1" t="s">
        <v>23</v>
      </c>
      <c r="AW1372" s="1">
        <v>0</v>
      </c>
      <c r="AX1372" s="1" t="s">
        <v>23</v>
      </c>
      <c r="AY1372" s="1" t="s">
        <v>22</v>
      </c>
      <c r="AZ1372" s="1" t="str">
        <f>VLOOKUP(AY1372,Legende!$A$5:$B$6,2,FALSE)</f>
        <v>getrennte Abfertigung, länger als 90 Min</v>
      </c>
      <c r="BA1372" s="1" t="s">
        <v>17</v>
      </c>
      <c r="BB1372" s="1">
        <v>0</v>
      </c>
      <c r="BC1372" s="30" t="s">
        <v>17</v>
      </c>
      <c r="BD1372">
        <v>1</v>
      </c>
      <c r="BE1372" s="1" t="str">
        <f>VLOOKUP(BD1372,Legende!$A$10:$B$16,2,FALSE)</f>
        <v>Montag</v>
      </c>
    </row>
    <row r="1373" spans="1:57" x14ac:dyDescent="0.25">
      <c r="A1373" s="1" t="s">
        <v>4211</v>
      </c>
      <c r="B1373" s="1" t="s">
        <v>4212</v>
      </c>
      <c r="C1373" s="1" t="s">
        <v>4419</v>
      </c>
      <c r="D1373" s="1" t="s">
        <v>4213</v>
      </c>
      <c r="E1373" s="1" t="s">
        <v>17</v>
      </c>
      <c r="F1373" s="1" t="s">
        <v>17</v>
      </c>
      <c r="G1373" s="1" t="s">
        <v>17</v>
      </c>
      <c r="H1373" s="3">
        <v>9.1999999999999993</v>
      </c>
      <c r="I1373" s="1" t="s">
        <v>4214</v>
      </c>
      <c r="J1373" s="4">
        <v>9</v>
      </c>
      <c r="K1373" s="1" t="s">
        <v>23</v>
      </c>
      <c r="L1373" s="1" t="s">
        <v>24</v>
      </c>
      <c r="M1373" s="1" t="s">
        <v>17</v>
      </c>
      <c r="N1373" s="2">
        <v>45851</v>
      </c>
      <c r="O1373" s="5">
        <v>0.78888888888888997</v>
      </c>
      <c r="P1373" s="2">
        <v>45851</v>
      </c>
      <c r="Q1373" s="5">
        <v>0.77638888888889002</v>
      </c>
      <c r="R1373" s="2">
        <v>45851</v>
      </c>
      <c r="S1373" s="5">
        <v>0.77361111111111003</v>
      </c>
      <c r="T1373" s="1" t="s">
        <v>976</v>
      </c>
      <c r="U1373" s="1" t="s">
        <v>4215</v>
      </c>
      <c r="V1373" s="1" t="str">
        <f>VLOOKUP(U1373,Flughäfen!A:F,6,FALSE)</f>
        <v>Alanya Gazipasa</v>
      </c>
      <c r="W1373" s="1" t="s">
        <v>15</v>
      </c>
      <c r="X1373" s="1" t="s">
        <v>643</v>
      </c>
      <c r="Y1373" s="1" t="s">
        <v>30</v>
      </c>
      <c r="Z1373" s="1">
        <v>0</v>
      </c>
      <c r="AA1373" s="1">
        <v>0</v>
      </c>
      <c r="AB1373" s="1">
        <v>0</v>
      </c>
      <c r="AC1373" s="1" t="s">
        <v>22</v>
      </c>
      <c r="AD1373" s="1" t="str">
        <f>VLOOKUP(AC1373,Legende!$A$5:$B$6,2,FALSE)</f>
        <v>getrennte Abfertigung, länger als 90 Min</v>
      </c>
      <c r="AE1373" s="1" t="s">
        <v>17</v>
      </c>
      <c r="AF1373" s="6">
        <v>7</v>
      </c>
      <c r="AG1373" s="6" t="str">
        <f>VLOOKUP(AF1373,Legende!$A$10:$B$16,2,FALSE)</f>
        <v>Sonntag</v>
      </c>
      <c r="AH1373" s="2">
        <v>45852</v>
      </c>
      <c r="AI1373" s="5">
        <v>0.5625</v>
      </c>
      <c r="AJ1373" s="2">
        <v>45852</v>
      </c>
      <c r="AK1373" s="5">
        <v>0.54027777777777997</v>
      </c>
      <c r="AL1373" s="2">
        <v>45852</v>
      </c>
      <c r="AM1373" s="5">
        <v>0.54444444444443996</v>
      </c>
      <c r="AN1373" s="1" t="s">
        <v>976</v>
      </c>
      <c r="AO1373" s="1" t="str">
        <f>VLOOKUP(AN1373,Verkehrsarten!$A:$B,2,FALSE)</f>
        <v>Gesundheitsflug</v>
      </c>
      <c r="AP1373" s="1" t="s">
        <v>238</v>
      </c>
      <c r="AQ1373" s="1" t="s">
        <v>44</v>
      </c>
      <c r="AR1373" s="1" t="s">
        <v>643</v>
      </c>
      <c r="AS1373" s="1" t="s">
        <v>17</v>
      </c>
      <c r="AT1373" s="1" t="s">
        <v>17</v>
      </c>
      <c r="AU1373" s="1" t="s">
        <v>34</v>
      </c>
      <c r="AV1373" s="1" t="s">
        <v>23</v>
      </c>
      <c r="AW1373" s="1">
        <v>0</v>
      </c>
      <c r="AX1373" s="1" t="s">
        <v>23</v>
      </c>
      <c r="AY1373" s="1" t="s">
        <v>22</v>
      </c>
      <c r="AZ1373" s="1" t="str">
        <f>VLOOKUP(AY1373,Legende!$A$5:$B$6,2,FALSE)</f>
        <v>getrennte Abfertigung, länger als 90 Min</v>
      </c>
      <c r="BA1373" s="1" t="s">
        <v>17</v>
      </c>
      <c r="BB1373" s="1">
        <v>0</v>
      </c>
      <c r="BC1373" s="30" t="s">
        <v>17</v>
      </c>
      <c r="BD1373">
        <v>1</v>
      </c>
      <c r="BE1373" s="1" t="str">
        <f>VLOOKUP(BD1373,Legende!$A$10:$B$16,2,FALSE)</f>
        <v>Montag</v>
      </c>
    </row>
    <row r="1374" spans="1:57" x14ac:dyDescent="0.25">
      <c r="A1374" s="1" t="s">
        <v>4216</v>
      </c>
      <c r="B1374" s="1" t="s">
        <v>4217</v>
      </c>
      <c r="C1374" s="1" t="s">
        <v>4420</v>
      </c>
      <c r="D1374" s="1" t="s">
        <v>4218</v>
      </c>
      <c r="E1374" s="1" t="s">
        <v>17</v>
      </c>
      <c r="F1374" s="1" t="s">
        <v>2106</v>
      </c>
      <c r="G1374" s="1" t="s">
        <v>285</v>
      </c>
      <c r="H1374" s="3">
        <v>233</v>
      </c>
      <c r="I1374" s="1" t="s">
        <v>631</v>
      </c>
      <c r="J1374" s="4">
        <v>340</v>
      </c>
      <c r="K1374" s="1" t="s">
        <v>23</v>
      </c>
      <c r="L1374" s="1" t="s">
        <v>17</v>
      </c>
      <c r="M1374" s="1" t="s">
        <v>17</v>
      </c>
      <c r="N1374" s="2">
        <v>45851</v>
      </c>
      <c r="O1374" s="5">
        <v>0.72916666666666996</v>
      </c>
      <c r="P1374" s="2">
        <v>45851</v>
      </c>
      <c r="Q1374" s="5">
        <v>0.77847222222222001</v>
      </c>
      <c r="R1374" s="2">
        <v>45851</v>
      </c>
      <c r="S1374" s="5">
        <v>0.77638888888889002</v>
      </c>
      <c r="T1374" s="1" t="s">
        <v>237</v>
      </c>
      <c r="U1374" s="1" t="s">
        <v>274</v>
      </c>
      <c r="V1374" s="1" t="str">
        <f>VLOOKUP(U1374,Flughäfen!A:F,6,FALSE)</f>
        <v>Istanbul Airport</v>
      </c>
      <c r="W1374" s="1" t="s">
        <v>15</v>
      </c>
      <c r="X1374" s="1" t="s">
        <v>41</v>
      </c>
      <c r="Y1374" s="1" t="s">
        <v>30</v>
      </c>
      <c r="Z1374" s="1">
        <v>223</v>
      </c>
      <c r="AA1374" s="1">
        <v>223</v>
      </c>
      <c r="AB1374" s="1">
        <v>223</v>
      </c>
      <c r="AC1374" s="1" t="s">
        <v>482</v>
      </c>
      <c r="AD1374" s="1" t="str">
        <f>VLOOKUP(AC1374,Legende!$A$5:$B$6,2,FALSE)</f>
        <v>Abfertigung innerhalb 90 Min</v>
      </c>
      <c r="AE1374" s="1" t="s">
        <v>41</v>
      </c>
      <c r="AF1374" s="6">
        <v>7</v>
      </c>
      <c r="AG1374" s="6" t="str">
        <f>VLOOKUP(AF1374,Legende!$A$10:$B$16,2,FALSE)</f>
        <v>Sonntag</v>
      </c>
      <c r="AH1374" s="2">
        <v>45851</v>
      </c>
      <c r="AI1374" s="5">
        <v>0.79166666666666996</v>
      </c>
      <c r="AJ1374" s="2">
        <v>45851</v>
      </c>
      <c r="AK1374" s="5">
        <v>0.84027777777778001</v>
      </c>
      <c r="AL1374" s="2">
        <v>45851</v>
      </c>
      <c r="AM1374" s="5">
        <v>0.85</v>
      </c>
      <c r="AN1374" s="1" t="s">
        <v>237</v>
      </c>
      <c r="AO1374" s="1" t="str">
        <f>VLOOKUP(AN1374,Verkehrsarten!$A:$B,2,FALSE)</f>
        <v>Linienflug</v>
      </c>
      <c r="AP1374" s="1" t="s">
        <v>274</v>
      </c>
      <c r="AQ1374" s="1" t="s">
        <v>15</v>
      </c>
      <c r="AR1374" s="1" t="s">
        <v>41</v>
      </c>
      <c r="AS1374" s="1" t="s">
        <v>358</v>
      </c>
      <c r="AT1374" s="1" t="s">
        <v>278</v>
      </c>
      <c r="AU1374" s="1" t="s">
        <v>34</v>
      </c>
      <c r="AV1374" s="1" t="s">
        <v>4219</v>
      </c>
      <c r="AW1374" s="1">
        <v>269</v>
      </c>
      <c r="AX1374" s="1" t="s">
        <v>4219</v>
      </c>
      <c r="AY1374" s="1" t="s">
        <v>482</v>
      </c>
      <c r="AZ1374" s="1" t="str">
        <f>VLOOKUP(AY1374,Legende!$A$5:$B$6,2,FALSE)</f>
        <v>Abfertigung innerhalb 90 Min</v>
      </c>
      <c r="BA1374" s="1" t="s">
        <v>35</v>
      </c>
      <c r="BB1374" s="1">
        <v>344</v>
      </c>
      <c r="BC1374" s="30" t="s">
        <v>41</v>
      </c>
      <c r="BD1374">
        <v>7</v>
      </c>
      <c r="BE1374" s="1" t="str">
        <f>VLOOKUP(BD1374,Legende!$A$10:$B$16,2,FALSE)</f>
        <v>Sonntag</v>
      </c>
    </row>
    <row r="1375" spans="1:57" x14ac:dyDescent="0.25">
      <c r="A1375" s="1" t="s">
        <v>4220</v>
      </c>
      <c r="B1375" s="1" t="s">
        <v>3314</v>
      </c>
      <c r="C1375" s="1" t="s">
        <v>4420</v>
      </c>
      <c r="D1375" s="1" t="s">
        <v>4221</v>
      </c>
      <c r="E1375" s="1" t="s">
        <v>17</v>
      </c>
      <c r="F1375" s="1" t="s">
        <v>284</v>
      </c>
      <c r="G1375" s="1" t="s">
        <v>234</v>
      </c>
      <c r="H1375" s="3">
        <v>75</v>
      </c>
      <c r="I1375" s="1" t="s">
        <v>286</v>
      </c>
      <c r="J1375" s="4">
        <v>186</v>
      </c>
      <c r="K1375" s="1" t="s">
        <v>23</v>
      </c>
      <c r="L1375" s="1" t="s">
        <v>17</v>
      </c>
      <c r="M1375" s="1" t="s">
        <v>17</v>
      </c>
      <c r="N1375" s="2">
        <v>45851</v>
      </c>
      <c r="O1375" s="5">
        <v>0.78125</v>
      </c>
      <c r="P1375" s="2">
        <v>45851</v>
      </c>
      <c r="Q1375" s="5">
        <v>0.78819444444443998</v>
      </c>
      <c r="R1375" s="2">
        <v>45851</v>
      </c>
      <c r="S1375" s="5">
        <v>0.78194444444444</v>
      </c>
      <c r="T1375" s="1" t="s">
        <v>237</v>
      </c>
      <c r="U1375" s="1" t="s">
        <v>667</v>
      </c>
      <c r="V1375" s="1" t="str">
        <f>VLOOKUP(U1375,Flughäfen!A:F,6,FALSE)</f>
        <v>Antalya</v>
      </c>
      <c r="W1375" s="1" t="s">
        <v>15</v>
      </c>
      <c r="X1375" s="1" t="s">
        <v>378</v>
      </c>
      <c r="Y1375" s="1" t="s">
        <v>29</v>
      </c>
      <c r="Z1375" s="1">
        <v>186</v>
      </c>
      <c r="AA1375" s="1">
        <v>186</v>
      </c>
      <c r="AB1375" s="1">
        <v>186</v>
      </c>
      <c r="AC1375" s="1" t="s">
        <v>482</v>
      </c>
      <c r="AD1375" s="1" t="str">
        <f>VLOOKUP(AC1375,Legende!$A$5:$B$6,2,FALSE)</f>
        <v>Abfertigung innerhalb 90 Min</v>
      </c>
      <c r="AE1375" s="1" t="s">
        <v>63</v>
      </c>
      <c r="AF1375" s="6">
        <v>7</v>
      </c>
      <c r="AG1375" s="6" t="str">
        <f>VLOOKUP(AF1375,Legende!$A$10:$B$16,2,FALSE)</f>
        <v>Sonntag</v>
      </c>
      <c r="AH1375" s="2">
        <v>45851</v>
      </c>
      <c r="AI1375" s="5">
        <v>0.81597222222221999</v>
      </c>
      <c r="AJ1375" s="2">
        <v>45851</v>
      </c>
      <c r="AK1375" s="5">
        <v>0.82847222222221995</v>
      </c>
      <c r="AL1375" s="2">
        <v>45851</v>
      </c>
      <c r="AM1375" s="5">
        <v>0.83611111111111003</v>
      </c>
      <c r="AN1375" s="1" t="s">
        <v>237</v>
      </c>
      <c r="AO1375" s="1" t="str">
        <f>VLOOKUP(AN1375,Verkehrsarten!$A:$B,2,FALSE)</f>
        <v>Linienflug</v>
      </c>
      <c r="AP1375" s="1" t="s">
        <v>667</v>
      </c>
      <c r="AQ1375" s="1" t="s">
        <v>15</v>
      </c>
      <c r="AR1375" s="1" t="s">
        <v>378</v>
      </c>
      <c r="AS1375" s="1" t="s">
        <v>766</v>
      </c>
      <c r="AT1375" s="1" t="s">
        <v>3535</v>
      </c>
      <c r="AU1375" s="1" t="s">
        <v>34</v>
      </c>
      <c r="AV1375" s="1" t="s">
        <v>403</v>
      </c>
      <c r="AW1375" s="1">
        <v>183</v>
      </c>
      <c r="AX1375" s="1" t="s">
        <v>403</v>
      </c>
      <c r="AY1375" s="1" t="s">
        <v>482</v>
      </c>
      <c r="AZ1375" s="1" t="str">
        <f>VLOOKUP(AY1375,Legende!$A$5:$B$6,2,FALSE)</f>
        <v>Abfertigung innerhalb 90 Min</v>
      </c>
      <c r="BA1375" s="1" t="s">
        <v>63</v>
      </c>
      <c r="BB1375" s="1">
        <v>149</v>
      </c>
      <c r="BC1375" s="30" t="s">
        <v>63</v>
      </c>
      <c r="BD1375">
        <v>7</v>
      </c>
      <c r="BE1375" s="1" t="str">
        <f>VLOOKUP(BD1375,Legende!$A$10:$B$16,2,FALSE)</f>
        <v>Sonntag</v>
      </c>
    </row>
    <row r="1376" spans="1:57" x14ac:dyDescent="0.25">
      <c r="A1376" s="1" t="s">
        <v>4222</v>
      </c>
      <c r="B1376" s="1" t="s">
        <v>4223</v>
      </c>
      <c r="C1376" s="1" t="s">
        <v>4420</v>
      </c>
      <c r="D1376" s="1" t="s">
        <v>4224</v>
      </c>
      <c r="E1376" s="1" t="s">
        <v>17</v>
      </c>
      <c r="F1376" s="1" t="s">
        <v>298</v>
      </c>
      <c r="G1376" s="1" t="s">
        <v>252</v>
      </c>
      <c r="H1376" s="3">
        <v>83</v>
      </c>
      <c r="I1376" s="1" t="s">
        <v>235</v>
      </c>
      <c r="J1376" s="4">
        <v>219</v>
      </c>
      <c r="K1376" s="1" t="s">
        <v>23</v>
      </c>
      <c r="L1376" s="1" t="s">
        <v>17</v>
      </c>
      <c r="M1376" s="32" t="s">
        <v>4421</v>
      </c>
      <c r="N1376" s="2">
        <v>45851</v>
      </c>
      <c r="O1376" s="5">
        <v>0.76736111111111005</v>
      </c>
      <c r="P1376" s="2">
        <v>45851</v>
      </c>
      <c r="Q1376" s="5">
        <v>0.78819444444443998</v>
      </c>
      <c r="R1376" s="2">
        <v>45851</v>
      </c>
      <c r="S1376" s="5">
        <v>0.78333333333333</v>
      </c>
      <c r="T1376" s="1" t="s">
        <v>237</v>
      </c>
      <c r="U1376" s="1" t="s">
        <v>377</v>
      </c>
      <c r="V1376" s="1" t="str">
        <f>VLOOKUP(U1376,Flughäfen!A:F,6,FALSE)</f>
        <v>Zürich</v>
      </c>
      <c r="W1376" s="1" t="s">
        <v>44</v>
      </c>
      <c r="X1376" s="1" t="s">
        <v>386</v>
      </c>
      <c r="Y1376" s="1" t="s">
        <v>29</v>
      </c>
      <c r="Z1376" s="1">
        <v>173</v>
      </c>
      <c r="AA1376" s="1">
        <v>173</v>
      </c>
      <c r="AB1376" s="1">
        <v>173</v>
      </c>
      <c r="AC1376" s="1" t="s">
        <v>482</v>
      </c>
      <c r="AD1376" s="1" t="str">
        <f>VLOOKUP(AC1376,Legende!$A$5:$B$6,2,FALSE)</f>
        <v>Abfertigung innerhalb 90 Min</v>
      </c>
      <c r="AE1376" s="1" t="s">
        <v>63</v>
      </c>
      <c r="AF1376" s="6">
        <v>7</v>
      </c>
      <c r="AG1376" s="6" t="str">
        <f>VLOOKUP(AF1376,Legende!$A$10:$B$16,2,FALSE)</f>
        <v>Sonntag</v>
      </c>
      <c r="AH1376" s="2">
        <v>45851</v>
      </c>
      <c r="AI1376" s="5">
        <v>0.79861111111111005</v>
      </c>
      <c r="AJ1376" s="2">
        <v>45851</v>
      </c>
      <c r="AK1376" s="5">
        <v>0.82083333333332997</v>
      </c>
      <c r="AL1376" s="2">
        <v>45851</v>
      </c>
      <c r="AM1376" s="5">
        <v>0.82708333333332995</v>
      </c>
      <c r="AN1376" s="1" t="s">
        <v>237</v>
      </c>
      <c r="AO1376" s="1" t="str">
        <f>VLOOKUP(AN1376,Verkehrsarten!$A:$B,2,FALSE)</f>
        <v>Linienflug</v>
      </c>
      <c r="AP1376" s="1" t="s">
        <v>377</v>
      </c>
      <c r="AQ1376" s="1" t="s">
        <v>44</v>
      </c>
      <c r="AR1376" s="1" t="s">
        <v>386</v>
      </c>
      <c r="AS1376" s="1" t="s">
        <v>502</v>
      </c>
      <c r="AT1376" s="1" t="s">
        <v>259</v>
      </c>
      <c r="AU1376" s="1" t="s">
        <v>34</v>
      </c>
      <c r="AV1376" s="1" t="s">
        <v>415</v>
      </c>
      <c r="AW1376" s="1">
        <v>204</v>
      </c>
      <c r="AX1376" s="1" t="s">
        <v>415</v>
      </c>
      <c r="AY1376" s="1" t="s">
        <v>482</v>
      </c>
      <c r="AZ1376" s="1" t="str">
        <f>VLOOKUP(AY1376,Legende!$A$5:$B$6,2,FALSE)</f>
        <v>Abfertigung innerhalb 90 Min</v>
      </c>
      <c r="BA1376" s="1" t="s">
        <v>35</v>
      </c>
      <c r="BB1376" s="1">
        <v>75</v>
      </c>
      <c r="BC1376" s="30" t="s">
        <v>63</v>
      </c>
      <c r="BD1376">
        <v>7</v>
      </c>
      <c r="BE1376" s="1" t="str">
        <f>VLOOKUP(BD1376,Legende!$A$10:$B$16,2,FALSE)</f>
        <v>Sonntag</v>
      </c>
    </row>
    <row r="1377" spans="1:57" x14ac:dyDescent="0.25">
      <c r="A1377" s="1" t="s">
        <v>4225</v>
      </c>
      <c r="B1377" s="1" t="s">
        <v>3550</v>
      </c>
      <c r="C1377" s="1" t="s">
        <v>4420</v>
      </c>
      <c r="D1377" s="1" t="s">
        <v>4226</v>
      </c>
      <c r="E1377" s="1" t="s">
        <v>17</v>
      </c>
      <c r="F1377" s="1" t="s">
        <v>17</v>
      </c>
      <c r="G1377" s="1" t="s">
        <v>234</v>
      </c>
      <c r="H1377" s="3">
        <v>89</v>
      </c>
      <c r="I1377" s="1" t="s">
        <v>235</v>
      </c>
      <c r="J1377" s="4">
        <v>244</v>
      </c>
      <c r="K1377" s="1" t="s">
        <v>23</v>
      </c>
      <c r="L1377" s="1" t="s">
        <v>17</v>
      </c>
      <c r="M1377" s="32" t="s">
        <v>4421</v>
      </c>
      <c r="N1377" s="2">
        <v>45851</v>
      </c>
      <c r="O1377" s="5">
        <v>0.6875</v>
      </c>
      <c r="P1377" s="2">
        <v>45851</v>
      </c>
      <c r="Q1377" s="5">
        <v>0.78888888888888997</v>
      </c>
      <c r="R1377" s="2">
        <v>45851</v>
      </c>
      <c r="S1377" s="5">
        <v>0.78472222222221999</v>
      </c>
      <c r="T1377" s="1" t="s">
        <v>237</v>
      </c>
      <c r="U1377" s="1" t="s">
        <v>730</v>
      </c>
      <c r="V1377" s="1" t="str">
        <f>VLOOKUP(U1377,Flughäfen!A:F,6,FALSE)</f>
        <v>Istanbul/S.Gokcen</v>
      </c>
      <c r="W1377" s="1" t="s">
        <v>15</v>
      </c>
      <c r="X1377" s="1" t="s">
        <v>240</v>
      </c>
      <c r="Y1377" s="1" t="s">
        <v>29</v>
      </c>
      <c r="Z1377" s="1">
        <v>213</v>
      </c>
      <c r="AA1377" s="1">
        <v>213</v>
      </c>
      <c r="AB1377" s="1">
        <v>213</v>
      </c>
      <c r="AC1377" s="1" t="s">
        <v>482</v>
      </c>
      <c r="AD1377" s="1" t="str">
        <f>VLOOKUP(AC1377,Legende!$A$5:$B$6,2,FALSE)</f>
        <v>Abfertigung innerhalb 90 Min</v>
      </c>
      <c r="AE1377" s="1" t="s">
        <v>63</v>
      </c>
      <c r="AF1377" s="6">
        <v>7</v>
      </c>
      <c r="AG1377" s="6" t="str">
        <f>VLOOKUP(AF1377,Legende!$A$10:$B$16,2,FALSE)</f>
        <v>Sonntag</v>
      </c>
      <c r="AH1377" s="2">
        <v>45851</v>
      </c>
      <c r="AI1377" s="5">
        <v>0.73263888888888995</v>
      </c>
      <c r="AJ1377" s="2">
        <v>45851</v>
      </c>
      <c r="AK1377" s="5">
        <v>0.83333333333333004</v>
      </c>
      <c r="AL1377" s="2">
        <v>45851</v>
      </c>
      <c r="AM1377" s="5">
        <v>0.84027777777778001</v>
      </c>
      <c r="AN1377" s="1" t="s">
        <v>237</v>
      </c>
      <c r="AO1377" s="1" t="str">
        <f>VLOOKUP(AN1377,Verkehrsarten!$A:$B,2,FALSE)</f>
        <v>Linienflug</v>
      </c>
      <c r="AP1377" s="1" t="s">
        <v>730</v>
      </c>
      <c r="AQ1377" s="1" t="s">
        <v>15</v>
      </c>
      <c r="AR1377" s="1" t="s">
        <v>240</v>
      </c>
      <c r="AS1377" s="1" t="s">
        <v>848</v>
      </c>
      <c r="AT1377" s="1" t="s">
        <v>985</v>
      </c>
      <c r="AU1377" s="1" t="s">
        <v>34</v>
      </c>
      <c r="AV1377" s="1" t="s">
        <v>2049</v>
      </c>
      <c r="AW1377" s="1">
        <v>235</v>
      </c>
      <c r="AX1377" s="1" t="s">
        <v>2049</v>
      </c>
      <c r="AY1377" s="1" t="s">
        <v>482</v>
      </c>
      <c r="AZ1377" s="1" t="str">
        <f>VLOOKUP(AY1377,Legende!$A$5:$B$6,2,FALSE)</f>
        <v>Abfertigung innerhalb 90 Min</v>
      </c>
      <c r="BA1377" s="1" t="s">
        <v>63</v>
      </c>
      <c r="BB1377" s="1">
        <v>178</v>
      </c>
      <c r="BC1377" s="30" t="s">
        <v>63</v>
      </c>
      <c r="BD1377">
        <v>7</v>
      </c>
      <c r="BE1377" s="1" t="str">
        <f>VLOOKUP(BD1377,Legende!$A$10:$B$16,2,FALSE)</f>
        <v>Sonntag</v>
      </c>
    </row>
    <row r="1378" spans="1:57" x14ac:dyDescent="0.25">
      <c r="A1378" s="1" t="s">
        <v>4227</v>
      </c>
      <c r="B1378" s="1" t="s">
        <v>4228</v>
      </c>
      <c r="C1378" s="1" t="s">
        <v>4420</v>
      </c>
      <c r="D1378" s="1" t="s">
        <v>4229</v>
      </c>
      <c r="E1378" s="1" t="s">
        <v>17</v>
      </c>
      <c r="F1378" s="1" t="s">
        <v>818</v>
      </c>
      <c r="G1378" s="1" t="s">
        <v>17</v>
      </c>
      <c r="H1378" s="3">
        <v>53</v>
      </c>
      <c r="I1378" s="1" t="s">
        <v>818</v>
      </c>
      <c r="J1378" s="4">
        <v>118</v>
      </c>
      <c r="K1378" s="1" t="s">
        <v>23</v>
      </c>
      <c r="L1378" s="1" t="s">
        <v>17</v>
      </c>
      <c r="M1378" s="1" t="s">
        <v>17</v>
      </c>
      <c r="N1378" s="2">
        <v>45851</v>
      </c>
      <c r="O1378" s="5">
        <v>0.75347222222221999</v>
      </c>
      <c r="P1378" s="2">
        <v>45851</v>
      </c>
      <c r="Q1378" s="5">
        <v>0.78958333333332997</v>
      </c>
      <c r="R1378" s="2">
        <v>45851</v>
      </c>
      <c r="S1378" s="5">
        <v>0.78611111111110998</v>
      </c>
      <c r="T1378" s="1" t="s">
        <v>237</v>
      </c>
      <c r="U1378" s="1" t="s">
        <v>224</v>
      </c>
      <c r="V1378" s="1" t="str">
        <f>VLOOKUP(U1378,Flughäfen!A:F,6,FALSE)</f>
        <v>Verona-Villafranca</v>
      </c>
      <c r="W1378" s="1" t="s">
        <v>44</v>
      </c>
      <c r="X1378" s="1" t="s">
        <v>495</v>
      </c>
      <c r="Y1378" s="1" t="s">
        <v>29</v>
      </c>
      <c r="Z1378" s="1">
        <v>48</v>
      </c>
      <c r="AA1378" s="1">
        <v>48</v>
      </c>
      <c r="AB1378" s="1">
        <v>48</v>
      </c>
      <c r="AC1378" s="1" t="s">
        <v>482</v>
      </c>
      <c r="AD1378" s="1" t="str">
        <f>VLOOKUP(AC1378,Legende!$A$5:$B$6,2,FALSE)</f>
        <v>Abfertigung innerhalb 90 Min</v>
      </c>
      <c r="AE1378" s="1" t="s">
        <v>41</v>
      </c>
      <c r="AF1378" s="6">
        <v>7</v>
      </c>
      <c r="AG1378" s="6" t="str">
        <f>VLOOKUP(AF1378,Legende!$A$10:$B$16,2,FALSE)</f>
        <v>Sonntag</v>
      </c>
      <c r="AH1378" s="2">
        <v>45851</v>
      </c>
      <c r="AI1378" s="5">
        <v>0.78472222222221999</v>
      </c>
      <c r="AJ1378" s="2">
        <v>45851</v>
      </c>
      <c r="AK1378" s="5">
        <v>0.81944444444443998</v>
      </c>
      <c r="AL1378" s="2">
        <v>45851</v>
      </c>
      <c r="AM1378" s="5">
        <v>0.82499999999999996</v>
      </c>
      <c r="AN1378" s="1" t="s">
        <v>237</v>
      </c>
      <c r="AO1378" s="1" t="str">
        <f>VLOOKUP(AN1378,Verkehrsarten!$A:$B,2,FALSE)</f>
        <v>Linienflug</v>
      </c>
      <c r="AP1378" s="1" t="s">
        <v>224</v>
      </c>
      <c r="AQ1378" s="1" t="s">
        <v>44</v>
      </c>
      <c r="AR1378" s="1" t="s">
        <v>495</v>
      </c>
      <c r="AS1378" s="1" t="s">
        <v>657</v>
      </c>
      <c r="AT1378" s="1" t="s">
        <v>4230</v>
      </c>
      <c r="AU1378" s="1" t="s">
        <v>34</v>
      </c>
      <c r="AV1378" s="1" t="s">
        <v>507</v>
      </c>
      <c r="AW1378" s="1">
        <v>54</v>
      </c>
      <c r="AX1378" s="1" t="s">
        <v>507</v>
      </c>
      <c r="AY1378" s="1" t="s">
        <v>482</v>
      </c>
      <c r="AZ1378" s="1" t="str">
        <f>VLOOKUP(AY1378,Legende!$A$5:$B$6,2,FALSE)</f>
        <v>Abfertigung innerhalb 90 Min</v>
      </c>
      <c r="BA1378" s="1" t="s">
        <v>41</v>
      </c>
      <c r="BB1378" s="1">
        <v>22</v>
      </c>
      <c r="BC1378" s="30" t="s">
        <v>41</v>
      </c>
      <c r="BD1378">
        <v>7</v>
      </c>
      <c r="BE1378" s="1" t="str">
        <f>VLOOKUP(BD1378,Legende!$A$10:$B$16,2,FALSE)</f>
        <v>Sonntag</v>
      </c>
    </row>
    <row r="1379" spans="1:57" x14ac:dyDescent="0.25">
      <c r="A1379" s="1" t="s">
        <v>4231</v>
      </c>
      <c r="B1379" s="1" t="s">
        <v>1656</v>
      </c>
      <c r="C1379" s="1" t="s">
        <v>4420</v>
      </c>
      <c r="D1379" s="1" t="s">
        <v>4232</v>
      </c>
      <c r="E1379" s="1" t="s">
        <v>17</v>
      </c>
      <c r="F1379" s="1" t="s">
        <v>655</v>
      </c>
      <c r="G1379" s="1" t="s">
        <v>97</v>
      </c>
      <c r="H1379" s="3">
        <v>23</v>
      </c>
      <c r="I1379" s="1" t="s">
        <v>655</v>
      </c>
      <c r="J1379" s="4">
        <v>70</v>
      </c>
      <c r="K1379" s="1" t="s">
        <v>23</v>
      </c>
      <c r="L1379" s="1" t="s">
        <v>17</v>
      </c>
      <c r="M1379" s="1" t="s">
        <v>17</v>
      </c>
      <c r="N1379" s="2">
        <v>45851</v>
      </c>
      <c r="O1379" s="5">
        <v>0.79513888888888995</v>
      </c>
      <c r="P1379" s="2">
        <v>45851</v>
      </c>
      <c r="Q1379" s="5">
        <v>0.79027777777777997</v>
      </c>
      <c r="R1379" s="2">
        <v>45851</v>
      </c>
      <c r="S1379" s="5">
        <v>0.78680555555555998</v>
      </c>
      <c r="T1379" s="1" t="s">
        <v>237</v>
      </c>
      <c r="U1379" s="1" t="s">
        <v>656</v>
      </c>
      <c r="V1379" s="1" t="str">
        <f>VLOOKUP(U1379,Flughäfen!A:F,6,FALSE)</f>
        <v>Kopenhagen</v>
      </c>
      <c r="W1379" s="1" t="s">
        <v>44</v>
      </c>
      <c r="X1379" s="1" t="s">
        <v>584</v>
      </c>
      <c r="Y1379" s="1" t="s">
        <v>29</v>
      </c>
      <c r="Z1379" s="1">
        <v>69</v>
      </c>
      <c r="AA1379" s="1">
        <v>69</v>
      </c>
      <c r="AB1379" s="1">
        <v>69</v>
      </c>
      <c r="AC1379" s="1" t="s">
        <v>482</v>
      </c>
      <c r="AD1379" s="1" t="str">
        <f>VLOOKUP(AC1379,Legende!$A$5:$B$6,2,FALSE)</f>
        <v>Abfertigung innerhalb 90 Min</v>
      </c>
      <c r="AE1379" s="1" t="s">
        <v>63</v>
      </c>
      <c r="AF1379" s="6">
        <v>7</v>
      </c>
      <c r="AG1379" s="6" t="str">
        <f>VLOOKUP(AF1379,Legende!$A$10:$B$16,2,FALSE)</f>
        <v>Sonntag</v>
      </c>
      <c r="AH1379" s="2">
        <v>45851</v>
      </c>
      <c r="AI1379" s="5">
        <v>0.81597222222221999</v>
      </c>
      <c r="AJ1379" s="2">
        <v>45851</v>
      </c>
      <c r="AK1379" s="5">
        <v>0.82986111111111005</v>
      </c>
      <c r="AL1379" s="2">
        <v>45851</v>
      </c>
      <c r="AM1379" s="5">
        <v>0.83402777777778003</v>
      </c>
      <c r="AN1379" s="1" t="s">
        <v>237</v>
      </c>
      <c r="AO1379" s="1" t="str">
        <f>VLOOKUP(AN1379,Verkehrsarten!$A:$B,2,FALSE)</f>
        <v>Linienflug</v>
      </c>
      <c r="AP1379" s="1" t="s">
        <v>656</v>
      </c>
      <c r="AQ1379" s="1" t="s">
        <v>44</v>
      </c>
      <c r="AR1379" s="1" t="s">
        <v>584</v>
      </c>
      <c r="AS1379" s="1" t="s">
        <v>830</v>
      </c>
      <c r="AT1379" s="1" t="s">
        <v>195</v>
      </c>
      <c r="AU1379" s="1" t="s">
        <v>34</v>
      </c>
      <c r="AV1379" s="1" t="s">
        <v>748</v>
      </c>
      <c r="AW1379" s="1">
        <v>68</v>
      </c>
      <c r="AX1379" s="1" t="s">
        <v>748</v>
      </c>
      <c r="AY1379" s="1" t="s">
        <v>482</v>
      </c>
      <c r="AZ1379" s="1" t="str">
        <f>VLOOKUP(AY1379,Legende!$A$5:$B$6,2,FALSE)</f>
        <v>Abfertigung innerhalb 90 Min</v>
      </c>
      <c r="BA1379" s="1" t="s">
        <v>63</v>
      </c>
      <c r="BB1379" s="1">
        <v>39</v>
      </c>
      <c r="BC1379" s="30" t="s">
        <v>63</v>
      </c>
      <c r="BD1379">
        <v>7</v>
      </c>
      <c r="BE1379" s="1" t="str">
        <f>VLOOKUP(BD1379,Legende!$A$10:$B$16,2,FALSE)</f>
        <v>Sonntag</v>
      </c>
    </row>
    <row r="1380" spans="1:57" x14ac:dyDescent="0.25">
      <c r="A1380" s="1" t="s">
        <v>4233</v>
      </c>
      <c r="B1380" s="1" t="s">
        <v>1895</v>
      </c>
      <c r="C1380" s="1" t="s">
        <v>4420</v>
      </c>
      <c r="D1380" s="1" t="s">
        <v>4234</v>
      </c>
      <c r="E1380" s="1" t="s">
        <v>929</v>
      </c>
      <c r="F1380" s="1" t="s">
        <v>930</v>
      </c>
      <c r="G1380" s="1" t="s">
        <v>17</v>
      </c>
      <c r="H1380" s="3">
        <v>36</v>
      </c>
      <c r="I1380" s="1" t="s">
        <v>930</v>
      </c>
      <c r="J1380" s="4">
        <v>76</v>
      </c>
      <c r="K1380" s="1" t="s">
        <v>23</v>
      </c>
      <c r="L1380" s="1" t="s">
        <v>17</v>
      </c>
      <c r="M1380" s="1" t="s">
        <v>17</v>
      </c>
      <c r="N1380" s="2">
        <v>45851</v>
      </c>
      <c r="O1380" s="5">
        <v>0.78819444444443998</v>
      </c>
      <c r="P1380" s="2">
        <v>45851</v>
      </c>
      <c r="Q1380" s="5">
        <v>0.79236111111110996</v>
      </c>
      <c r="R1380" s="2">
        <v>45851</v>
      </c>
      <c r="S1380" s="5">
        <v>0.78958333333332997</v>
      </c>
      <c r="T1380" s="1" t="s">
        <v>237</v>
      </c>
      <c r="U1380" s="1" t="s">
        <v>328</v>
      </c>
      <c r="V1380" s="1" t="str">
        <f>VLOOKUP(U1380,Flughäfen!A:F,6,FALSE)</f>
        <v>Warschau</v>
      </c>
      <c r="W1380" s="1" t="s">
        <v>44</v>
      </c>
      <c r="X1380" s="1" t="s">
        <v>275</v>
      </c>
      <c r="Y1380" s="1" t="s">
        <v>29</v>
      </c>
      <c r="Z1380" s="1">
        <v>70</v>
      </c>
      <c r="AA1380" s="1">
        <v>70</v>
      </c>
      <c r="AB1380" s="1">
        <v>70</v>
      </c>
      <c r="AC1380" s="1" t="s">
        <v>482</v>
      </c>
      <c r="AD1380" s="1" t="str">
        <f>VLOOKUP(AC1380,Legende!$A$5:$B$6,2,FALSE)</f>
        <v>Abfertigung innerhalb 90 Min</v>
      </c>
      <c r="AE1380" s="1" t="s">
        <v>63</v>
      </c>
      <c r="AF1380" s="6">
        <v>7</v>
      </c>
      <c r="AG1380" s="6" t="str">
        <f>VLOOKUP(AF1380,Legende!$A$10:$B$16,2,FALSE)</f>
        <v>Sonntag</v>
      </c>
      <c r="AH1380" s="2">
        <v>45851</v>
      </c>
      <c r="AI1380" s="5">
        <v>0.81597222222221999</v>
      </c>
      <c r="AJ1380" s="2">
        <v>45851</v>
      </c>
      <c r="AK1380" s="5">
        <v>0.82499999999999996</v>
      </c>
      <c r="AL1380" s="2">
        <v>45851</v>
      </c>
      <c r="AM1380" s="5">
        <v>0.83055555555556004</v>
      </c>
      <c r="AN1380" s="1" t="s">
        <v>237</v>
      </c>
      <c r="AO1380" s="1" t="str">
        <f>VLOOKUP(AN1380,Verkehrsarten!$A:$B,2,FALSE)</f>
        <v>Linienflug</v>
      </c>
      <c r="AP1380" s="1" t="s">
        <v>328</v>
      </c>
      <c r="AQ1380" s="1" t="s">
        <v>44</v>
      </c>
      <c r="AR1380" s="1" t="s">
        <v>275</v>
      </c>
      <c r="AS1380" s="1" t="s">
        <v>365</v>
      </c>
      <c r="AT1380" s="1" t="s">
        <v>838</v>
      </c>
      <c r="AU1380" s="1" t="s">
        <v>34</v>
      </c>
      <c r="AV1380" s="1" t="s">
        <v>421</v>
      </c>
      <c r="AW1380" s="1">
        <v>59</v>
      </c>
      <c r="AX1380" s="1" t="s">
        <v>421</v>
      </c>
      <c r="AY1380" s="1" t="s">
        <v>482</v>
      </c>
      <c r="AZ1380" s="1" t="str">
        <f>VLOOKUP(AY1380,Legende!$A$5:$B$6,2,FALSE)</f>
        <v>Abfertigung innerhalb 90 Min</v>
      </c>
      <c r="BA1380" s="1" t="s">
        <v>63</v>
      </c>
      <c r="BB1380" s="1">
        <v>29</v>
      </c>
      <c r="BC1380" s="30" t="s">
        <v>63</v>
      </c>
      <c r="BD1380">
        <v>7</v>
      </c>
      <c r="BE1380" s="1" t="str">
        <f>VLOOKUP(BD1380,Legende!$A$10:$B$16,2,FALSE)</f>
        <v>Sonntag</v>
      </c>
    </row>
    <row r="1381" spans="1:57" x14ac:dyDescent="0.25">
      <c r="A1381" s="1" t="s">
        <v>4235</v>
      </c>
      <c r="B1381" s="1" t="s">
        <v>459</v>
      </c>
      <c r="C1381" s="1" t="s">
        <v>4420</v>
      </c>
      <c r="D1381" s="1" t="s">
        <v>4236</v>
      </c>
      <c r="E1381" s="1" t="s">
        <v>17</v>
      </c>
      <c r="F1381" s="1" t="s">
        <v>284</v>
      </c>
      <c r="G1381" s="1" t="s">
        <v>285</v>
      </c>
      <c r="H1381" s="3">
        <v>77</v>
      </c>
      <c r="I1381" s="1" t="s">
        <v>286</v>
      </c>
      <c r="J1381" s="4">
        <v>180</v>
      </c>
      <c r="K1381" s="1" t="s">
        <v>23</v>
      </c>
      <c r="L1381" s="1" t="s">
        <v>17</v>
      </c>
      <c r="M1381" s="1" t="s">
        <v>17</v>
      </c>
      <c r="N1381" s="2">
        <v>45851</v>
      </c>
      <c r="O1381" s="5">
        <v>0.76041666666666996</v>
      </c>
      <c r="P1381" s="2">
        <v>45851</v>
      </c>
      <c r="Q1381" s="5">
        <v>0.79305555555555995</v>
      </c>
      <c r="R1381" s="2">
        <v>45851</v>
      </c>
      <c r="S1381" s="5">
        <v>0.78819444444443998</v>
      </c>
      <c r="T1381" s="1" t="s">
        <v>237</v>
      </c>
      <c r="U1381" s="1" t="s">
        <v>267</v>
      </c>
      <c r="V1381" s="1" t="str">
        <f>VLOOKUP(U1381,Flughäfen!A:F,6,FALSE)</f>
        <v>Rom/Fiumicino</v>
      </c>
      <c r="W1381" s="1" t="s">
        <v>44</v>
      </c>
      <c r="X1381" s="1" t="s">
        <v>354</v>
      </c>
      <c r="Y1381" s="1" t="s">
        <v>29</v>
      </c>
      <c r="Z1381" s="1">
        <v>116</v>
      </c>
      <c r="AA1381" s="1">
        <v>116</v>
      </c>
      <c r="AB1381" s="1">
        <v>116</v>
      </c>
      <c r="AC1381" s="1" t="s">
        <v>482</v>
      </c>
      <c r="AD1381" s="1" t="str">
        <f>VLOOKUP(AC1381,Legende!$A$5:$B$6,2,FALSE)</f>
        <v>Abfertigung innerhalb 90 Min</v>
      </c>
      <c r="AE1381" s="1" t="s">
        <v>41</v>
      </c>
      <c r="AF1381" s="6">
        <v>7</v>
      </c>
      <c r="AG1381" s="6" t="str">
        <f>VLOOKUP(AF1381,Legende!$A$10:$B$16,2,FALSE)</f>
        <v>Sonntag</v>
      </c>
      <c r="AH1381" s="2">
        <v>45851</v>
      </c>
      <c r="AI1381" s="5">
        <v>0.79166666666666996</v>
      </c>
      <c r="AJ1381" s="2">
        <v>45851</v>
      </c>
      <c r="AK1381" s="5">
        <v>0.82430555555555995</v>
      </c>
      <c r="AL1381" s="2">
        <v>45851</v>
      </c>
      <c r="AM1381" s="5">
        <v>0.82916666666667005</v>
      </c>
      <c r="AN1381" s="1" t="s">
        <v>237</v>
      </c>
      <c r="AO1381" s="1" t="str">
        <f>VLOOKUP(AN1381,Verkehrsarten!$A:$B,2,FALSE)</f>
        <v>Linienflug</v>
      </c>
      <c r="AP1381" s="1" t="s">
        <v>299</v>
      </c>
      <c r="AQ1381" s="1" t="s">
        <v>27</v>
      </c>
      <c r="AR1381" s="1" t="s">
        <v>354</v>
      </c>
      <c r="AS1381" s="1" t="s">
        <v>462</v>
      </c>
      <c r="AT1381" s="1" t="s">
        <v>245</v>
      </c>
      <c r="AU1381" s="1" t="s">
        <v>34</v>
      </c>
      <c r="AV1381" s="1" t="s">
        <v>792</v>
      </c>
      <c r="AW1381" s="1">
        <v>117</v>
      </c>
      <c r="AX1381" s="1" t="s">
        <v>792</v>
      </c>
      <c r="AY1381" s="1" t="s">
        <v>482</v>
      </c>
      <c r="AZ1381" s="1" t="str">
        <f>VLOOKUP(AY1381,Legende!$A$5:$B$6,2,FALSE)</f>
        <v>Abfertigung innerhalb 90 Min</v>
      </c>
      <c r="BA1381" s="1" t="s">
        <v>63</v>
      </c>
      <c r="BB1381" s="1">
        <v>37</v>
      </c>
      <c r="BC1381" s="30" t="s">
        <v>41</v>
      </c>
      <c r="BD1381">
        <v>7</v>
      </c>
      <c r="BE1381" s="1" t="str">
        <f>VLOOKUP(BD1381,Legende!$A$10:$B$16,2,FALSE)</f>
        <v>Sonntag</v>
      </c>
    </row>
    <row r="1382" spans="1:57" x14ac:dyDescent="0.25">
      <c r="A1382" s="1" t="s">
        <v>4237</v>
      </c>
      <c r="B1382" s="1" t="s">
        <v>671</v>
      </c>
      <c r="C1382" s="1" t="s">
        <v>4420</v>
      </c>
      <c r="D1382" s="1" t="s">
        <v>4238</v>
      </c>
      <c r="E1382" s="1" t="s">
        <v>17</v>
      </c>
      <c r="F1382" s="1" t="s">
        <v>251</v>
      </c>
      <c r="G1382" s="1" t="s">
        <v>252</v>
      </c>
      <c r="H1382" s="3">
        <v>68</v>
      </c>
      <c r="I1382" s="1" t="s">
        <v>253</v>
      </c>
      <c r="J1382" s="4">
        <v>138</v>
      </c>
      <c r="K1382" s="1" t="s">
        <v>23</v>
      </c>
      <c r="L1382" s="1" t="s">
        <v>17</v>
      </c>
      <c r="M1382" s="1" t="s">
        <v>17</v>
      </c>
      <c r="N1382" s="2">
        <v>45851</v>
      </c>
      <c r="O1382" s="5">
        <v>0.79513888888888995</v>
      </c>
      <c r="P1382" s="2">
        <v>45851</v>
      </c>
      <c r="Q1382" s="5">
        <v>0.79652777777778005</v>
      </c>
      <c r="R1382" s="2">
        <v>45851</v>
      </c>
      <c r="S1382" s="5">
        <v>0.79305555555555995</v>
      </c>
      <c r="T1382" s="1" t="s">
        <v>237</v>
      </c>
      <c r="U1382" s="1" t="s">
        <v>51</v>
      </c>
      <c r="V1382" s="1" t="str">
        <f>VLOOKUP(U1382,Flughäfen!A:F,6,FALSE)</f>
        <v>Frankfurt</v>
      </c>
      <c r="W1382" s="1" t="s">
        <v>27</v>
      </c>
      <c r="X1382" s="1" t="s">
        <v>337</v>
      </c>
      <c r="Y1382" s="1" t="s">
        <v>29</v>
      </c>
      <c r="Z1382" s="1">
        <v>118</v>
      </c>
      <c r="AA1382" s="1">
        <v>118</v>
      </c>
      <c r="AB1382" s="1">
        <v>118</v>
      </c>
      <c r="AC1382" s="1" t="s">
        <v>482</v>
      </c>
      <c r="AD1382" s="1" t="str">
        <f>VLOOKUP(AC1382,Legende!$A$5:$B$6,2,FALSE)</f>
        <v>Abfertigung innerhalb 90 Min</v>
      </c>
      <c r="AE1382" s="1" t="s">
        <v>63</v>
      </c>
      <c r="AF1382" s="6">
        <v>7</v>
      </c>
      <c r="AG1382" s="6" t="str">
        <f>VLOOKUP(AF1382,Legende!$A$10:$B$16,2,FALSE)</f>
        <v>Sonntag</v>
      </c>
      <c r="AH1382" s="2">
        <v>45851</v>
      </c>
      <c r="AI1382" s="5">
        <v>0.83333333333333004</v>
      </c>
      <c r="AJ1382" s="2">
        <v>45851</v>
      </c>
      <c r="AK1382" s="5">
        <v>0.83611111111111003</v>
      </c>
      <c r="AL1382" s="2">
        <v>45851</v>
      </c>
      <c r="AM1382" s="5">
        <v>0.84166666666667</v>
      </c>
      <c r="AN1382" s="1" t="s">
        <v>237</v>
      </c>
      <c r="AO1382" s="1" t="str">
        <f>VLOOKUP(AN1382,Verkehrsarten!$A:$B,2,FALSE)</f>
        <v>Linienflug</v>
      </c>
      <c r="AP1382" s="1" t="s">
        <v>51</v>
      </c>
      <c r="AQ1382" s="1" t="s">
        <v>27</v>
      </c>
      <c r="AR1382" s="1" t="s">
        <v>337</v>
      </c>
      <c r="AS1382" s="1" t="s">
        <v>339</v>
      </c>
      <c r="AT1382" s="1" t="s">
        <v>259</v>
      </c>
      <c r="AU1382" s="1" t="s">
        <v>34</v>
      </c>
      <c r="AV1382" s="1" t="s">
        <v>1323</v>
      </c>
      <c r="AW1382" s="1">
        <v>49</v>
      </c>
      <c r="AX1382" s="1" t="s">
        <v>1323</v>
      </c>
      <c r="AY1382" s="1" t="s">
        <v>482</v>
      </c>
      <c r="AZ1382" s="1" t="str">
        <f>VLOOKUP(AY1382,Legende!$A$5:$B$6,2,FALSE)</f>
        <v>Abfertigung innerhalb 90 Min</v>
      </c>
      <c r="BA1382" s="1" t="s">
        <v>35</v>
      </c>
      <c r="BB1382" s="1">
        <v>9</v>
      </c>
      <c r="BC1382" s="30" t="s">
        <v>63</v>
      </c>
      <c r="BD1382">
        <v>7</v>
      </c>
      <c r="BE1382" s="1" t="str">
        <f>VLOOKUP(BD1382,Legende!$A$10:$B$16,2,FALSE)</f>
        <v>Sonntag</v>
      </c>
    </row>
    <row r="1383" spans="1:57" x14ac:dyDescent="0.25">
      <c r="A1383" s="1" t="s">
        <v>4239</v>
      </c>
      <c r="B1383" s="1" t="s">
        <v>4240</v>
      </c>
      <c r="C1383" s="1" t="s">
        <v>4420</v>
      </c>
      <c r="D1383" s="1" t="s">
        <v>4241</v>
      </c>
      <c r="E1383" s="1" t="s">
        <v>17</v>
      </c>
      <c r="F1383" s="1" t="s">
        <v>284</v>
      </c>
      <c r="G1383" s="1" t="s">
        <v>234</v>
      </c>
      <c r="H1383" s="3">
        <v>74</v>
      </c>
      <c r="I1383" s="1" t="s">
        <v>286</v>
      </c>
      <c r="J1383" s="4">
        <v>180</v>
      </c>
      <c r="K1383" s="1" t="s">
        <v>23</v>
      </c>
      <c r="L1383" s="1" t="s">
        <v>17</v>
      </c>
      <c r="M1383" s="32" t="s">
        <v>4421</v>
      </c>
      <c r="N1383" s="2">
        <v>45851</v>
      </c>
      <c r="O1383" s="5">
        <v>0.79166666666666996</v>
      </c>
      <c r="P1383" s="2">
        <v>45851</v>
      </c>
      <c r="Q1383" s="5">
        <v>0.79722222222221995</v>
      </c>
      <c r="R1383" s="2">
        <v>45851</v>
      </c>
      <c r="S1383" s="5">
        <v>0.79444444444443996</v>
      </c>
      <c r="T1383" s="1" t="s">
        <v>237</v>
      </c>
      <c r="U1383" s="1" t="s">
        <v>299</v>
      </c>
      <c r="V1383" s="1" t="str">
        <f>VLOOKUP(U1383,Flughäfen!A:F,6,FALSE)</f>
        <v>München</v>
      </c>
      <c r="W1383" s="1" t="s">
        <v>27</v>
      </c>
      <c r="X1383" s="1" t="s">
        <v>265</v>
      </c>
      <c r="Y1383" s="1" t="s">
        <v>29</v>
      </c>
      <c r="Z1383" s="1">
        <v>166</v>
      </c>
      <c r="AA1383" s="1">
        <v>166</v>
      </c>
      <c r="AB1383" s="1">
        <v>166</v>
      </c>
      <c r="AC1383" s="1" t="s">
        <v>482</v>
      </c>
      <c r="AD1383" s="1" t="str">
        <f>VLOOKUP(AC1383,Legende!$A$5:$B$6,2,FALSE)</f>
        <v>Abfertigung innerhalb 90 Min</v>
      </c>
      <c r="AE1383" s="1" t="s">
        <v>63</v>
      </c>
      <c r="AF1383" s="6">
        <v>7</v>
      </c>
      <c r="AG1383" s="6" t="str">
        <f>VLOOKUP(AF1383,Legende!$A$10:$B$16,2,FALSE)</f>
        <v>Sonntag</v>
      </c>
      <c r="AH1383" s="2">
        <v>45851</v>
      </c>
      <c r="AI1383" s="5">
        <v>0.82291666666666996</v>
      </c>
      <c r="AJ1383" s="2">
        <v>45851</v>
      </c>
      <c r="AK1383" s="5">
        <v>0.83263888888889004</v>
      </c>
      <c r="AL1383" s="2">
        <v>45851</v>
      </c>
      <c r="AM1383" s="5">
        <v>0.83888888888889002</v>
      </c>
      <c r="AN1383" s="1" t="s">
        <v>237</v>
      </c>
      <c r="AO1383" s="1" t="str">
        <f>VLOOKUP(AN1383,Verkehrsarten!$A:$B,2,FALSE)</f>
        <v>Linienflug</v>
      </c>
      <c r="AP1383" s="1" t="s">
        <v>299</v>
      </c>
      <c r="AQ1383" s="1" t="s">
        <v>27</v>
      </c>
      <c r="AR1383" s="1" t="s">
        <v>265</v>
      </c>
      <c r="AS1383" s="1" t="s">
        <v>268</v>
      </c>
      <c r="AT1383" s="1" t="s">
        <v>259</v>
      </c>
      <c r="AU1383" s="1" t="s">
        <v>34</v>
      </c>
      <c r="AV1383" s="1" t="s">
        <v>205</v>
      </c>
      <c r="AW1383" s="1">
        <v>103</v>
      </c>
      <c r="AX1383" s="1" t="s">
        <v>205</v>
      </c>
      <c r="AY1383" s="1" t="s">
        <v>482</v>
      </c>
      <c r="AZ1383" s="1" t="str">
        <f>VLOOKUP(AY1383,Legende!$A$5:$B$6,2,FALSE)</f>
        <v>Abfertigung innerhalb 90 Min</v>
      </c>
      <c r="BA1383" s="1" t="s">
        <v>35</v>
      </c>
      <c r="BB1383" s="1">
        <v>36</v>
      </c>
      <c r="BC1383" s="30" t="s">
        <v>63</v>
      </c>
      <c r="BD1383">
        <v>7</v>
      </c>
      <c r="BE1383" s="1" t="str">
        <f>VLOOKUP(BD1383,Legende!$A$10:$B$16,2,FALSE)</f>
        <v>Sonntag</v>
      </c>
    </row>
    <row r="1384" spans="1:57" x14ac:dyDescent="0.25">
      <c r="A1384" s="1" t="s">
        <v>4242</v>
      </c>
      <c r="B1384" s="1" t="s">
        <v>4243</v>
      </c>
      <c r="C1384" s="1" t="s">
        <v>4420</v>
      </c>
      <c r="D1384" s="1" t="s">
        <v>4244</v>
      </c>
      <c r="E1384" s="1" t="s">
        <v>17</v>
      </c>
      <c r="F1384" s="1" t="s">
        <v>284</v>
      </c>
      <c r="G1384" s="1" t="s">
        <v>234</v>
      </c>
      <c r="H1384" s="3">
        <v>74</v>
      </c>
      <c r="I1384" s="1" t="s">
        <v>286</v>
      </c>
      <c r="J1384" s="4">
        <v>186</v>
      </c>
      <c r="K1384" s="1" t="s">
        <v>23</v>
      </c>
      <c r="L1384" s="1" t="s">
        <v>17</v>
      </c>
      <c r="M1384" s="32" t="s">
        <v>4421</v>
      </c>
      <c r="N1384" s="2">
        <v>45851</v>
      </c>
      <c r="O1384" s="5">
        <v>0.79861111111111005</v>
      </c>
      <c r="P1384" s="2">
        <v>45851</v>
      </c>
      <c r="Q1384" s="5">
        <v>0.79930555555556004</v>
      </c>
      <c r="R1384" s="2">
        <v>45851</v>
      </c>
      <c r="S1384" s="5">
        <v>0.79583333333332995</v>
      </c>
      <c r="T1384" s="1" t="s">
        <v>237</v>
      </c>
      <c r="U1384" s="1" t="s">
        <v>486</v>
      </c>
      <c r="V1384" s="1" t="str">
        <f>VLOOKUP(U1384,Flughäfen!A:F,6,FALSE)</f>
        <v>Madrid</v>
      </c>
      <c r="W1384" s="1" t="s">
        <v>44</v>
      </c>
      <c r="X1384" s="1" t="s">
        <v>287</v>
      </c>
      <c r="Y1384" s="1" t="s">
        <v>29</v>
      </c>
      <c r="Z1384" s="1">
        <v>156</v>
      </c>
      <c r="AA1384" s="1">
        <v>156</v>
      </c>
      <c r="AB1384" s="1">
        <v>156</v>
      </c>
      <c r="AC1384" s="1" t="s">
        <v>482</v>
      </c>
      <c r="AD1384" s="1" t="str">
        <f>VLOOKUP(AC1384,Legende!$A$5:$B$6,2,FALSE)</f>
        <v>Abfertigung innerhalb 90 Min</v>
      </c>
      <c r="AE1384" s="1" t="s">
        <v>63</v>
      </c>
      <c r="AF1384" s="6">
        <v>7</v>
      </c>
      <c r="AG1384" s="6" t="str">
        <f>VLOOKUP(AF1384,Legende!$A$10:$B$16,2,FALSE)</f>
        <v>Sonntag</v>
      </c>
      <c r="AH1384" s="2">
        <v>45851</v>
      </c>
      <c r="AI1384" s="5">
        <v>0.82638888888888995</v>
      </c>
      <c r="AJ1384" s="2">
        <v>45851</v>
      </c>
      <c r="AK1384" s="5">
        <v>0.82986111111111005</v>
      </c>
      <c r="AL1384" s="2">
        <v>45851</v>
      </c>
      <c r="AM1384" s="5">
        <v>0.83750000000000002</v>
      </c>
      <c r="AN1384" s="1" t="s">
        <v>237</v>
      </c>
      <c r="AO1384" s="1" t="str">
        <f>VLOOKUP(AN1384,Verkehrsarten!$A:$B,2,FALSE)</f>
        <v>Linienflug</v>
      </c>
      <c r="AP1384" s="1" t="s">
        <v>486</v>
      </c>
      <c r="AQ1384" s="1" t="s">
        <v>44</v>
      </c>
      <c r="AR1384" s="1" t="s">
        <v>287</v>
      </c>
      <c r="AS1384" s="1" t="s">
        <v>414</v>
      </c>
      <c r="AT1384" s="1" t="s">
        <v>515</v>
      </c>
      <c r="AU1384" s="1" t="s">
        <v>34</v>
      </c>
      <c r="AV1384" s="1" t="s">
        <v>437</v>
      </c>
      <c r="AW1384" s="1">
        <v>177</v>
      </c>
      <c r="AX1384" s="1" t="s">
        <v>437</v>
      </c>
      <c r="AY1384" s="1" t="s">
        <v>482</v>
      </c>
      <c r="AZ1384" s="1" t="str">
        <f>VLOOKUP(AY1384,Legende!$A$5:$B$6,2,FALSE)</f>
        <v>Abfertigung innerhalb 90 Min</v>
      </c>
      <c r="BA1384" s="1" t="s">
        <v>35</v>
      </c>
      <c r="BB1384" s="1">
        <v>142</v>
      </c>
      <c r="BC1384" s="30" t="s">
        <v>63</v>
      </c>
      <c r="BD1384">
        <v>7</v>
      </c>
      <c r="BE1384" s="1" t="str">
        <f>VLOOKUP(BD1384,Legende!$A$10:$B$16,2,FALSE)</f>
        <v>Sonntag</v>
      </c>
    </row>
    <row r="1385" spans="1:57" x14ac:dyDescent="0.25">
      <c r="A1385" s="1" t="s">
        <v>4245</v>
      </c>
      <c r="B1385" s="1" t="s">
        <v>3967</v>
      </c>
      <c r="C1385" s="1" t="s">
        <v>4420</v>
      </c>
      <c r="D1385" s="1" t="s">
        <v>4246</v>
      </c>
      <c r="E1385" s="1" t="s">
        <v>17</v>
      </c>
      <c r="F1385" s="1" t="s">
        <v>17</v>
      </c>
      <c r="G1385" s="1" t="s">
        <v>597</v>
      </c>
      <c r="H1385" s="3">
        <v>80</v>
      </c>
      <c r="I1385" s="1" t="s">
        <v>435</v>
      </c>
      <c r="J1385" s="4">
        <v>189</v>
      </c>
      <c r="K1385" s="1" t="s">
        <v>23</v>
      </c>
      <c r="L1385" s="1" t="s">
        <v>17</v>
      </c>
      <c r="M1385" s="1" t="s">
        <v>17</v>
      </c>
      <c r="N1385" s="2">
        <v>45851</v>
      </c>
      <c r="O1385" s="5">
        <v>0.79513888888888995</v>
      </c>
      <c r="P1385" s="2">
        <v>45851</v>
      </c>
      <c r="Q1385" s="5">
        <v>0.80138888888889004</v>
      </c>
      <c r="R1385" s="2">
        <v>45851</v>
      </c>
      <c r="S1385" s="5">
        <v>0.79722222222221995</v>
      </c>
      <c r="T1385" s="1" t="s">
        <v>237</v>
      </c>
      <c r="U1385" s="1" t="s">
        <v>667</v>
      </c>
      <c r="V1385" s="1" t="str">
        <f>VLOOKUP(U1385,Flughäfen!A:F,6,FALSE)</f>
        <v>Antalya</v>
      </c>
      <c r="W1385" s="1" t="s">
        <v>15</v>
      </c>
      <c r="X1385" s="1" t="s">
        <v>487</v>
      </c>
      <c r="Y1385" s="1" t="s">
        <v>29</v>
      </c>
      <c r="Z1385" s="1">
        <v>169</v>
      </c>
      <c r="AA1385" s="1">
        <v>169</v>
      </c>
      <c r="AB1385" s="1">
        <v>169</v>
      </c>
      <c r="AC1385" s="1" t="s">
        <v>482</v>
      </c>
      <c r="AD1385" s="1" t="str">
        <f>VLOOKUP(AC1385,Legende!$A$5:$B$6,2,FALSE)</f>
        <v>Abfertigung innerhalb 90 Min</v>
      </c>
      <c r="AE1385" s="1" t="s">
        <v>41</v>
      </c>
      <c r="AF1385" s="6">
        <v>7</v>
      </c>
      <c r="AG1385" s="6" t="str">
        <f>VLOOKUP(AF1385,Legende!$A$10:$B$16,2,FALSE)</f>
        <v>Sonntag</v>
      </c>
      <c r="AH1385" s="2">
        <v>45851</v>
      </c>
      <c r="AI1385" s="5">
        <v>0.82986111111111005</v>
      </c>
      <c r="AJ1385" s="2">
        <v>45851</v>
      </c>
      <c r="AK1385" s="5">
        <v>0.83958333333333002</v>
      </c>
      <c r="AL1385" s="2">
        <v>45851</v>
      </c>
      <c r="AM1385" s="5">
        <v>0.84652777777777999</v>
      </c>
      <c r="AN1385" s="1" t="s">
        <v>237</v>
      </c>
      <c r="AO1385" s="1" t="str">
        <f>VLOOKUP(AN1385,Verkehrsarten!$A:$B,2,FALSE)</f>
        <v>Linienflug</v>
      </c>
      <c r="AP1385" s="1" t="s">
        <v>667</v>
      </c>
      <c r="AQ1385" s="1" t="s">
        <v>15</v>
      </c>
      <c r="AR1385" s="1" t="s">
        <v>487</v>
      </c>
      <c r="AS1385" s="1" t="s">
        <v>488</v>
      </c>
      <c r="AT1385" s="1" t="s">
        <v>668</v>
      </c>
      <c r="AU1385" s="1" t="s">
        <v>34</v>
      </c>
      <c r="AV1385" s="1" t="s">
        <v>1377</v>
      </c>
      <c r="AW1385" s="1">
        <v>188</v>
      </c>
      <c r="AX1385" s="1" t="s">
        <v>1377</v>
      </c>
      <c r="AY1385" s="1" t="s">
        <v>482</v>
      </c>
      <c r="AZ1385" s="1" t="str">
        <f>VLOOKUP(AY1385,Legende!$A$5:$B$6,2,FALSE)</f>
        <v>Abfertigung innerhalb 90 Min</v>
      </c>
      <c r="BA1385" s="1" t="s">
        <v>41</v>
      </c>
      <c r="BB1385" s="1">
        <v>175</v>
      </c>
      <c r="BC1385" s="30" t="s">
        <v>41</v>
      </c>
      <c r="BD1385">
        <v>7</v>
      </c>
      <c r="BE1385" s="1" t="str">
        <f>VLOOKUP(BD1385,Legende!$A$10:$B$16,2,FALSE)</f>
        <v>Sonntag</v>
      </c>
    </row>
    <row r="1386" spans="1:57" x14ac:dyDescent="0.25">
      <c r="A1386" s="1" t="s">
        <v>4247</v>
      </c>
      <c r="B1386" s="1" t="s">
        <v>1133</v>
      </c>
      <c r="C1386" s="1" t="s">
        <v>4420</v>
      </c>
      <c r="D1386" s="1" t="s">
        <v>4248</v>
      </c>
      <c r="E1386" s="1" t="s">
        <v>17</v>
      </c>
      <c r="F1386" s="1" t="s">
        <v>298</v>
      </c>
      <c r="G1386" s="1" t="s">
        <v>252</v>
      </c>
      <c r="H1386" s="3">
        <v>83</v>
      </c>
      <c r="I1386" s="1" t="s">
        <v>235</v>
      </c>
      <c r="J1386" s="4">
        <v>200</v>
      </c>
      <c r="K1386" s="1" t="s">
        <v>23</v>
      </c>
      <c r="L1386" s="1" t="s">
        <v>17</v>
      </c>
      <c r="M1386" s="32" t="s">
        <v>4421</v>
      </c>
      <c r="N1386" s="2">
        <v>45851</v>
      </c>
      <c r="O1386" s="5">
        <v>0.81944444444443998</v>
      </c>
      <c r="P1386" s="2">
        <v>45851</v>
      </c>
      <c r="Q1386" s="5">
        <v>0.81666666666666998</v>
      </c>
      <c r="R1386" s="2">
        <v>45851</v>
      </c>
      <c r="S1386" s="5">
        <v>0.81319444444444</v>
      </c>
      <c r="T1386" s="1" t="s">
        <v>237</v>
      </c>
      <c r="U1386" s="1" t="s">
        <v>477</v>
      </c>
      <c r="V1386" s="1" t="str">
        <f>VLOOKUP(U1386,Flughäfen!A:F,6,FALSE)</f>
        <v>Wien</v>
      </c>
      <c r="W1386" s="1" t="s">
        <v>44</v>
      </c>
      <c r="X1386" s="1" t="s">
        <v>255</v>
      </c>
      <c r="Y1386" s="1" t="s">
        <v>29</v>
      </c>
      <c r="Z1386" s="1">
        <v>193</v>
      </c>
      <c r="AA1386" s="1">
        <v>193</v>
      </c>
      <c r="AB1386" s="1">
        <v>193</v>
      </c>
      <c r="AC1386" s="1" t="s">
        <v>482</v>
      </c>
      <c r="AD1386" s="1" t="str">
        <f>VLOOKUP(AC1386,Legende!$A$5:$B$6,2,FALSE)</f>
        <v>Abfertigung innerhalb 90 Min</v>
      </c>
      <c r="AE1386" s="1" t="s">
        <v>63</v>
      </c>
      <c r="AF1386" s="6">
        <v>7</v>
      </c>
      <c r="AG1386" s="6" t="str">
        <f>VLOOKUP(AF1386,Legende!$A$10:$B$16,2,FALSE)</f>
        <v>Sonntag</v>
      </c>
      <c r="AH1386" s="2">
        <v>45851</v>
      </c>
      <c r="AI1386" s="5">
        <v>0.85416666666666996</v>
      </c>
      <c r="AJ1386" s="2">
        <v>45851</v>
      </c>
      <c r="AK1386" s="5">
        <v>0.85486111111110996</v>
      </c>
      <c r="AL1386" s="2">
        <v>45851</v>
      </c>
      <c r="AM1386" s="5">
        <v>0.86041666666667005</v>
      </c>
      <c r="AN1386" s="1" t="s">
        <v>237</v>
      </c>
      <c r="AO1386" s="1" t="str">
        <f>VLOOKUP(AN1386,Verkehrsarten!$A:$B,2,FALSE)</f>
        <v>Linienflug</v>
      </c>
      <c r="AP1386" s="1" t="s">
        <v>477</v>
      </c>
      <c r="AQ1386" s="1" t="s">
        <v>44</v>
      </c>
      <c r="AR1386" s="1" t="s">
        <v>255</v>
      </c>
      <c r="AS1386" s="1" t="s">
        <v>306</v>
      </c>
      <c r="AT1386" s="1" t="s">
        <v>259</v>
      </c>
      <c r="AU1386" s="1" t="s">
        <v>34</v>
      </c>
      <c r="AV1386" s="1" t="s">
        <v>285</v>
      </c>
      <c r="AW1386" s="1">
        <v>200</v>
      </c>
      <c r="AX1386" s="1" t="s">
        <v>285</v>
      </c>
      <c r="AY1386" s="1" t="s">
        <v>482</v>
      </c>
      <c r="AZ1386" s="1" t="str">
        <f>VLOOKUP(AY1386,Legende!$A$5:$B$6,2,FALSE)</f>
        <v>Abfertigung innerhalb 90 Min</v>
      </c>
      <c r="BA1386" s="1" t="s">
        <v>63</v>
      </c>
      <c r="BB1386" s="1">
        <v>77</v>
      </c>
      <c r="BC1386" s="30" t="s">
        <v>63</v>
      </c>
      <c r="BD1386">
        <v>7</v>
      </c>
      <c r="BE1386" s="1" t="str">
        <f>VLOOKUP(BD1386,Legende!$A$10:$B$16,2,FALSE)</f>
        <v>Sonntag</v>
      </c>
    </row>
    <row r="1387" spans="1:57" x14ac:dyDescent="0.25">
      <c r="A1387" s="1" t="s">
        <v>4249</v>
      </c>
      <c r="B1387" s="1" t="s">
        <v>3229</v>
      </c>
      <c r="C1387" s="1" t="s">
        <v>4420</v>
      </c>
      <c r="D1387" s="1" t="s">
        <v>4250</v>
      </c>
      <c r="E1387" s="1" t="s">
        <v>17</v>
      </c>
      <c r="F1387" s="1" t="s">
        <v>251</v>
      </c>
      <c r="G1387" s="1" t="s">
        <v>252</v>
      </c>
      <c r="H1387" s="3">
        <v>68</v>
      </c>
      <c r="I1387" s="1" t="s">
        <v>253</v>
      </c>
      <c r="J1387" s="4">
        <v>150</v>
      </c>
      <c r="K1387" s="1" t="s">
        <v>23</v>
      </c>
      <c r="L1387" s="1" t="s">
        <v>24</v>
      </c>
      <c r="M1387" s="1" t="s">
        <v>17</v>
      </c>
      <c r="N1387" s="2">
        <v>45851</v>
      </c>
      <c r="O1387" s="5">
        <v>0.8125</v>
      </c>
      <c r="P1387" s="2">
        <v>45851</v>
      </c>
      <c r="Q1387" s="5">
        <v>0.81736111111110998</v>
      </c>
      <c r="R1387" s="2">
        <v>45851</v>
      </c>
      <c r="S1387" s="5">
        <v>0.81458333333333</v>
      </c>
      <c r="T1387" s="1" t="s">
        <v>237</v>
      </c>
      <c r="U1387" s="1" t="s">
        <v>206</v>
      </c>
      <c r="V1387" s="1" t="str">
        <f>VLOOKUP(U1387,Flughäfen!A:F,6,FALSE)</f>
        <v>Palma de Mallorca</v>
      </c>
      <c r="W1387" s="1" t="s">
        <v>44</v>
      </c>
      <c r="X1387" s="1" t="s">
        <v>290</v>
      </c>
      <c r="Y1387" s="1" t="s">
        <v>29</v>
      </c>
      <c r="Z1387" s="1">
        <v>143</v>
      </c>
      <c r="AA1387" s="1">
        <v>143</v>
      </c>
      <c r="AB1387" s="1">
        <v>143</v>
      </c>
      <c r="AC1387" s="1" t="s">
        <v>22</v>
      </c>
      <c r="AD1387" s="1" t="str">
        <f>VLOOKUP(AC1387,Legende!$A$5:$B$6,2,FALSE)</f>
        <v>getrennte Abfertigung, länger als 90 Min</v>
      </c>
      <c r="AE1387" s="1" t="s">
        <v>41</v>
      </c>
      <c r="AF1387" s="6">
        <v>7</v>
      </c>
      <c r="AG1387" s="6" t="str">
        <f>VLOOKUP(AF1387,Legende!$A$10:$B$16,2,FALSE)</f>
        <v>Sonntag</v>
      </c>
      <c r="AH1387" s="2">
        <v>45852</v>
      </c>
      <c r="AI1387" s="5">
        <v>0.32291666666667002</v>
      </c>
      <c r="AJ1387" s="2">
        <v>45852</v>
      </c>
      <c r="AK1387" s="5">
        <v>0.32361111111111002</v>
      </c>
      <c r="AL1387" s="2">
        <v>45852</v>
      </c>
      <c r="AM1387" s="5">
        <v>0.32986111111110999</v>
      </c>
      <c r="AN1387" s="1" t="s">
        <v>237</v>
      </c>
      <c r="AO1387" s="1" t="str">
        <f>VLOOKUP(AN1387,Verkehrsarten!$A:$B,2,FALSE)</f>
        <v>Linienflug</v>
      </c>
      <c r="AP1387" s="1" t="s">
        <v>267</v>
      </c>
      <c r="AQ1387" s="1" t="s">
        <v>44</v>
      </c>
      <c r="AR1387" s="1" t="s">
        <v>357</v>
      </c>
      <c r="AS1387" s="1" t="s">
        <v>358</v>
      </c>
      <c r="AT1387" s="1" t="s">
        <v>245</v>
      </c>
      <c r="AU1387" s="1" t="s">
        <v>34</v>
      </c>
      <c r="AV1387" s="1" t="s">
        <v>1092</v>
      </c>
      <c r="AW1387" s="1">
        <v>123</v>
      </c>
      <c r="AX1387" s="1" t="s">
        <v>1092</v>
      </c>
      <c r="AY1387" s="1" t="s">
        <v>22</v>
      </c>
      <c r="AZ1387" s="1" t="str">
        <f>VLOOKUP(AY1387,Legende!$A$5:$B$6,2,FALSE)</f>
        <v>getrennte Abfertigung, länger als 90 Min</v>
      </c>
      <c r="BA1387" s="1" t="s">
        <v>41</v>
      </c>
      <c r="BB1387" s="1">
        <v>57</v>
      </c>
      <c r="BC1387" s="30" t="s">
        <v>41</v>
      </c>
      <c r="BD1387">
        <v>1</v>
      </c>
      <c r="BE1387" s="1" t="str">
        <f>VLOOKUP(BD1387,Legende!$A$10:$B$16,2,FALSE)</f>
        <v>Montag</v>
      </c>
    </row>
    <row r="1388" spans="1:57" x14ac:dyDescent="0.25">
      <c r="A1388" s="1" t="s">
        <v>4251</v>
      </c>
      <c r="B1388" s="1" t="s">
        <v>4252</v>
      </c>
      <c r="C1388" s="1" t="s">
        <v>4420</v>
      </c>
      <c r="D1388" s="1" t="s">
        <v>4253</v>
      </c>
      <c r="E1388" s="1" t="s">
        <v>17</v>
      </c>
      <c r="F1388" s="1" t="s">
        <v>17</v>
      </c>
      <c r="G1388" s="1" t="s">
        <v>394</v>
      </c>
      <c r="H1388" s="3">
        <v>341</v>
      </c>
      <c r="I1388" s="1" t="s">
        <v>881</v>
      </c>
      <c r="J1388" s="4">
        <v>360</v>
      </c>
      <c r="K1388" s="1" t="s">
        <v>23</v>
      </c>
      <c r="L1388" s="1" t="s">
        <v>17</v>
      </c>
      <c r="M1388" s="32" t="s">
        <v>4421</v>
      </c>
      <c r="N1388" s="2">
        <v>45851</v>
      </c>
      <c r="O1388" s="5">
        <v>0.82291666666666996</v>
      </c>
      <c r="P1388" s="2">
        <v>45851</v>
      </c>
      <c r="Q1388" s="5">
        <v>0.82013888888888997</v>
      </c>
      <c r="R1388" s="2">
        <v>45851</v>
      </c>
      <c r="S1388" s="5">
        <v>0.81527777777777999</v>
      </c>
      <c r="T1388" s="1" t="s">
        <v>237</v>
      </c>
      <c r="U1388" s="1" t="s">
        <v>882</v>
      </c>
      <c r="V1388" s="1" t="str">
        <f>VLOOKUP(U1388,Flughäfen!A:F,6,FALSE)</f>
        <v>Dubai</v>
      </c>
      <c r="W1388" s="1" t="s">
        <v>15</v>
      </c>
      <c r="X1388" s="1" t="s">
        <v>57</v>
      </c>
      <c r="Y1388" s="1" t="s">
        <v>29</v>
      </c>
      <c r="Z1388" s="1">
        <v>138</v>
      </c>
      <c r="AA1388" s="1">
        <v>138</v>
      </c>
      <c r="AB1388" s="1">
        <v>138</v>
      </c>
      <c r="AC1388" s="1" t="s">
        <v>22</v>
      </c>
      <c r="AD1388" s="1" t="str">
        <f>VLOOKUP(AC1388,Legende!$A$5:$B$6,2,FALSE)</f>
        <v>getrennte Abfertigung, länger als 90 Min</v>
      </c>
      <c r="AE1388" s="1" t="s">
        <v>41</v>
      </c>
      <c r="AF1388" s="6">
        <v>7</v>
      </c>
      <c r="AG1388" s="6" t="str">
        <f>VLOOKUP(AF1388,Legende!$A$10:$B$16,2,FALSE)</f>
        <v>Sonntag</v>
      </c>
      <c r="AH1388" s="2">
        <v>45851</v>
      </c>
      <c r="AI1388" s="5">
        <v>0.89583333333333004</v>
      </c>
      <c r="AJ1388" s="2">
        <v>45851</v>
      </c>
      <c r="AK1388" s="5">
        <v>0.90763888888888999</v>
      </c>
      <c r="AL1388" s="2">
        <v>45851</v>
      </c>
      <c r="AM1388" s="5">
        <v>0.91597222222221997</v>
      </c>
      <c r="AN1388" s="1" t="s">
        <v>237</v>
      </c>
      <c r="AO1388" s="1" t="str">
        <f>VLOOKUP(AN1388,Verkehrsarten!$A:$B,2,FALSE)</f>
        <v>Linienflug</v>
      </c>
      <c r="AP1388" s="1" t="s">
        <v>882</v>
      </c>
      <c r="AQ1388" s="1" t="s">
        <v>15</v>
      </c>
      <c r="AR1388" s="1" t="s">
        <v>57</v>
      </c>
      <c r="AS1388" s="1" t="s">
        <v>514</v>
      </c>
      <c r="AT1388" s="1" t="s">
        <v>884</v>
      </c>
      <c r="AU1388" s="1" t="s">
        <v>34</v>
      </c>
      <c r="AV1388" s="1" t="s">
        <v>3053</v>
      </c>
      <c r="AW1388" s="1">
        <v>347</v>
      </c>
      <c r="AX1388" s="1" t="s">
        <v>3053</v>
      </c>
      <c r="AY1388" s="1" t="s">
        <v>22</v>
      </c>
      <c r="AZ1388" s="1" t="str">
        <f>VLOOKUP(AY1388,Legende!$A$5:$B$6,2,FALSE)</f>
        <v>getrennte Abfertigung, länger als 90 Min</v>
      </c>
      <c r="BA1388" s="1" t="s">
        <v>35</v>
      </c>
      <c r="BB1388" s="1">
        <v>391</v>
      </c>
      <c r="BC1388" s="30" t="s">
        <v>41</v>
      </c>
      <c r="BD1388">
        <v>7</v>
      </c>
      <c r="BE1388" s="1" t="str">
        <f>VLOOKUP(BD1388,Legende!$A$10:$B$16,2,FALSE)</f>
        <v>Sonntag</v>
      </c>
    </row>
    <row r="1389" spans="1:57" x14ac:dyDescent="0.25">
      <c r="A1389" s="1" t="s">
        <v>4254</v>
      </c>
      <c r="B1389" s="1" t="s">
        <v>1899</v>
      </c>
      <c r="C1389" s="1" t="s">
        <v>4420</v>
      </c>
      <c r="D1389" s="1" t="s">
        <v>4255</v>
      </c>
      <c r="E1389" s="1" t="s">
        <v>17</v>
      </c>
      <c r="F1389" s="1" t="s">
        <v>17</v>
      </c>
      <c r="G1389" s="1" t="s">
        <v>17</v>
      </c>
      <c r="H1389" s="3">
        <v>65</v>
      </c>
      <c r="I1389" s="1" t="s">
        <v>1290</v>
      </c>
      <c r="J1389" s="4">
        <v>145</v>
      </c>
      <c r="K1389" s="1" t="s">
        <v>23</v>
      </c>
      <c r="L1389" s="1" t="s">
        <v>17</v>
      </c>
      <c r="M1389" s="1" t="s">
        <v>17</v>
      </c>
      <c r="N1389" s="2">
        <v>45851</v>
      </c>
      <c r="O1389" s="5">
        <v>0.79861111111111005</v>
      </c>
      <c r="P1389" s="2">
        <v>45851</v>
      </c>
      <c r="Q1389" s="5">
        <v>0.82152777777777997</v>
      </c>
      <c r="R1389" s="2">
        <v>45851</v>
      </c>
      <c r="S1389" s="5">
        <v>0.81736111111110998</v>
      </c>
      <c r="T1389" s="1" t="s">
        <v>237</v>
      </c>
      <c r="U1389" s="1" t="s">
        <v>377</v>
      </c>
      <c r="V1389" s="1" t="str">
        <f>VLOOKUP(U1389,Flughäfen!A:F,6,FALSE)</f>
        <v>Zürich</v>
      </c>
      <c r="W1389" s="1" t="s">
        <v>44</v>
      </c>
      <c r="X1389" s="1" t="s">
        <v>312</v>
      </c>
      <c r="Y1389" s="1" t="s">
        <v>29</v>
      </c>
      <c r="Z1389" s="1">
        <v>134</v>
      </c>
      <c r="AA1389" s="1">
        <v>134</v>
      </c>
      <c r="AB1389" s="1">
        <v>134</v>
      </c>
      <c r="AC1389" s="1" t="s">
        <v>482</v>
      </c>
      <c r="AD1389" s="1" t="str">
        <f>VLOOKUP(AC1389,Legende!$A$5:$B$6,2,FALSE)</f>
        <v>Abfertigung innerhalb 90 Min</v>
      </c>
      <c r="AE1389" s="1" t="s">
        <v>63</v>
      </c>
      <c r="AF1389" s="6">
        <v>7</v>
      </c>
      <c r="AG1389" s="6" t="str">
        <f>VLOOKUP(AF1389,Legende!$A$10:$B$16,2,FALSE)</f>
        <v>Sonntag</v>
      </c>
      <c r="AH1389" s="2">
        <v>45851</v>
      </c>
      <c r="AI1389" s="5">
        <v>0.83333333333333004</v>
      </c>
      <c r="AJ1389" s="2">
        <v>45851</v>
      </c>
      <c r="AK1389" s="5">
        <v>0.85972222222221995</v>
      </c>
      <c r="AL1389" s="2">
        <v>45851</v>
      </c>
      <c r="AM1389" s="5">
        <v>0.86666666666667003</v>
      </c>
      <c r="AN1389" s="1" t="s">
        <v>237</v>
      </c>
      <c r="AO1389" s="1" t="str">
        <f>VLOOKUP(AN1389,Verkehrsarten!$A:$B,2,FALSE)</f>
        <v>Linienflug</v>
      </c>
      <c r="AP1389" s="1" t="s">
        <v>377</v>
      </c>
      <c r="AQ1389" s="1" t="s">
        <v>44</v>
      </c>
      <c r="AR1389" s="1" t="s">
        <v>312</v>
      </c>
      <c r="AS1389" s="1" t="s">
        <v>313</v>
      </c>
      <c r="AT1389" s="1" t="s">
        <v>259</v>
      </c>
      <c r="AU1389" s="1" t="s">
        <v>34</v>
      </c>
      <c r="AV1389" s="1" t="s">
        <v>606</v>
      </c>
      <c r="AW1389" s="1">
        <v>127</v>
      </c>
      <c r="AX1389" s="1" t="s">
        <v>606</v>
      </c>
      <c r="AY1389" s="1" t="s">
        <v>482</v>
      </c>
      <c r="AZ1389" s="1" t="str">
        <f>VLOOKUP(AY1389,Legende!$A$5:$B$6,2,FALSE)</f>
        <v>Abfertigung innerhalb 90 Min</v>
      </c>
      <c r="BA1389" s="1" t="s">
        <v>35</v>
      </c>
      <c r="BB1389" s="1">
        <v>40</v>
      </c>
      <c r="BC1389" s="30" t="s">
        <v>63</v>
      </c>
      <c r="BD1389">
        <v>7</v>
      </c>
      <c r="BE1389" s="1" t="str">
        <f>VLOOKUP(BD1389,Legende!$A$10:$B$16,2,FALSE)</f>
        <v>Sonntag</v>
      </c>
    </row>
    <row r="1390" spans="1:57" x14ac:dyDescent="0.25">
      <c r="A1390" s="1" t="s">
        <v>4256</v>
      </c>
      <c r="B1390" s="1" t="s">
        <v>1709</v>
      </c>
      <c r="C1390" s="1" t="s">
        <v>4420</v>
      </c>
      <c r="D1390" s="1" t="s">
        <v>4257</v>
      </c>
      <c r="E1390" s="1" t="s">
        <v>17</v>
      </c>
      <c r="F1390" s="1" t="s">
        <v>251</v>
      </c>
      <c r="G1390" s="1" t="s">
        <v>252</v>
      </c>
      <c r="H1390" s="3">
        <v>68</v>
      </c>
      <c r="I1390" s="1" t="s">
        <v>253</v>
      </c>
      <c r="J1390" s="4">
        <v>150</v>
      </c>
      <c r="K1390" s="1" t="s">
        <v>23</v>
      </c>
      <c r="L1390" s="1" t="s">
        <v>17</v>
      </c>
      <c r="M1390" s="1" t="s">
        <v>17</v>
      </c>
      <c r="N1390" s="2">
        <v>45851</v>
      </c>
      <c r="O1390" s="5">
        <v>0.80555555555556002</v>
      </c>
      <c r="P1390" s="2">
        <v>45851</v>
      </c>
      <c r="Q1390" s="5">
        <v>0.82222222222221997</v>
      </c>
      <c r="R1390" s="2">
        <v>45851</v>
      </c>
      <c r="S1390" s="5">
        <v>0.81874999999999998</v>
      </c>
      <c r="T1390" s="1" t="s">
        <v>237</v>
      </c>
      <c r="U1390" s="1" t="s">
        <v>348</v>
      </c>
      <c r="V1390" s="1" t="str">
        <f>VLOOKUP(U1390,Flughäfen!A:F,6,FALSE)</f>
        <v>Stuttgart</v>
      </c>
      <c r="W1390" s="1" t="s">
        <v>27</v>
      </c>
      <c r="X1390" s="1" t="s">
        <v>371</v>
      </c>
      <c r="Y1390" s="1" t="s">
        <v>29</v>
      </c>
      <c r="Z1390" s="1">
        <v>122</v>
      </c>
      <c r="AA1390" s="1">
        <v>122</v>
      </c>
      <c r="AB1390" s="1">
        <v>122</v>
      </c>
      <c r="AC1390" s="1" t="s">
        <v>482</v>
      </c>
      <c r="AD1390" s="1" t="str">
        <f>VLOOKUP(AC1390,Legende!$A$5:$B$6,2,FALSE)</f>
        <v>Abfertigung innerhalb 90 Min</v>
      </c>
      <c r="AE1390" s="1" t="s">
        <v>41</v>
      </c>
      <c r="AF1390" s="6">
        <v>7</v>
      </c>
      <c r="AG1390" s="6" t="str">
        <f>VLOOKUP(AF1390,Legende!$A$10:$B$16,2,FALSE)</f>
        <v>Sonntag</v>
      </c>
      <c r="AH1390" s="2">
        <v>45851</v>
      </c>
      <c r="AI1390" s="5">
        <v>0.82986111111111005</v>
      </c>
      <c r="AJ1390" s="2">
        <v>45851</v>
      </c>
      <c r="AK1390" s="5">
        <v>0.84791666666666998</v>
      </c>
      <c r="AL1390" s="2">
        <v>45851</v>
      </c>
      <c r="AM1390" s="5">
        <v>0.85277777777777997</v>
      </c>
      <c r="AN1390" s="1" t="s">
        <v>237</v>
      </c>
      <c r="AO1390" s="1" t="str">
        <f>VLOOKUP(AN1390,Verkehrsarten!$A:$B,2,FALSE)</f>
        <v>Linienflug</v>
      </c>
      <c r="AP1390" s="1" t="s">
        <v>348</v>
      </c>
      <c r="AQ1390" s="1" t="s">
        <v>27</v>
      </c>
      <c r="AR1390" s="1" t="s">
        <v>371</v>
      </c>
      <c r="AS1390" s="1" t="s">
        <v>373</v>
      </c>
      <c r="AT1390" s="1" t="s">
        <v>245</v>
      </c>
      <c r="AU1390" s="1" t="s">
        <v>34</v>
      </c>
      <c r="AV1390" s="1" t="s">
        <v>720</v>
      </c>
      <c r="AW1390" s="1">
        <v>135</v>
      </c>
      <c r="AX1390" s="1" t="s">
        <v>720</v>
      </c>
      <c r="AY1390" s="1" t="s">
        <v>482</v>
      </c>
      <c r="AZ1390" s="1" t="str">
        <f>VLOOKUP(AY1390,Legende!$A$5:$B$6,2,FALSE)</f>
        <v>Abfertigung innerhalb 90 Min</v>
      </c>
      <c r="BA1390" s="1" t="s">
        <v>63</v>
      </c>
      <c r="BB1390" s="1">
        <v>41</v>
      </c>
      <c r="BC1390" s="30" t="s">
        <v>41</v>
      </c>
      <c r="BD1390">
        <v>7</v>
      </c>
      <c r="BE1390" s="1" t="str">
        <f>VLOOKUP(BD1390,Legende!$A$10:$B$16,2,FALSE)</f>
        <v>Sonntag</v>
      </c>
    </row>
    <row r="1391" spans="1:57" x14ac:dyDescent="0.25">
      <c r="A1391" s="1" t="s">
        <v>4258</v>
      </c>
      <c r="B1391" s="1" t="s">
        <v>3367</v>
      </c>
      <c r="C1391" s="1" t="s">
        <v>4420</v>
      </c>
      <c r="D1391" s="1" t="s">
        <v>4259</v>
      </c>
      <c r="E1391" s="1" t="s">
        <v>17</v>
      </c>
      <c r="F1391" s="1" t="s">
        <v>17</v>
      </c>
      <c r="G1391" s="1" t="s">
        <v>394</v>
      </c>
      <c r="H1391" s="3">
        <v>63</v>
      </c>
      <c r="I1391" s="1" t="s">
        <v>395</v>
      </c>
      <c r="J1391" s="4">
        <v>149</v>
      </c>
      <c r="K1391" s="1" t="s">
        <v>23</v>
      </c>
      <c r="L1391" s="1" t="s">
        <v>17</v>
      </c>
      <c r="M1391" s="1" t="s">
        <v>17</v>
      </c>
      <c r="N1391" s="2">
        <v>45851</v>
      </c>
      <c r="O1391" s="5">
        <v>0.8125</v>
      </c>
      <c r="P1391" s="2">
        <v>45851</v>
      </c>
      <c r="Q1391" s="5">
        <v>0.82916666666667005</v>
      </c>
      <c r="R1391" s="2">
        <v>45851</v>
      </c>
      <c r="S1391" s="5">
        <v>0.82430555555555995</v>
      </c>
      <c r="T1391" s="1" t="s">
        <v>237</v>
      </c>
      <c r="U1391" s="1" t="s">
        <v>1330</v>
      </c>
      <c r="V1391" s="1" t="str">
        <f>VLOOKUP(U1391,Flughäfen!A:F,6,FALSE)</f>
        <v>Zagreb</v>
      </c>
      <c r="W1391" s="1" t="s">
        <v>44</v>
      </c>
      <c r="X1391" s="1" t="s">
        <v>257</v>
      </c>
      <c r="Y1391" s="1" t="s">
        <v>29</v>
      </c>
      <c r="Z1391" s="1">
        <v>72</v>
      </c>
      <c r="AA1391" s="1">
        <v>72</v>
      </c>
      <c r="AB1391" s="1">
        <v>72</v>
      </c>
      <c r="AC1391" s="1" t="s">
        <v>482</v>
      </c>
      <c r="AD1391" s="1" t="str">
        <f>VLOOKUP(AC1391,Legende!$A$5:$B$6,2,FALSE)</f>
        <v>Abfertigung innerhalb 90 Min</v>
      </c>
      <c r="AE1391" s="1" t="s">
        <v>41</v>
      </c>
      <c r="AF1391" s="6">
        <v>7</v>
      </c>
      <c r="AG1391" s="6" t="str">
        <f>VLOOKUP(AF1391,Legende!$A$10:$B$16,2,FALSE)</f>
        <v>Sonntag</v>
      </c>
      <c r="AH1391" s="2">
        <v>45851</v>
      </c>
      <c r="AI1391" s="5">
        <v>0.84722222222221999</v>
      </c>
      <c r="AJ1391" s="2">
        <v>45851</v>
      </c>
      <c r="AK1391" s="5">
        <v>0.87777777777777999</v>
      </c>
      <c r="AL1391" s="2">
        <v>45851</v>
      </c>
      <c r="AM1391" s="5">
        <v>0.88541666666666996</v>
      </c>
      <c r="AN1391" s="1" t="s">
        <v>237</v>
      </c>
      <c r="AO1391" s="1" t="str">
        <f>VLOOKUP(AN1391,Verkehrsarten!$A:$B,2,FALSE)</f>
        <v>Linienflug</v>
      </c>
      <c r="AP1391" s="1" t="s">
        <v>1330</v>
      </c>
      <c r="AQ1391" s="1" t="s">
        <v>44</v>
      </c>
      <c r="AR1391" s="1" t="s">
        <v>257</v>
      </c>
      <c r="AS1391" s="1" t="s">
        <v>258</v>
      </c>
      <c r="AT1391" s="1" t="s">
        <v>823</v>
      </c>
      <c r="AU1391" s="1" t="s">
        <v>34</v>
      </c>
      <c r="AV1391" s="1" t="s">
        <v>252</v>
      </c>
      <c r="AW1391" s="1">
        <v>100</v>
      </c>
      <c r="AX1391" s="1" t="s">
        <v>252</v>
      </c>
      <c r="AY1391" s="1" t="s">
        <v>482</v>
      </c>
      <c r="AZ1391" s="1" t="str">
        <f>VLOOKUP(AY1391,Legende!$A$5:$B$6,2,FALSE)</f>
        <v>Abfertigung innerhalb 90 Min</v>
      </c>
      <c r="BA1391" s="1" t="s">
        <v>41</v>
      </c>
      <c r="BB1391" s="1">
        <v>34</v>
      </c>
      <c r="BC1391" s="30" t="s">
        <v>41</v>
      </c>
      <c r="BD1391">
        <v>7</v>
      </c>
      <c r="BE1391" s="1" t="str">
        <f>VLOOKUP(BD1391,Legende!$A$10:$B$16,2,FALSE)</f>
        <v>Sonntag</v>
      </c>
    </row>
    <row r="1392" spans="1:57" x14ac:dyDescent="0.25">
      <c r="A1392" s="1" t="s">
        <v>4260</v>
      </c>
      <c r="B1392" s="1" t="s">
        <v>1949</v>
      </c>
      <c r="C1392" s="1" t="s">
        <v>4420</v>
      </c>
      <c r="D1392" s="1" t="s">
        <v>4261</v>
      </c>
      <c r="E1392" s="1" t="s">
        <v>17</v>
      </c>
      <c r="F1392" s="1" t="s">
        <v>251</v>
      </c>
      <c r="G1392" s="1" t="s">
        <v>252</v>
      </c>
      <c r="H1392" s="3">
        <v>68</v>
      </c>
      <c r="I1392" s="1" t="s">
        <v>253</v>
      </c>
      <c r="J1392" s="4">
        <v>138</v>
      </c>
      <c r="K1392" s="1" t="s">
        <v>23</v>
      </c>
      <c r="L1392" s="1" t="s">
        <v>17</v>
      </c>
      <c r="M1392" s="1" t="s">
        <v>17</v>
      </c>
      <c r="N1392" s="2">
        <v>45851</v>
      </c>
      <c r="O1392" s="5">
        <v>0.8125</v>
      </c>
      <c r="P1392" s="2">
        <v>45851</v>
      </c>
      <c r="Q1392" s="5">
        <v>0.83125000000000004</v>
      </c>
      <c r="R1392" s="2">
        <v>45851</v>
      </c>
      <c r="S1392" s="5">
        <v>0.82777777777778005</v>
      </c>
      <c r="T1392" s="1" t="s">
        <v>237</v>
      </c>
      <c r="U1392" s="1" t="s">
        <v>299</v>
      </c>
      <c r="V1392" s="1" t="str">
        <f>VLOOKUP(U1392,Flughäfen!A:F,6,FALSE)</f>
        <v>München</v>
      </c>
      <c r="W1392" s="1" t="s">
        <v>27</v>
      </c>
      <c r="X1392" s="1" t="s">
        <v>386</v>
      </c>
      <c r="Y1392" s="1" t="s">
        <v>29</v>
      </c>
      <c r="Z1392" s="1">
        <v>115</v>
      </c>
      <c r="AA1392" s="1">
        <v>115</v>
      </c>
      <c r="AB1392" s="1">
        <v>115</v>
      </c>
      <c r="AC1392" s="1" t="s">
        <v>482</v>
      </c>
      <c r="AD1392" s="1" t="str">
        <f>VLOOKUP(AC1392,Legende!$A$5:$B$6,2,FALSE)</f>
        <v>Abfertigung innerhalb 90 Min</v>
      </c>
      <c r="AE1392" s="1" t="s">
        <v>63</v>
      </c>
      <c r="AF1392" s="6">
        <v>7</v>
      </c>
      <c r="AG1392" s="6" t="str">
        <f>VLOOKUP(AF1392,Legende!$A$10:$B$16,2,FALSE)</f>
        <v>Sonntag</v>
      </c>
      <c r="AH1392" s="2">
        <v>45851</v>
      </c>
      <c r="AI1392" s="5">
        <v>0.84375</v>
      </c>
      <c r="AJ1392" s="2">
        <v>45851</v>
      </c>
      <c r="AK1392" s="5">
        <v>0.86458333333333004</v>
      </c>
      <c r="AL1392" s="2">
        <v>45851</v>
      </c>
      <c r="AM1392" s="5">
        <v>0.86944444444444002</v>
      </c>
      <c r="AN1392" s="1" t="s">
        <v>237</v>
      </c>
      <c r="AO1392" s="1" t="str">
        <f>VLOOKUP(AN1392,Verkehrsarten!$A:$B,2,FALSE)</f>
        <v>Linienflug</v>
      </c>
      <c r="AP1392" s="1" t="s">
        <v>299</v>
      </c>
      <c r="AQ1392" s="1" t="s">
        <v>27</v>
      </c>
      <c r="AR1392" s="1" t="s">
        <v>386</v>
      </c>
      <c r="AS1392" s="1" t="s">
        <v>502</v>
      </c>
      <c r="AT1392" s="1" t="s">
        <v>259</v>
      </c>
      <c r="AU1392" s="1" t="s">
        <v>34</v>
      </c>
      <c r="AV1392" s="1" t="s">
        <v>673</v>
      </c>
      <c r="AW1392" s="1">
        <v>74</v>
      </c>
      <c r="AX1392" s="1" t="s">
        <v>673</v>
      </c>
      <c r="AY1392" s="1" t="s">
        <v>482</v>
      </c>
      <c r="AZ1392" s="1" t="str">
        <f>VLOOKUP(AY1392,Legende!$A$5:$B$6,2,FALSE)</f>
        <v>Abfertigung innerhalb 90 Min</v>
      </c>
      <c r="BA1392" s="1" t="s">
        <v>35</v>
      </c>
      <c r="BB1392" s="1">
        <v>27</v>
      </c>
      <c r="BC1392" s="30" t="s">
        <v>63</v>
      </c>
      <c r="BD1392">
        <v>7</v>
      </c>
      <c r="BE1392" s="1" t="str">
        <f>VLOOKUP(BD1392,Legende!$A$10:$B$16,2,FALSE)</f>
        <v>Sonntag</v>
      </c>
    </row>
    <row r="1393" spans="1:57" x14ac:dyDescent="0.25">
      <c r="A1393" s="1" t="s">
        <v>4262</v>
      </c>
      <c r="B1393" s="1" t="s">
        <v>4263</v>
      </c>
      <c r="C1393" s="1" t="s">
        <v>4419</v>
      </c>
      <c r="D1393" s="1" t="s">
        <v>4264</v>
      </c>
      <c r="E1393" s="1" t="s">
        <v>17</v>
      </c>
      <c r="F1393" s="1" t="s">
        <v>2002</v>
      </c>
      <c r="G1393" s="1" t="s">
        <v>17</v>
      </c>
      <c r="H1393" s="3">
        <v>14</v>
      </c>
      <c r="I1393" s="1" t="s">
        <v>2002</v>
      </c>
      <c r="J1393" s="4">
        <v>11</v>
      </c>
      <c r="K1393" s="1" t="s">
        <v>23</v>
      </c>
      <c r="L1393" s="1" t="s">
        <v>24</v>
      </c>
      <c r="M1393" s="1" t="s">
        <v>17</v>
      </c>
      <c r="N1393" s="2">
        <v>45851</v>
      </c>
      <c r="O1393" s="5">
        <v>0.83680555555556002</v>
      </c>
      <c r="P1393" s="2">
        <v>45851</v>
      </c>
      <c r="Q1393" s="5">
        <v>0.83263888888889004</v>
      </c>
      <c r="R1393" s="2">
        <v>45851</v>
      </c>
      <c r="S1393" s="5">
        <v>0.82986111111111005</v>
      </c>
      <c r="T1393" s="1" t="s">
        <v>107</v>
      </c>
      <c r="U1393" s="1" t="s">
        <v>188</v>
      </c>
      <c r="V1393" s="1" t="str">
        <f>VLOOKUP(U1393,Flughäfen!A:F,6,FALSE)</f>
        <v>Cannes</v>
      </c>
      <c r="W1393" s="1" t="s">
        <v>44</v>
      </c>
      <c r="X1393" s="1" t="s">
        <v>109</v>
      </c>
      <c r="Y1393" s="1" t="s">
        <v>29</v>
      </c>
      <c r="Z1393" s="1">
        <v>0</v>
      </c>
      <c r="AA1393" s="1">
        <v>0</v>
      </c>
      <c r="AB1393" s="1">
        <v>0</v>
      </c>
      <c r="AC1393" s="1" t="s">
        <v>22</v>
      </c>
      <c r="AD1393" s="1" t="str">
        <f>VLOOKUP(AC1393,Legende!$A$5:$B$6,2,FALSE)</f>
        <v>getrennte Abfertigung, länger als 90 Min</v>
      </c>
      <c r="AE1393" s="1" t="s">
        <v>17</v>
      </c>
      <c r="AF1393" s="6">
        <v>7</v>
      </c>
      <c r="AG1393" s="6" t="str">
        <f>VLOOKUP(AF1393,Legende!$A$10:$B$16,2,FALSE)</f>
        <v>Sonntag</v>
      </c>
      <c r="AH1393" s="2">
        <v>45852</v>
      </c>
      <c r="AI1393" s="5">
        <v>0.36805555555556002</v>
      </c>
      <c r="AJ1393" s="2">
        <v>45852</v>
      </c>
      <c r="AK1393" s="5">
        <v>0.36666666666667003</v>
      </c>
      <c r="AL1393" s="2">
        <v>45852</v>
      </c>
      <c r="AM1393" s="5">
        <v>0.36875000000000002</v>
      </c>
      <c r="AN1393" s="1" t="s">
        <v>107</v>
      </c>
      <c r="AO1393" s="1" t="str">
        <f>VLOOKUP(AN1393,Verkehrsarten!$A:$B,2,FALSE)</f>
        <v>sonstiger nichtgewerblicher Verkehr</v>
      </c>
      <c r="AP1393" s="1" t="s">
        <v>51</v>
      </c>
      <c r="AQ1393" s="1" t="s">
        <v>27</v>
      </c>
      <c r="AR1393" s="1" t="s">
        <v>109</v>
      </c>
      <c r="AS1393" s="1" t="s">
        <v>17</v>
      </c>
      <c r="AT1393" s="1" t="s">
        <v>17</v>
      </c>
      <c r="AU1393" s="1" t="s">
        <v>34</v>
      </c>
      <c r="AV1393" s="1" t="s">
        <v>23</v>
      </c>
      <c r="AW1393" s="1">
        <v>0</v>
      </c>
      <c r="AX1393" s="1" t="s">
        <v>23</v>
      </c>
      <c r="AY1393" s="1" t="s">
        <v>22</v>
      </c>
      <c r="AZ1393" s="1" t="str">
        <f>VLOOKUP(AY1393,Legende!$A$5:$B$6,2,FALSE)</f>
        <v>getrennte Abfertigung, länger als 90 Min</v>
      </c>
      <c r="BA1393" s="1" t="s">
        <v>17</v>
      </c>
      <c r="BB1393" s="1">
        <v>0</v>
      </c>
      <c r="BC1393" s="30" t="s">
        <v>17</v>
      </c>
      <c r="BD1393">
        <v>1</v>
      </c>
      <c r="BE1393" s="1" t="str">
        <f>VLOOKUP(BD1393,Legende!$A$10:$B$16,2,FALSE)</f>
        <v>Montag</v>
      </c>
    </row>
    <row r="1394" spans="1:57" x14ac:dyDescent="0.25">
      <c r="A1394" s="1" t="s">
        <v>4265</v>
      </c>
      <c r="B1394" s="1" t="s">
        <v>4266</v>
      </c>
      <c r="C1394" s="1" t="s">
        <v>4419</v>
      </c>
      <c r="D1394" s="1" t="s">
        <v>4267</v>
      </c>
      <c r="E1394" s="1" t="s">
        <v>17</v>
      </c>
      <c r="F1394" s="1" t="s">
        <v>17</v>
      </c>
      <c r="G1394" s="1" t="s">
        <v>17</v>
      </c>
      <c r="H1394" s="3">
        <v>1.2</v>
      </c>
      <c r="I1394" s="1" t="s">
        <v>82</v>
      </c>
      <c r="J1394" s="4">
        <v>4</v>
      </c>
      <c r="K1394" s="1" t="s">
        <v>23</v>
      </c>
      <c r="L1394" s="1" t="s">
        <v>17</v>
      </c>
      <c r="M1394" s="1" t="s">
        <v>17</v>
      </c>
      <c r="N1394" s="2">
        <v>45851</v>
      </c>
      <c r="O1394" s="5">
        <v>0.83055555555556004</v>
      </c>
      <c r="P1394" s="2">
        <v>45851</v>
      </c>
      <c r="Q1394" s="5">
        <v>0.83402777777778003</v>
      </c>
      <c r="R1394" s="2">
        <v>45851</v>
      </c>
      <c r="S1394" s="5">
        <v>0.83125000000000004</v>
      </c>
      <c r="T1394" s="1" t="s">
        <v>31</v>
      </c>
      <c r="U1394" s="1" t="s">
        <v>148</v>
      </c>
      <c r="V1394" s="1" t="str">
        <f>VLOOKUP(U1394,Flughäfen!A:F,6,FALSE)</f>
        <v>Wilhelmshaven</v>
      </c>
      <c r="W1394" s="1" t="s">
        <v>27</v>
      </c>
      <c r="X1394" s="1" t="s">
        <v>33</v>
      </c>
      <c r="Y1394" s="1" t="s">
        <v>29</v>
      </c>
      <c r="Z1394" s="1">
        <v>0</v>
      </c>
      <c r="AA1394" s="1">
        <v>0</v>
      </c>
      <c r="AB1394" s="1">
        <v>0</v>
      </c>
      <c r="AC1394" s="1" t="s">
        <v>482</v>
      </c>
      <c r="AD1394" s="1" t="str">
        <f>VLOOKUP(AC1394,Legende!$A$5:$B$6,2,FALSE)</f>
        <v>Abfertigung innerhalb 90 Min</v>
      </c>
      <c r="AE1394" s="1" t="s">
        <v>17</v>
      </c>
      <c r="AF1394" s="6">
        <v>7</v>
      </c>
      <c r="AG1394" s="6" t="str">
        <f>VLOOKUP(AF1394,Legende!$A$10:$B$16,2,FALSE)</f>
        <v>Sonntag</v>
      </c>
      <c r="AH1394" s="2">
        <v>45851</v>
      </c>
      <c r="AI1394" s="5">
        <v>0.83611111111111003</v>
      </c>
      <c r="AJ1394" s="2">
        <v>45851</v>
      </c>
      <c r="AK1394" s="5">
        <v>0.83680555555556002</v>
      </c>
      <c r="AL1394" s="2">
        <v>45851</v>
      </c>
      <c r="AM1394" s="5">
        <v>0.84236111111111001</v>
      </c>
      <c r="AN1394" s="1" t="s">
        <v>31</v>
      </c>
      <c r="AO1394" s="1" t="str">
        <f>VLOOKUP(AN1394,Verkehrsarten!$A:$B,2,FALSE)</f>
        <v>Werkstattflug</v>
      </c>
      <c r="AP1394" s="1" t="s">
        <v>90</v>
      </c>
      <c r="AQ1394" s="1" t="s">
        <v>27</v>
      </c>
      <c r="AR1394" s="1" t="s">
        <v>33</v>
      </c>
      <c r="AS1394" s="1" t="s">
        <v>17</v>
      </c>
      <c r="AT1394" s="1" t="s">
        <v>17</v>
      </c>
      <c r="AU1394" s="1" t="s">
        <v>34</v>
      </c>
      <c r="AV1394" s="1" t="s">
        <v>23</v>
      </c>
      <c r="AW1394" s="1">
        <v>0</v>
      </c>
      <c r="AX1394" s="1" t="s">
        <v>23</v>
      </c>
      <c r="AY1394" s="1" t="s">
        <v>482</v>
      </c>
      <c r="AZ1394" s="1" t="str">
        <f>VLOOKUP(AY1394,Legende!$A$5:$B$6,2,FALSE)</f>
        <v>Abfertigung innerhalb 90 Min</v>
      </c>
      <c r="BA1394" s="1" t="s">
        <v>17</v>
      </c>
      <c r="BB1394" s="1">
        <v>0</v>
      </c>
      <c r="BC1394" s="30" t="s">
        <v>17</v>
      </c>
      <c r="BD1394">
        <v>7</v>
      </c>
      <c r="BE1394" s="1" t="str">
        <f>VLOOKUP(BD1394,Legende!$A$10:$B$16,2,FALSE)</f>
        <v>Sonntag</v>
      </c>
    </row>
    <row r="1395" spans="1:57" x14ac:dyDescent="0.25">
      <c r="A1395" s="1" t="s">
        <v>4268</v>
      </c>
      <c r="B1395" s="1" t="s">
        <v>4269</v>
      </c>
      <c r="C1395" s="1" t="s">
        <v>4420</v>
      </c>
      <c r="D1395" s="1" t="s">
        <v>4270</v>
      </c>
      <c r="E1395" s="1" t="s">
        <v>17</v>
      </c>
      <c r="F1395" s="1" t="s">
        <v>433</v>
      </c>
      <c r="G1395" s="1" t="s">
        <v>434</v>
      </c>
      <c r="H1395" s="3">
        <v>77</v>
      </c>
      <c r="I1395" s="1" t="s">
        <v>435</v>
      </c>
      <c r="J1395" s="4">
        <v>189</v>
      </c>
      <c r="K1395" s="1" t="s">
        <v>23</v>
      </c>
      <c r="L1395" s="1" t="s">
        <v>17</v>
      </c>
      <c r="M1395" s="1" t="s">
        <v>17</v>
      </c>
      <c r="N1395" s="2">
        <v>45851</v>
      </c>
      <c r="O1395" s="5">
        <v>0.82986111111111005</v>
      </c>
      <c r="P1395" s="2">
        <v>45851</v>
      </c>
      <c r="Q1395" s="5">
        <v>0.83611111111111003</v>
      </c>
      <c r="R1395" s="2">
        <v>45851</v>
      </c>
      <c r="S1395" s="5">
        <v>0.82013888888888997</v>
      </c>
      <c r="T1395" s="1" t="s">
        <v>237</v>
      </c>
      <c r="U1395" s="1" t="s">
        <v>667</v>
      </c>
      <c r="V1395" s="1" t="str">
        <f>VLOOKUP(U1395,Flughäfen!A:F,6,FALSE)</f>
        <v>Antalya</v>
      </c>
      <c r="W1395" s="1" t="s">
        <v>15</v>
      </c>
      <c r="X1395" s="1" t="s">
        <v>240</v>
      </c>
      <c r="Y1395" s="1" t="s">
        <v>29</v>
      </c>
      <c r="Z1395" s="1">
        <v>159</v>
      </c>
      <c r="AA1395" s="1">
        <v>159</v>
      </c>
      <c r="AB1395" s="1">
        <v>159</v>
      </c>
      <c r="AC1395" s="1" t="s">
        <v>482</v>
      </c>
      <c r="AD1395" s="1" t="str">
        <f>VLOOKUP(AC1395,Legende!$A$5:$B$6,2,FALSE)</f>
        <v>Abfertigung innerhalb 90 Min</v>
      </c>
      <c r="AE1395" s="1" t="s">
        <v>41</v>
      </c>
      <c r="AF1395" s="6">
        <v>7</v>
      </c>
      <c r="AG1395" s="6" t="str">
        <f>VLOOKUP(AF1395,Legende!$A$10:$B$16,2,FALSE)</f>
        <v>Sonntag</v>
      </c>
      <c r="AH1395" s="2">
        <v>45851</v>
      </c>
      <c r="AI1395" s="5">
        <v>0.86805555555556002</v>
      </c>
      <c r="AJ1395" s="2">
        <v>45851</v>
      </c>
      <c r="AK1395" s="5">
        <v>0.88124999999999998</v>
      </c>
      <c r="AL1395" s="2">
        <v>45851</v>
      </c>
      <c r="AM1395" s="5">
        <v>0.88819444444443996</v>
      </c>
      <c r="AN1395" s="1" t="s">
        <v>237</v>
      </c>
      <c r="AO1395" s="1" t="str">
        <f>VLOOKUP(AN1395,Verkehrsarten!$A:$B,2,FALSE)</f>
        <v>Linienflug</v>
      </c>
      <c r="AP1395" s="1" t="s">
        <v>667</v>
      </c>
      <c r="AQ1395" s="1" t="s">
        <v>15</v>
      </c>
      <c r="AR1395" s="1" t="s">
        <v>240</v>
      </c>
      <c r="AS1395" s="1" t="s">
        <v>848</v>
      </c>
      <c r="AT1395" s="1" t="s">
        <v>2510</v>
      </c>
      <c r="AU1395" s="1" t="s">
        <v>34</v>
      </c>
      <c r="AV1395" s="1" t="s">
        <v>733</v>
      </c>
      <c r="AW1395" s="1">
        <v>184</v>
      </c>
      <c r="AX1395" s="1" t="s">
        <v>733</v>
      </c>
      <c r="AY1395" s="1" t="s">
        <v>482</v>
      </c>
      <c r="AZ1395" s="1" t="str">
        <f>VLOOKUP(AY1395,Legende!$A$5:$B$6,2,FALSE)</f>
        <v>Abfertigung innerhalb 90 Min</v>
      </c>
      <c r="BA1395" s="1" t="s">
        <v>41</v>
      </c>
      <c r="BB1395" s="1">
        <v>178</v>
      </c>
      <c r="BC1395" s="30" t="s">
        <v>41</v>
      </c>
      <c r="BD1395">
        <v>7</v>
      </c>
      <c r="BE1395" s="1" t="str">
        <f>VLOOKUP(BD1395,Legende!$A$10:$B$16,2,FALSE)</f>
        <v>Sonntag</v>
      </c>
    </row>
    <row r="1396" spans="1:57" x14ac:dyDescent="0.25">
      <c r="A1396" s="1" t="s">
        <v>4271</v>
      </c>
      <c r="B1396" s="1" t="s">
        <v>1850</v>
      </c>
      <c r="C1396" s="1" t="s">
        <v>4420</v>
      </c>
      <c r="D1396" s="1" t="s">
        <v>4272</v>
      </c>
      <c r="E1396" s="1" t="s">
        <v>17</v>
      </c>
      <c r="F1396" s="1" t="s">
        <v>284</v>
      </c>
      <c r="G1396" s="1" t="s">
        <v>285</v>
      </c>
      <c r="H1396" s="3">
        <v>74</v>
      </c>
      <c r="I1396" s="1" t="s">
        <v>286</v>
      </c>
      <c r="J1396" s="4">
        <v>168</v>
      </c>
      <c r="K1396" s="1" t="s">
        <v>23</v>
      </c>
      <c r="L1396" s="1" t="s">
        <v>24</v>
      </c>
      <c r="M1396" s="32" t="s">
        <v>4421</v>
      </c>
      <c r="N1396" s="2">
        <v>45851</v>
      </c>
      <c r="O1396" s="5">
        <v>0.83680555555556002</v>
      </c>
      <c r="P1396" s="2">
        <v>45851</v>
      </c>
      <c r="Q1396" s="5">
        <v>0.83888888888889002</v>
      </c>
      <c r="R1396" s="2">
        <v>45851</v>
      </c>
      <c r="S1396" s="5">
        <v>0.83472222222222003</v>
      </c>
      <c r="T1396" s="1" t="s">
        <v>237</v>
      </c>
      <c r="U1396" s="1" t="s">
        <v>51</v>
      </c>
      <c r="V1396" s="1" t="str">
        <f>VLOOKUP(U1396,Flughäfen!A:F,6,FALSE)</f>
        <v>Frankfurt</v>
      </c>
      <c r="W1396" s="1" t="s">
        <v>27</v>
      </c>
      <c r="X1396" s="1" t="s">
        <v>265</v>
      </c>
      <c r="Y1396" s="1" t="s">
        <v>29</v>
      </c>
      <c r="Z1396" s="1">
        <v>128</v>
      </c>
      <c r="AA1396" s="1">
        <v>128</v>
      </c>
      <c r="AB1396" s="1">
        <v>128</v>
      </c>
      <c r="AC1396" s="1" t="s">
        <v>22</v>
      </c>
      <c r="AD1396" s="1" t="str">
        <f>VLOOKUP(AC1396,Legende!$A$5:$B$6,2,FALSE)</f>
        <v>getrennte Abfertigung, länger als 90 Min</v>
      </c>
      <c r="AE1396" s="1" t="s">
        <v>63</v>
      </c>
      <c r="AF1396" s="6">
        <v>7</v>
      </c>
      <c r="AG1396" s="6" t="str">
        <f>VLOOKUP(AF1396,Legende!$A$10:$B$16,2,FALSE)</f>
        <v>Sonntag</v>
      </c>
      <c r="AH1396" s="2">
        <v>45852</v>
      </c>
      <c r="AI1396" s="5">
        <v>0.3125</v>
      </c>
      <c r="AJ1396" s="2">
        <v>45852</v>
      </c>
      <c r="AK1396" s="5">
        <v>0.30763888888889002</v>
      </c>
      <c r="AL1396" s="2">
        <v>45852</v>
      </c>
      <c r="AM1396" s="5">
        <v>0.31180555555556</v>
      </c>
      <c r="AN1396" s="1" t="s">
        <v>237</v>
      </c>
      <c r="AO1396" s="1" t="str">
        <f>VLOOKUP(AN1396,Verkehrsarten!$A:$B,2,FALSE)</f>
        <v>Linienflug</v>
      </c>
      <c r="AP1396" s="1" t="s">
        <v>51</v>
      </c>
      <c r="AQ1396" s="1" t="s">
        <v>27</v>
      </c>
      <c r="AR1396" s="1" t="s">
        <v>378</v>
      </c>
      <c r="AS1396" s="1" t="s">
        <v>381</v>
      </c>
      <c r="AT1396" s="1" t="s">
        <v>259</v>
      </c>
      <c r="AU1396" s="1" t="s">
        <v>34</v>
      </c>
      <c r="AV1396" s="1" t="s">
        <v>320</v>
      </c>
      <c r="AW1396" s="1">
        <v>118</v>
      </c>
      <c r="AX1396" s="1" t="s">
        <v>320</v>
      </c>
      <c r="AY1396" s="1" t="s">
        <v>22</v>
      </c>
      <c r="AZ1396" s="1" t="str">
        <f>VLOOKUP(AY1396,Legende!$A$5:$B$6,2,FALSE)</f>
        <v>getrennte Abfertigung, länger als 90 Min</v>
      </c>
      <c r="BA1396" s="1" t="s">
        <v>35</v>
      </c>
      <c r="BB1396" s="1">
        <v>66</v>
      </c>
      <c r="BC1396" s="30" t="s">
        <v>63</v>
      </c>
      <c r="BD1396">
        <v>1</v>
      </c>
      <c r="BE1396" s="1" t="str">
        <f>VLOOKUP(BD1396,Legende!$A$10:$B$16,2,FALSE)</f>
        <v>Montag</v>
      </c>
    </row>
    <row r="1397" spans="1:57" x14ac:dyDescent="0.25">
      <c r="A1397" s="1" t="s">
        <v>4273</v>
      </c>
      <c r="B1397" s="1" t="s">
        <v>608</v>
      </c>
      <c r="C1397" s="1" t="s">
        <v>4420</v>
      </c>
      <c r="D1397" s="1" t="s">
        <v>4274</v>
      </c>
      <c r="E1397" s="1" t="s">
        <v>17</v>
      </c>
      <c r="F1397" s="1" t="s">
        <v>17</v>
      </c>
      <c r="G1397" s="1" t="s">
        <v>17</v>
      </c>
      <c r="H1397" s="3">
        <v>52</v>
      </c>
      <c r="I1397" s="1" t="s">
        <v>327</v>
      </c>
      <c r="J1397" s="4">
        <v>108</v>
      </c>
      <c r="K1397" s="1" t="s">
        <v>23</v>
      </c>
      <c r="L1397" s="1" t="s">
        <v>17</v>
      </c>
      <c r="M1397" s="1" t="s">
        <v>17</v>
      </c>
      <c r="N1397" s="2">
        <v>45851</v>
      </c>
      <c r="O1397" s="5">
        <v>0.81944444444443998</v>
      </c>
      <c r="P1397" s="2">
        <v>45851</v>
      </c>
      <c r="Q1397" s="5">
        <v>0.84166666666667</v>
      </c>
      <c r="R1397" s="2">
        <v>45851</v>
      </c>
      <c r="S1397" s="5">
        <v>0.82638888888888995</v>
      </c>
      <c r="T1397" s="1" t="s">
        <v>237</v>
      </c>
      <c r="U1397" s="1" t="s">
        <v>610</v>
      </c>
      <c r="V1397" s="1" t="str">
        <f>VLOOKUP(U1397,Flughäfen!A:F,6,FALSE)</f>
        <v>Belgrad</v>
      </c>
      <c r="W1397" s="1" t="s">
        <v>15</v>
      </c>
      <c r="X1397" s="1" t="s">
        <v>243</v>
      </c>
      <c r="Y1397" s="1" t="s">
        <v>29</v>
      </c>
      <c r="Z1397" s="1">
        <v>70</v>
      </c>
      <c r="AA1397" s="1">
        <v>70</v>
      </c>
      <c r="AB1397" s="1">
        <v>70</v>
      </c>
      <c r="AC1397" s="1" t="s">
        <v>482</v>
      </c>
      <c r="AD1397" s="1" t="str">
        <f>VLOOKUP(AC1397,Legende!$A$5:$B$6,2,FALSE)</f>
        <v>Abfertigung innerhalb 90 Min</v>
      </c>
      <c r="AE1397" s="1" t="s">
        <v>41</v>
      </c>
      <c r="AF1397" s="6">
        <v>7</v>
      </c>
      <c r="AG1397" s="6" t="str">
        <f>VLOOKUP(AF1397,Legende!$A$10:$B$16,2,FALSE)</f>
        <v>Sonntag</v>
      </c>
      <c r="AH1397" s="2">
        <v>45851</v>
      </c>
      <c r="AI1397" s="5">
        <v>0.85416666666666996</v>
      </c>
      <c r="AJ1397" s="2">
        <v>45851</v>
      </c>
      <c r="AK1397" s="5">
        <v>0.87847222222221999</v>
      </c>
      <c r="AL1397" s="2">
        <v>45851</v>
      </c>
      <c r="AM1397" s="5">
        <v>0.88402777777777997</v>
      </c>
      <c r="AN1397" s="1" t="s">
        <v>237</v>
      </c>
      <c r="AO1397" s="1" t="str">
        <f>VLOOKUP(AN1397,Verkehrsarten!$A:$B,2,FALSE)</f>
        <v>Linienflug</v>
      </c>
      <c r="AP1397" s="1" t="s">
        <v>610</v>
      </c>
      <c r="AQ1397" s="1" t="s">
        <v>15</v>
      </c>
      <c r="AR1397" s="1" t="s">
        <v>243</v>
      </c>
      <c r="AS1397" s="1" t="s">
        <v>244</v>
      </c>
      <c r="AT1397" s="1" t="s">
        <v>323</v>
      </c>
      <c r="AU1397" s="1" t="s">
        <v>34</v>
      </c>
      <c r="AV1397" s="1" t="s">
        <v>236</v>
      </c>
      <c r="AW1397" s="1">
        <v>88</v>
      </c>
      <c r="AX1397" s="1" t="s">
        <v>236</v>
      </c>
      <c r="AY1397" s="1" t="s">
        <v>482</v>
      </c>
      <c r="AZ1397" s="1" t="str">
        <f>VLOOKUP(AY1397,Legende!$A$5:$B$6,2,FALSE)</f>
        <v>Abfertigung innerhalb 90 Min</v>
      </c>
      <c r="BA1397" s="1" t="s">
        <v>35</v>
      </c>
      <c r="BB1397" s="1">
        <v>28</v>
      </c>
      <c r="BC1397" s="30" t="s">
        <v>41</v>
      </c>
      <c r="BD1397">
        <v>7</v>
      </c>
      <c r="BE1397" s="1" t="str">
        <f>VLOOKUP(BD1397,Legende!$A$10:$B$16,2,FALSE)</f>
        <v>Sonntag</v>
      </c>
    </row>
    <row r="1398" spans="1:57" x14ac:dyDescent="0.25">
      <c r="A1398" s="1" t="s">
        <v>4275</v>
      </c>
      <c r="B1398" s="1" t="s">
        <v>1808</v>
      </c>
      <c r="C1398" s="1" t="s">
        <v>4420</v>
      </c>
      <c r="D1398" s="1" t="s">
        <v>4276</v>
      </c>
      <c r="E1398" s="1" t="s">
        <v>17</v>
      </c>
      <c r="F1398" s="1" t="s">
        <v>284</v>
      </c>
      <c r="G1398" s="1" t="s">
        <v>234</v>
      </c>
      <c r="H1398" s="3">
        <v>79</v>
      </c>
      <c r="I1398" s="1" t="s">
        <v>286</v>
      </c>
      <c r="J1398" s="4">
        <v>194</v>
      </c>
      <c r="K1398" s="1" t="s">
        <v>23</v>
      </c>
      <c r="L1398" s="1" t="s">
        <v>17</v>
      </c>
      <c r="M1398" s="1" t="s">
        <v>17</v>
      </c>
      <c r="N1398" s="2">
        <v>45851</v>
      </c>
      <c r="O1398" s="5">
        <v>0.87152777777778001</v>
      </c>
      <c r="P1398" s="2">
        <v>45851</v>
      </c>
      <c r="Q1398" s="5">
        <v>0.84791666666666998</v>
      </c>
      <c r="R1398" s="2">
        <v>45851</v>
      </c>
      <c r="S1398" s="5">
        <v>0.84513888888888999</v>
      </c>
      <c r="T1398" s="1" t="s">
        <v>237</v>
      </c>
      <c r="U1398" s="1" t="s">
        <v>521</v>
      </c>
      <c r="V1398" s="1" t="str">
        <f>VLOOKUP(U1398,Flughäfen!A:F,6,FALSE)</f>
        <v>Fuerteventura</v>
      </c>
      <c r="W1398" s="1" t="s">
        <v>44</v>
      </c>
      <c r="X1398" s="1" t="s">
        <v>1156</v>
      </c>
      <c r="Y1398" s="1" t="s">
        <v>29</v>
      </c>
      <c r="Z1398" s="1">
        <v>153</v>
      </c>
      <c r="AA1398" s="1">
        <v>153</v>
      </c>
      <c r="AB1398" s="1">
        <v>153</v>
      </c>
      <c r="AC1398" s="1" t="s">
        <v>22</v>
      </c>
      <c r="AD1398" s="1" t="str">
        <f>VLOOKUP(AC1398,Legende!$A$5:$B$6,2,FALSE)</f>
        <v>getrennte Abfertigung, länger als 90 Min</v>
      </c>
      <c r="AE1398" s="1" t="s">
        <v>41</v>
      </c>
      <c r="AF1398" s="6">
        <v>7</v>
      </c>
      <c r="AG1398" s="6" t="str">
        <f>VLOOKUP(AF1398,Legende!$A$10:$B$16,2,FALSE)</f>
        <v>Sonntag</v>
      </c>
      <c r="AH1398" s="2">
        <v>45851</v>
      </c>
      <c r="AI1398" s="5">
        <v>0.9375</v>
      </c>
      <c r="AJ1398" s="2">
        <v>45851</v>
      </c>
      <c r="AK1398" s="5">
        <v>0.94930555555555995</v>
      </c>
      <c r="AL1398" s="2">
        <v>45851</v>
      </c>
      <c r="AM1398" s="5">
        <v>0.95277777777778005</v>
      </c>
      <c r="AN1398" s="1" t="s">
        <v>237</v>
      </c>
      <c r="AO1398" s="1" t="str">
        <f>VLOOKUP(AN1398,Verkehrsarten!$A:$B,2,FALSE)</f>
        <v>Linienflug</v>
      </c>
      <c r="AP1398" s="1" t="s">
        <v>206</v>
      </c>
      <c r="AQ1398" s="1" t="s">
        <v>44</v>
      </c>
      <c r="AR1398" s="1" t="s">
        <v>1156</v>
      </c>
      <c r="AS1398" s="1" t="s">
        <v>951</v>
      </c>
      <c r="AT1398" s="1" t="s">
        <v>415</v>
      </c>
      <c r="AU1398" s="1" t="s">
        <v>34</v>
      </c>
      <c r="AV1398" s="1" t="s">
        <v>437</v>
      </c>
      <c r="AW1398" s="1">
        <v>177</v>
      </c>
      <c r="AX1398" s="1" t="s">
        <v>437</v>
      </c>
      <c r="AY1398" s="1" t="s">
        <v>22</v>
      </c>
      <c r="AZ1398" s="1" t="str">
        <f>VLOOKUP(AY1398,Legende!$A$5:$B$6,2,FALSE)</f>
        <v>getrennte Abfertigung, länger als 90 Min</v>
      </c>
      <c r="BA1398" s="1" t="s">
        <v>41</v>
      </c>
      <c r="BB1398" s="1">
        <v>83</v>
      </c>
      <c r="BC1398" s="30" t="s">
        <v>41</v>
      </c>
      <c r="BD1398">
        <v>7</v>
      </c>
      <c r="BE1398" s="1" t="str">
        <f>VLOOKUP(BD1398,Legende!$A$10:$B$16,2,FALSE)</f>
        <v>Sonntag</v>
      </c>
    </row>
    <row r="1399" spans="1:57" x14ac:dyDescent="0.25">
      <c r="A1399" s="1" t="s">
        <v>4277</v>
      </c>
      <c r="B1399" s="1" t="s">
        <v>4278</v>
      </c>
      <c r="C1399" s="1" t="s">
        <v>4419</v>
      </c>
      <c r="D1399" s="1" t="s">
        <v>4279</v>
      </c>
      <c r="E1399" s="1" t="s">
        <v>17</v>
      </c>
      <c r="F1399" s="1" t="s">
        <v>17</v>
      </c>
      <c r="G1399" s="1" t="s">
        <v>17</v>
      </c>
      <c r="H1399" s="3">
        <v>10</v>
      </c>
      <c r="I1399" s="1" t="s">
        <v>215</v>
      </c>
      <c r="J1399" s="4">
        <v>10</v>
      </c>
      <c r="K1399" s="1" t="s">
        <v>23</v>
      </c>
      <c r="L1399" s="1" t="s">
        <v>24</v>
      </c>
      <c r="M1399" s="1" t="s">
        <v>17</v>
      </c>
      <c r="N1399" s="2">
        <v>45851</v>
      </c>
      <c r="O1399" s="5">
        <v>0.85416666666666996</v>
      </c>
      <c r="P1399" s="2">
        <v>45851</v>
      </c>
      <c r="Q1399" s="5">
        <v>0.85069444444443998</v>
      </c>
      <c r="R1399" s="2">
        <v>45851</v>
      </c>
      <c r="S1399" s="5">
        <v>0.84791666666666998</v>
      </c>
      <c r="T1399" s="1" t="s">
        <v>107</v>
      </c>
      <c r="U1399" s="1" t="s">
        <v>2046</v>
      </c>
      <c r="V1399" s="1" t="str">
        <f>VLOOKUP(U1399,Flughäfen!A:F,6,FALSE)</f>
        <v>Toulon</v>
      </c>
      <c r="W1399" s="1" t="s">
        <v>44</v>
      </c>
      <c r="X1399" s="1" t="s">
        <v>229</v>
      </c>
      <c r="Y1399" s="1" t="s">
        <v>29</v>
      </c>
      <c r="Z1399" s="1">
        <v>0</v>
      </c>
      <c r="AA1399" s="1">
        <v>0</v>
      </c>
      <c r="AB1399" s="1">
        <v>0</v>
      </c>
      <c r="AC1399" s="1" t="s">
        <v>22</v>
      </c>
      <c r="AD1399" s="1" t="str">
        <f>VLOOKUP(AC1399,Legende!$A$5:$B$6,2,FALSE)</f>
        <v>getrennte Abfertigung, länger als 90 Min</v>
      </c>
      <c r="AE1399" s="1" t="s">
        <v>17</v>
      </c>
      <c r="AF1399" s="6">
        <v>7</v>
      </c>
      <c r="AG1399" s="6" t="str">
        <f>VLOOKUP(AF1399,Legende!$A$10:$B$16,2,FALSE)</f>
        <v>Sonntag</v>
      </c>
      <c r="AH1399" s="2">
        <v>45852</v>
      </c>
      <c r="AI1399" s="5">
        <v>0.47916666666667002</v>
      </c>
      <c r="AJ1399" s="2">
        <v>45852</v>
      </c>
      <c r="AK1399" s="5">
        <v>0.47986111111111002</v>
      </c>
      <c r="AL1399" s="2">
        <v>45852</v>
      </c>
      <c r="AM1399" s="5">
        <v>0.48333333333333001</v>
      </c>
      <c r="AN1399" s="1" t="s">
        <v>107</v>
      </c>
      <c r="AO1399" s="1" t="str">
        <f>VLOOKUP(AN1399,Verkehrsarten!$A:$B,2,FALSE)</f>
        <v>sonstiger nichtgewerblicher Verkehr</v>
      </c>
      <c r="AP1399" s="1" t="s">
        <v>1373</v>
      </c>
      <c r="AQ1399" s="1" t="s">
        <v>44</v>
      </c>
      <c r="AR1399" s="1" t="s">
        <v>229</v>
      </c>
      <c r="AS1399" s="1" t="s">
        <v>17</v>
      </c>
      <c r="AT1399" s="1" t="s">
        <v>17</v>
      </c>
      <c r="AU1399" s="1" t="s">
        <v>34</v>
      </c>
      <c r="AV1399" s="1" t="s">
        <v>23</v>
      </c>
      <c r="AW1399" s="1">
        <v>0</v>
      </c>
      <c r="AX1399" s="1" t="s">
        <v>23</v>
      </c>
      <c r="AY1399" s="1" t="s">
        <v>22</v>
      </c>
      <c r="AZ1399" s="1" t="str">
        <f>VLOOKUP(AY1399,Legende!$A$5:$B$6,2,FALSE)</f>
        <v>getrennte Abfertigung, länger als 90 Min</v>
      </c>
      <c r="BA1399" s="1" t="s">
        <v>17</v>
      </c>
      <c r="BB1399" s="1">
        <v>0</v>
      </c>
      <c r="BC1399" s="30" t="s">
        <v>17</v>
      </c>
      <c r="BD1399">
        <v>1</v>
      </c>
      <c r="BE1399" s="1" t="str">
        <f>VLOOKUP(BD1399,Legende!$A$10:$B$16,2,FALSE)</f>
        <v>Montag</v>
      </c>
    </row>
    <row r="1400" spans="1:57" x14ac:dyDescent="0.25">
      <c r="A1400" s="1" t="s">
        <v>4280</v>
      </c>
      <c r="B1400" s="1" t="s">
        <v>2258</v>
      </c>
      <c r="C1400" s="1" t="s">
        <v>4420</v>
      </c>
      <c r="D1400" s="1" t="s">
        <v>4281</v>
      </c>
      <c r="E1400" s="1" t="s">
        <v>17</v>
      </c>
      <c r="F1400" s="1" t="s">
        <v>251</v>
      </c>
      <c r="G1400" s="1" t="s">
        <v>252</v>
      </c>
      <c r="H1400" s="3">
        <v>68</v>
      </c>
      <c r="I1400" s="1" t="s">
        <v>253</v>
      </c>
      <c r="J1400" s="4">
        <v>150</v>
      </c>
      <c r="K1400" s="1" t="s">
        <v>23</v>
      </c>
      <c r="L1400" s="1" t="s">
        <v>17</v>
      </c>
      <c r="M1400" s="1" t="s">
        <v>17</v>
      </c>
      <c r="N1400" s="2">
        <v>45851</v>
      </c>
      <c r="O1400" s="5">
        <v>0.85416666666666996</v>
      </c>
      <c r="P1400" s="2">
        <v>45851</v>
      </c>
      <c r="Q1400" s="5">
        <v>0.86041666666667005</v>
      </c>
      <c r="R1400" s="2">
        <v>45851</v>
      </c>
      <c r="S1400" s="5">
        <v>0.85624999999999996</v>
      </c>
      <c r="T1400" s="1" t="s">
        <v>237</v>
      </c>
      <c r="U1400" s="1" t="s">
        <v>299</v>
      </c>
      <c r="V1400" s="1" t="str">
        <f>VLOOKUP(U1400,Flughäfen!A:F,6,FALSE)</f>
        <v>München</v>
      </c>
      <c r="W1400" s="1" t="s">
        <v>27</v>
      </c>
      <c r="X1400" s="1" t="s">
        <v>265</v>
      </c>
      <c r="Y1400" s="1" t="s">
        <v>29</v>
      </c>
      <c r="Z1400" s="1">
        <v>131</v>
      </c>
      <c r="AA1400" s="1">
        <v>131</v>
      </c>
      <c r="AB1400" s="1">
        <v>131</v>
      </c>
      <c r="AC1400" s="1" t="s">
        <v>482</v>
      </c>
      <c r="AD1400" s="1" t="str">
        <f>VLOOKUP(AC1400,Legende!$A$5:$B$6,2,FALSE)</f>
        <v>Abfertigung innerhalb 90 Min</v>
      </c>
      <c r="AE1400" s="1" t="s">
        <v>63</v>
      </c>
      <c r="AF1400" s="6">
        <v>7</v>
      </c>
      <c r="AG1400" s="6" t="str">
        <f>VLOOKUP(AF1400,Legende!$A$10:$B$16,2,FALSE)</f>
        <v>Sonntag</v>
      </c>
      <c r="AH1400" s="2">
        <v>45851</v>
      </c>
      <c r="AI1400" s="5">
        <v>0.88541666666666996</v>
      </c>
      <c r="AJ1400" s="2">
        <v>45851</v>
      </c>
      <c r="AK1400" s="5">
        <v>0.88958333333332995</v>
      </c>
      <c r="AL1400" s="2">
        <v>45851</v>
      </c>
      <c r="AM1400" s="5">
        <v>0.89444444444444005</v>
      </c>
      <c r="AN1400" s="1" t="s">
        <v>237</v>
      </c>
      <c r="AO1400" s="1" t="str">
        <f>VLOOKUP(AN1400,Verkehrsarten!$A:$B,2,FALSE)</f>
        <v>Linienflug</v>
      </c>
      <c r="AP1400" s="1" t="s">
        <v>299</v>
      </c>
      <c r="AQ1400" s="1" t="s">
        <v>27</v>
      </c>
      <c r="AR1400" s="1" t="s">
        <v>265</v>
      </c>
      <c r="AS1400" s="1" t="s">
        <v>268</v>
      </c>
      <c r="AT1400" s="1" t="s">
        <v>259</v>
      </c>
      <c r="AU1400" s="1" t="s">
        <v>34</v>
      </c>
      <c r="AV1400" s="1" t="s">
        <v>742</v>
      </c>
      <c r="AW1400" s="1">
        <v>137</v>
      </c>
      <c r="AX1400" s="1" t="s">
        <v>742</v>
      </c>
      <c r="AY1400" s="1" t="s">
        <v>482</v>
      </c>
      <c r="AZ1400" s="1" t="str">
        <f>VLOOKUP(AY1400,Legende!$A$5:$B$6,2,FALSE)</f>
        <v>Abfertigung innerhalb 90 Min</v>
      </c>
      <c r="BA1400" s="1" t="s">
        <v>35</v>
      </c>
      <c r="BB1400" s="1">
        <v>33</v>
      </c>
      <c r="BC1400" s="30" t="s">
        <v>63</v>
      </c>
      <c r="BD1400">
        <v>7</v>
      </c>
      <c r="BE1400" s="1" t="str">
        <f>VLOOKUP(BD1400,Legende!$A$10:$B$16,2,FALSE)</f>
        <v>Sonntag</v>
      </c>
    </row>
    <row r="1401" spans="1:57" x14ac:dyDescent="0.25">
      <c r="A1401" s="1" t="s">
        <v>4282</v>
      </c>
      <c r="B1401" s="1" t="s">
        <v>4283</v>
      </c>
      <c r="C1401" s="1" t="s">
        <v>4420</v>
      </c>
      <c r="D1401" s="1" t="s">
        <v>4284</v>
      </c>
      <c r="E1401" s="1" t="s">
        <v>17</v>
      </c>
      <c r="F1401" s="1" t="s">
        <v>284</v>
      </c>
      <c r="G1401" s="1" t="s">
        <v>285</v>
      </c>
      <c r="H1401" s="3">
        <v>77</v>
      </c>
      <c r="I1401" s="1" t="s">
        <v>286</v>
      </c>
      <c r="J1401" s="4">
        <v>180</v>
      </c>
      <c r="K1401" s="1" t="s">
        <v>23</v>
      </c>
      <c r="L1401" s="1" t="s">
        <v>17</v>
      </c>
      <c r="M1401" s="32" t="s">
        <v>4421</v>
      </c>
      <c r="N1401" s="2">
        <v>45851</v>
      </c>
      <c r="O1401" s="5">
        <v>0.85069444444443998</v>
      </c>
      <c r="P1401" s="2">
        <v>45851</v>
      </c>
      <c r="Q1401" s="5">
        <v>0.87083333333333002</v>
      </c>
      <c r="R1401" s="2">
        <v>45851</v>
      </c>
      <c r="S1401" s="5">
        <v>0.86666666666667003</v>
      </c>
      <c r="T1401" s="1" t="s">
        <v>237</v>
      </c>
      <c r="U1401" s="1" t="s">
        <v>206</v>
      </c>
      <c r="V1401" s="1" t="str">
        <f>VLOOKUP(U1401,Flughäfen!A:F,6,FALSE)</f>
        <v>Palma de Mallorca</v>
      </c>
      <c r="W1401" s="1" t="s">
        <v>44</v>
      </c>
      <c r="X1401" s="1" t="s">
        <v>354</v>
      </c>
      <c r="Y1401" s="1" t="s">
        <v>29</v>
      </c>
      <c r="Z1401" s="1">
        <v>177</v>
      </c>
      <c r="AA1401" s="1">
        <v>177</v>
      </c>
      <c r="AB1401" s="1">
        <v>177</v>
      </c>
      <c r="AC1401" s="1" t="s">
        <v>482</v>
      </c>
      <c r="AD1401" s="1" t="str">
        <f>VLOOKUP(AC1401,Legende!$A$5:$B$6,2,FALSE)</f>
        <v>Abfertigung innerhalb 90 Min</v>
      </c>
      <c r="AE1401" s="1" t="s">
        <v>63</v>
      </c>
      <c r="AF1401" s="6">
        <v>7</v>
      </c>
      <c r="AG1401" s="6" t="str">
        <f>VLOOKUP(AF1401,Legende!$A$10:$B$16,2,FALSE)</f>
        <v>Sonntag</v>
      </c>
      <c r="AH1401" s="2">
        <v>45851</v>
      </c>
      <c r="AI1401" s="5">
        <v>0.86805555555556002</v>
      </c>
      <c r="AJ1401" s="2">
        <v>45851</v>
      </c>
      <c r="AK1401" s="5">
        <v>0.90347222222222001</v>
      </c>
      <c r="AL1401" s="2">
        <v>45851</v>
      </c>
      <c r="AM1401" s="5">
        <v>0.90972222222221999</v>
      </c>
      <c r="AN1401" s="1" t="s">
        <v>237</v>
      </c>
      <c r="AO1401" s="1" t="str">
        <f>VLOOKUP(AN1401,Verkehrsarten!$A:$B,2,FALSE)</f>
        <v>Linienflug</v>
      </c>
      <c r="AP1401" s="1" t="s">
        <v>206</v>
      </c>
      <c r="AQ1401" s="1" t="s">
        <v>44</v>
      </c>
      <c r="AR1401" s="1" t="s">
        <v>354</v>
      </c>
      <c r="AS1401" s="1" t="s">
        <v>462</v>
      </c>
      <c r="AT1401" s="1" t="s">
        <v>2096</v>
      </c>
      <c r="AU1401" s="1" t="s">
        <v>34</v>
      </c>
      <c r="AV1401" s="1" t="s">
        <v>523</v>
      </c>
      <c r="AW1401" s="1">
        <v>172</v>
      </c>
      <c r="AX1401" s="1" t="s">
        <v>523</v>
      </c>
      <c r="AY1401" s="1" t="s">
        <v>482</v>
      </c>
      <c r="AZ1401" s="1" t="str">
        <f>VLOOKUP(AY1401,Legende!$A$5:$B$6,2,FALSE)</f>
        <v>Abfertigung innerhalb 90 Min</v>
      </c>
      <c r="BA1401" s="1" t="s">
        <v>41</v>
      </c>
      <c r="BB1401" s="1">
        <v>47</v>
      </c>
      <c r="BC1401" s="30" t="s">
        <v>63</v>
      </c>
      <c r="BD1401">
        <v>7</v>
      </c>
      <c r="BE1401" s="1" t="str">
        <f>VLOOKUP(BD1401,Legende!$A$10:$B$16,2,FALSE)</f>
        <v>Sonntag</v>
      </c>
    </row>
    <row r="1402" spans="1:57" x14ac:dyDescent="0.25">
      <c r="A1402" s="1" t="s">
        <v>4285</v>
      </c>
      <c r="B1402" s="1" t="s">
        <v>4286</v>
      </c>
      <c r="C1402" s="1" t="s">
        <v>4420</v>
      </c>
      <c r="D1402" s="1" t="s">
        <v>4287</v>
      </c>
      <c r="E1402" s="1" t="s">
        <v>17</v>
      </c>
      <c r="F1402" s="1" t="s">
        <v>251</v>
      </c>
      <c r="G1402" s="1" t="s">
        <v>252</v>
      </c>
      <c r="H1402" s="3">
        <v>68</v>
      </c>
      <c r="I1402" s="1" t="s">
        <v>253</v>
      </c>
      <c r="J1402" s="4">
        <v>156</v>
      </c>
      <c r="K1402" s="1" t="s">
        <v>23</v>
      </c>
      <c r="L1402" s="1" t="s">
        <v>17</v>
      </c>
      <c r="M1402" s="1" t="s">
        <v>17</v>
      </c>
      <c r="N1402" s="2">
        <v>45851</v>
      </c>
      <c r="O1402" s="5">
        <v>0.86111111111111005</v>
      </c>
      <c r="P1402" s="2">
        <v>45851</v>
      </c>
      <c r="Q1402" s="5">
        <v>0.875</v>
      </c>
      <c r="R1402" s="2">
        <v>45851</v>
      </c>
      <c r="S1402" s="5">
        <v>0.87152777777778001</v>
      </c>
      <c r="T1402" s="1" t="s">
        <v>237</v>
      </c>
      <c r="U1402" s="1" t="s">
        <v>855</v>
      </c>
      <c r="V1402" s="1" t="str">
        <f>VLOOKUP(U1402,Flughäfen!A:F,6,FALSE)</f>
        <v>London/Gatwick</v>
      </c>
      <c r="W1402" s="1" t="s">
        <v>44</v>
      </c>
      <c r="X1402" s="1" t="s">
        <v>290</v>
      </c>
      <c r="Y1402" s="1" t="s">
        <v>29</v>
      </c>
      <c r="Z1402" s="1">
        <v>136</v>
      </c>
      <c r="AA1402" s="1">
        <v>136</v>
      </c>
      <c r="AB1402" s="1">
        <v>136</v>
      </c>
      <c r="AC1402" s="1" t="s">
        <v>482</v>
      </c>
      <c r="AD1402" s="1" t="str">
        <f>VLOOKUP(AC1402,Legende!$A$5:$B$6,2,FALSE)</f>
        <v>Abfertigung innerhalb 90 Min</v>
      </c>
      <c r="AE1402" s="1" t="s">
        <v>41</v>
      </c>
      <c r="AF1402" s="6">
        <v>7</v>
      </c>
      <c r="AG1402" s="6" t="str">
        <f>VLOOKUP(AF1402,Legende!$A$10:$B$16,2,FALSE)</f>
        <v>Sonntag</v>
      </c>
      <c r="AH1402" s="2">
        <v>45851</v>
      </c>
      <c r="AI1402" s="5">
        <v>0.88194444444443998</v>
      </c>
      <c r="AJ1402" s="2">
        <v>45851</v>
      </c>
      <c r="AK1402" s="5">
        <v>0.90555555555556</v>
      </c>
      <c r="AL1402" s="2">
        <v>45851</v>
      </c>
      <c r="AM1402" s="5">
        <v>0.91319444444443998</v>
      </c>
      <c r="AN1402" s="1" t="s">
        <v>237</v>
      </c>
      <c r="AO1402" s="1" t="str">
        <f>VLOOKUP(AN1402,Verkehrsarten!$A:$B,2,FALSE)</f>
        <v>Linienflug</v>
      </c>
      <c r="AP1402" s="1" t="s">
        <v>855</v>
      </c>
      <c r="AQ1402" s="1" t="s">
        <v>44</v>
      </c>
      <c r="AR1402" s="1" t="s">
        <v>290</v>
      </c>
      <c r="AS1402" s="1" t="s">
        <v>291</v>
      </c>
      <c r="AT1402" s="1" t="s">
        <v>535</v>
      </c>
      <c r="AU1402" s="1" t="s">
        <v>34</v>
      </c>
      <c r="AV1402" s="1" t="s">
        <v>444</v>
      </c>
      <c r="AW1402" s="1">
        <v>145</v>
      </c>
      <c r="AX1402" s="1" t="s">
        <v>444</v>
      </c>
      <c r="AY1402" s="1" t="s">
        <v>482</v>
      </c>
      <c r="AZ1402" s="1" t="str">
        <f>VLOOKUP(AY1402,Legende!$A$5:$B$6,2,FALSE)</f>
        <v>Abfertigung innerhalb 90 Min</v>
      </c>
      <c r="BA1402" s="1" t="s">
        <v>41</v>
      </c>
      <c r="BB1402" s="1">
        <v>29</v>
      </c>
      <c r="BC1402" s="30" t="s">
        <v>41</v>
      </c>
      <c r="BD1402">
        <v>7</v>
      </c>
      <c r="BE1402" s="1" t="str">
        <f>VLOOKUP(BD1402,Legende!$A$10:$B$16,2,FALSE)</f>
        <v>Sonntag</v>
      </c>
    </row>
    <row r="1403" spans="1:57" x14ac:dyDescent="0.25">
      <c r="A1403" s="1" t="s">
        <v>4288</v>
      </c>
      <c r="B1403" s="1" t="s">
        <v>4289</v>
      </c>
      <c r="C1403" s="1" t="s">
        <v>4420</v>
      </c>
      <c r="D1403" s="1" t="s">
        <v>4290</v>
      </c>
      <c r="E1403" s="1" t="s">
        <v>17</v>
      </c>
      <c r="F1403" s="1" t="s">
        <v>284</v>
      </c>
      <c r="G1403" s="1" t="s">
        <v>285</v>
      </c>
      <c r="H1403" s="3">
        <v>77</v>
      </c>
      <c r="I1403" s="1" t="s">
        <v>286</v>
      </c>
      <c r="J1403" s="4">
        <v>180</v>
      </c>
      <c r="K1403" s="1" t="s">
        <v>23</v>
      </c>
      <c r="L1403" s="1" t="s">
        <v>17</v>
      </c>
      <c r="M1403" s="1" t="s">
        <v>4421</v>
      </c>
      <c r="N1403" s="2">
        <v>45851</v>
      </c>
      <c r="O1403" s="5">
        <v>0.875</v>
      </c>
      <c r="P1403" s="2">
        <v>45851</v>
      </c>
      <c r="Q1403" s="5">
        <v>0.88055555555555998</v>
      </c>
      <c r="R1403" s="2">
        <v>45851</v>
      </c>
      <c r="S1403" s="5">
        <v>0.87569444444444</v>
      </c>
      <c r="T1403" s="1" t="s">
        <v>237</v>
      </c>
      <c r="U1403" s="1" t="s">
        <v>242</v>
      </c>
      <c r="V1403" s="1" t="str">
        <f>VLOOKUP(U1403,Flughäfen!A:F,6,FALSE)</f>
        <v>Barcelona</v>
      </c>
      <c r="W1403" s="1" t="s">
        <v>44</v>
      </c>
      <c r="X1403" s="1" t="s">
        <v>257</v>
      </c>
      <c r="Y1403" s="1" t="s">
        <v>29</v>
      </c>
      <c r="Z1403" s="1">
        <v>175</v>
      </c>
      <c r="AA1403" s="1">
        <v>175</v>
      </c>
      <c r="AB1403" s="1">
        <v>175</v>
      </c>
      <c r="AC1403" s="1" t="s">
        <v>482</v>
      </c>
      <c r="AD1403" s="1" t="str">
        <f>VLOOKUP(AC1403,Legende!$A$5:$B$6,2,FALSE)</f>
        <v>Abfertigung innerhalb 90 Min</v>
      </c>
      <c r="AE1403" s="1" t="s">
        <v>63</v>
      </c>
      <c r="AF1403" s="6">
        <v>7</v>
      </c>
      <c r="AG1403" s="6" t="str">
        <f>VLOOKUP(AF1403,Legende!$A$10:$B$16,2,FALSE)</f>
        <v>Sonntag</v>
      </c>
      <c r="AH1403" s="2">
        <v>45851</v>
      </c>
      <c r="AI1403" s="5">
        <v>0.90277777777778001</v>
      </c>
      <c r="AJ1403" s="2">
        <v>45851</v>
      </c>
      <c r="AK1403" s="5">
        <v>0.91666666666666996</v>
      </c>
      <c r="AL1403" s="2">
        <v>45851</v>
      </c>
      <c r="AM1403" s="5">
        <v>0.92361111111111005</v>
      </c>
      <c r="AN1403" s="1" t="s">
        <v>237</v>
      </c>
      <c r="AO1403" s="1" t="str">
        <f>VLOOKUP(AN1403,Verkehrsarten!$A:$B,2,FALSE)</f>
        <v>Linienflug</v>
      </c>
      <c r="AP1403" s="1" t="s">
        <v>242</v>
      </c>
      <c r="AQ1403" s="1" t="s">
        <v>44</v>
      </c>
      <c r="AR1403" s="1" t="s">
        <v>257</v>
      </c>
      <c r="AS1403" s="1" t="s">
        <v>258</v>
      </c>
      <c r="AT1403" s="1" t="s">
        <v>4291</v>
      </c>
      <c r="AU1403" s="1" t="s">
        <v>34</v>
      </c>
      <c r="AV1403" s="1" t="s">
        <v>379</v>
      </c>
      <c r="AW1403" s="1">
        <v>165</v>
      </c>
      <c r="AX1403" s="1" t="s">
        <v>379</v>
      </c>
      <c r="AY1403" s="1" t="s">
        <v>482</v>
      </c>
      <c r="AZ1403" s="1" t="str">
        <f>VLOOKUP(AY1403,Legende!$A$5:$B$6,2,FALSE)</f>
        <v>Abfertigung innerhalb 90 Min</v>
      </c>
      <c r="BA1403" s="1" t="s">
        <v>63</v>
      </c>
      <c r="BB1403" s="1">
        <v>33</v>
      </c>
      <c r="BC1403" s="30" t="s">
        <v>63</v>
      </c>
      <c r="BD1403">
        <v>7</v>
      </c>
      <c r="BE1403" s="1" t="str">
        <f>VLOOKUP(BD1403,Legende!$A$10:$B$16,2,FALSE)</f>
        <v>Sonntag</v>
      </c>
    </row>
    <row r="1404" spans="1:57" x14ac:dyDescent="0.25">
      <c r="A1404" s="1" t="s">
        <v>4292</v>
      </c>
      <c r="B1404" s="1" t="s">
        <v>4293</v>
      </c>
      <c r="C1404" s="1" t="s">
        <v>4420</v>
      </c>
      <c r="D1404" s="1" t="s">
        <v>4294</v>
      </c>
      <c r="E1404" s="1" t="s">
        <v>17</v>
      </c>
      <c r="F1404" s="1" t="s">
        <v>17</v>
      </c>
      <c r="G1404" s="1" t="s">
        <v>234</v>
      </c>
      <c r="H1404" s="3">
        <v>89</v>
      </c>
      <c r="I1404" s="1" t="s">
        <v>235</v>
      </c>
      <c r="J1404" s="4">
        <v>244</v>
      </c>
      <c r="K1404" s="1" t="s">
        <v>23</v>
      </c>
      <c r="L1404" s="1" t="s">
        <v>24</v>
      </c>
      <c r="M1404" s="32" t="s">
        <v>4421</v>
      </c>
      <c r="N1404" s="2">
        <v>45851</v>
      </c>
      <c r="O1404" s="5">
        <v>0.875</v>
      </c>
      <c r="P1404" s="2">
        <v>45851</v>
      </c>
      <c r="Q1404" s="5">
        <v>0.88402777777777997</v>
      </c>
      <c r="R1404" s="2">
        <v>45851</v>
      </c>
      <c r="S1404" s="5">
        <v>0.87986111111110998</v>
      </c>
      <c r="T1404" s="1" t="s">
        <v>237</v>
      </c>
      <c r="U1404" s="1" t="s">
        <v>274</v>
      </c>
      <c r="V1404" s="1" t="str">
        <f>VLOOKUP(U1404,Flughäfen!A:F,6,FALSE)</f>
        <v>Istanbul Airport</v>
      </c>
      <c r="W1404" s="1" t="s">
        <v>15</v>
      </c>
      <c r="X1404" s="1" t="s">
        <v>275</v>
      </c>
      <c r="Y1404" s="1" t="s">
        <v>29</v>
      </c>
      <c r="Z1404" s="1">
        <v>156</v>
      </c>
      <c r="AA1404" s="1">
        <v>156</v>
      </c>
      <c r="AB1404" s="1">
        <v>156</v>
      </c>
      <c r="AC1404" s="1" t="s">
        <v>22</v>
      </c>
      <c r="AD1404" s="1" t="str">
        <f>VLOOKUP(AC1404,Legende!$A$5:$B$6,2,FALSE)</f>
        <v>getrennte Abfertigung, länger als 90 Min</v>
      </c>
      <c r="AE1404" s="1" t="s">
        <v>63</v>
      </c>
      <c r="AF1404" s="6">
        <v>7</v>
      </c>
      <c r="AG1404" s="6" t="str">
        <f>VLOOKUP(AF1404,Legende!$A$10:$B$16,2,FALSE)</f>
        <v>Sonntag</v>
      </c>
      <c r="AH1404" s="2">
        <v>45852</v>
      </c>
      <c r="AI1404" s="5">
        <v>0.29513888888889001</v>
      </c>
      <c r="AJ1404" s="2">
        <v>45852</v>
      </c>
      <c r="AK1404" s="5">
        <v>0.28611111111110998</v>
      </c>
      <c r="AL1404" s="2">
        <v>45852</v>
      </c>
      <c r="AM1404" s="5">
        <v>0.29166666666667002</v>
      </c>
      <c r="AN1404" s="1" t="s">
        <v>237</v>
      </c>
      <c r="AO1404" s="1" t="str">
        <f>VLOOKUP(AN1404,Verkehrsarten!$A:$B,2,FALSE)</f>
        <v>Linienflug</v>
      </c>
      <c r="AP1404" s="1" t="s">
        <v>274</v>
      </c>
      <c r="AQ1404" s="1" t="s">
        <v>15</v>
      </c>
      <c r="AR1404" s="1" t="s">
        <v>275</v>
      </c>
      <c r="AS1404" s="1" t="s">
        <v>277</v>
      </c>
      <c r="AT1404" s="1" t="s">
        <v>278</v>
      </c>
      <c r="AU1404" s="1" t="s">
        <v>34</v>
      </c>
      <c r="AV1404" s="1" t="s">
        <v>379</v>
      </c>
      <c r="AW1404" s="1">
        <v>165</v>
      </c>
      <c r="AX1404" s="1" t="s">
        <v>379</v>
      </c>
      <c r="AY1404" s="1" t="s">
        <v>22</v>
      </c>
      <c r="AZ1404" s="1" t="str">
        <f>VLOOKUP(AY1404,Legende!$A$5:$B$6,2,FALSE)</f>
        <v>getrennte Abfertigung, länger als 90 Min</v>
      </c>
      <c r="BA1404" s="1" t="s">
        <v>35</v>
      </c>
      <c r="BB1404" s="1">
        <v>195</v>
      </c>
      <c r="BC1404" s="30" t="s">
        <v>41</v>
      </c>
      <c r="BD1404">
        <v>1</v>
      </c>
      <c r="BE1404" s="1" t="str">
        <f>VLOOKUP(BD1404,Legende!$A$10:$B$16,2,FALSE)</f>
        <v>Montag</v>
      </c>
    </row>
    <row r="1405" spans="1:57" x14ac:dyDescent="0.25">
      <c r="A1405" s="1" t="s">
        <v>4295</v>
      </c>
      <c r="B1405" s="1" t="s">
        <v>1562</v>
      </c>
      <c r="C1405" s="1" t="s">
        <v>4420</v>
      </c>
      <c r="D1405" s="1" t="s">
        <v>4296</v>
      </c>
      <c r="E1405" s="1" t="s">
        <v>17</v>
      </c>
      <c r="F1405" s="1" t="s">
        <v>251</v>
      </c>
      <c r="G1405" s="1" t="s">
        <v>252</v>
      </c>
      <c r="H1405" s="3">
        <v>68</v>
      </c>
      <c r="I1405" s="1" t="s">
        <v>253</v>
      </c>
      <c r="J1405" s="4">
        <v>138</v>
      </c>
      <c r="K1405" s="1" t="s">
        <v>23</v>
      </c>
      <c r="L1405" s="1" t="s">
        <v>24</v>
      </c>
      <c r="M1405" s="1" t="s">
        <v>17</v>
      </c>
      <c r="N1405" s="2">
        <v>45851</v>
      </c>
      <c r="O1405" s="5">
        <v>0.88888888888888995</v>
      </c>
      <c r="P1405" s="2">
        <v>45851</v>
      </c>
      <c r="Q1405" s="5">
        <v>0.88611111111110996</v>
      </c>
      <c r="R1405" s="2">
        <v>45851</v>
      </c>
      <c r="S1405" s="5">
        <v>0.88263888888888997</v>
      </c>
      <c r="T1405" s="1" t="s">
        <v>237</v>
      </c>
      <c r="U1405" s="1" t="s">
        <v>51</v>
      </c>
      <c r="V1405" s="1" t="str">
        <f>VLOOKUP(U1405,Flughäfen!A:F,6,FALSE)</f>
        <v>Frankfurt</v>
      </c>
      <c r="W1405" s="1" t="s">
        <v>27</v>
      </c>
      <c r="X1405" s="1" t="s">
        <v>255</v>
      </c>
      <c r="Y1405" s="1" t="s">
        <v>29</v>
      </c>
      <c r="Z1405" s="1">
        <v>101</v>
      </c>
      <c r="AA1405" s="1">
        <v>101</v>
      </c>
      <c r="AB1405" s="1">
        <v>101</v>
      </c>
      <c r="AC1405" s="1" t="s">
        <v>22</v>
      </c>
      <c r="AD1405" s="1" t="str">
        <f>VLOOKUP(AC1405,Legende!$A$5:$B$6,2,FALSE)</f>
        <v>getrennte Abfertigung, länger als 90 Min</v>
      </c>
      <c r="AE1405" s="1" t="s">
        <v>63</v>
      </c>
      <c r="AF1405" s="6">
        <v>7</v>
      </c>
      <c r="AG1405" s="6" t="str">
        <f>VLOOKUP(AF1405,Legende!$A$10:$B$16,2,FALSE)</f>
        <v>Sonntag</v>
      </c>
      <c r="AH1405" s="2">
        <v>45852</v>
      </c>
      <c r="AI1405" s="5">
        <v>0.25</v>
      </c>
      <c r="AJ1405" s="2">
        <v>45852</v>
      </c>
      <c r="AK1405" s="5">
        <v>0.25486111111110998</v>
      </c>
      <c r="AL1405" s="2">
        <v>45852</v>
      </c>
      <c r="AM1405" s="5">
        <v>0.26041666666667002</v>
      </c>
      <c r="AN1405" s="1" t="s">
        <v>237</v>
      </c>
      <c r="AO1405" s="1" t="str">
        <f>VLOOKUP(AN1405,Verkehrsarten!$A:$B,2,FALSE)</f>
        <v>Linienflug</v>
      </c>
      <c r="AP1405" s="1" t="s">
        <v>51</v>
      </c>
      <c r="AQ1405" s="1" t="s">
        <v>27</v>
      </c>
      <c r="AR1405" s="1" t="s">
        <v>337</v>
      </c>
      <c r="AS1405" s="1" t="s">
        <v>339</v>
      </c>
      <c r="AT1405" s="1" t="s">
        <v>259</v>
      </c>
      <c r="AU1405" s="1" t="s">
        <v>34</v>
      </c>
      <c r="AV1405" s="1" t="s">
        <v>620</v>
      </c>
      <c r="AW1405" s="1">
        <v>130</v>
      </c>
      <c r="AX1405" s="1" t="s">
        <v>620</v>
      </c>
      <c r="AY1405" s="1" t="s">
        <v>22</v>
      </c>
      <c r="AZ1405" s="1" t="str">
        <f>VLOOKUP(AY1405,Legende!$A$5:$B$6,2,FALSE)</f>
        <v>getrennte Abfertigung, länger als 90 Min</v>
      </c>
      <c r="BA1405" s="1" t="s">
        <v>35</v>
      </c>
      <c r="BB1405" s="1">
        <v>71</v>
      </c>
      <c r="BC1405" s="30" t="s">
        <v>63</v>
      </c>
      <c r="BD1405">
        <v>1</v>
      </c>
      <c r="BE1405" s="1" t="str">
        <f>VLOOKUP(BD1405,Legende!$A$10:$B$16,2,FALSE)</f>
        <v>Montag</v>
      </c>
    </row>
    <row r="1406" spans="1:57" x14ac:dyDescent="0.25">
      <c r="A1406" s="1" t="s">
        <v>4297</v>
      </c>
      <c r="B1406" s="1" t="s">
        <v>3281</v>
      </c>
      <c r="C1406" s="1" t="s">
        <v>4420</v>
      </c>
      <c r="D1406" s="1" t="s">
        <v>4298</v>
      </c>
      <c r="E1406" s="1" t="s">
        <v>17</v>
      </c>
      <c r="F1406" s="1" t="s">
        <v>284</v>
      </c>
      <c r="G1406" s="1" t="s">
        <v>285</v>
      </c>
      <c r="H1406" s="3">
        <v>74</v>
      </c>
      <c r="I1406" s="1" t="s">
        <v>286</v>
      </c>
      <c r="J1406" s="4">
        <v>180</v>
      </c>
      <c r="K1406" s="1" t="s">
        <v>23</v>
      </c>
      <c r="L1406" s="1" t="s">
        <v>24</v>
      </c>
      <c r="M1406" s="32" t="s">
        <v>4421</v>
      </c>
      <c r="N1406" s="2">
        <v>45851</v>
      </c>
      <c r="O1406" s="5">
        <v>0.88888888888888995</v>
      </c>
      <c r="P1406" s="2">
        <v>45851</v>
      </c>
      <c r="Q1406" s="5">
        <v>0.89027777777778005</v>
      </c>
      <c r="R1406" s="2">
        <v>45851</v>
      </c>
      <c r="S1406" s="5">
        <v>0.88680555555555995</v>
      </c>
      <c r="T1406" s="1" t="s">
        <v>237</v>
      </c>
      <c r="U1406" s="1" t="s">
        <v>206</v>
      </c>
      <c r="V1406" s="1" t="str">
        <f>VLOOKUP(U1406,Flughäfen!A:F,6,FALSE)</f>
        <v>Palma de Mallorca</v>
      </c>
      <c r="W1406" s="1" t="s">
        <v>44</v>
      </c>
      <c r="X1406" s="1" t="s">
        <v>287</v>
      </c>
      <c r="Y1406" s="1" t="s">
        <v>29</v>
      </c>
      <c r="Z1406" s="1">
        <v>157</v>
      </c>
      <c r="AA1406" s="1">
        <v>157</v>
      </c>
      <c r="AB1406" s="1">
        <v>157</v>
      </c>
      <c r="AC1406" s="1" t="s">
        <v>22</v>
      </c>
      <c r="AD1406" s="1" t="str">
        <f>VLOOKUP(AC1406,Legende!$A$5:$B$6,2,FALSE)</f>
        <v>getrennte Abfertigung, länger als 90 Min</v>
      </c>
      <c r="AE1406" s="1" t="s">
        <v>41</v>
      </c>
      <c r="AF1406" s="6">
        <v>7</v>
      </c>
      <c r="AG1406" s="6" t="str">
        <f>VLOOKUP(AF1406,Legende!$A$10:$B$16,2,FALSE)</f>
        <v>Sonntag</v>
      </c>
      <c r="AH1406" s="2">
        <v>45852</v>
      </c>
      <c r="AI1406" s="5">
        <v>0.28125</v>
      </c>
      <c r="AJ1406" s="2">
        <v>45852</v>
      </c>
      <c r="AK1406" s="5">
        <v>0.27986111111111001</v>
      </c>
      <c r="AL1406" s="2">
        <v>45852</v>
      </c>
      <c r="AM1406" s="5">
        <v>0.28749999999999998</v>
      </c>
      <c r="AN1406" s="1" t="s">
        <v>237</v>
      </c>
      <c r="AO1406" s="1" t="str">
        <f>VLOOKUP(AN1406,Verkehrsarten!$A:$B,2,FALSE)</f>
        <v>Linienflug</v>
      </c>
      <c r="AP1406" s="1" t="s">
        <v>289</v>
      </c>
      <c r="AQ1406" s="1" t="s">
        <v>44</v>
      </c>
      <c r="AR1406" s="1" t="s">
        <v>290</v>
      </c>
      <c r="AS1406" s="1" t="s">
        <v>291</v>
      </c>
      <c r="AT1406" s="1" t="s">
        <v>791</v>
      </c>
      <c r="AU1406" s="1" t="s">
        <v>34</v>
      </c>
      <c r="AV1406" s="1" t="s">
        <v>1112</v>
      </c>
      <c r="AW1406" s="1">
        <v>80</v>
      </c>
      <c r="AX1406" s="1" t="s">
        <v>1112</v>
      </c>
      <c r="AY1406" s="1" t="s">
        <v>22</v>
      </c>
      <c r="AZ1406" s="1" t="str">
        <f>VLOOKUP(AY1406,Legende!$A$5:$B$6,2,FALSE)</f>
        <v>getrennte Abfertigung, länger als 90 Min</v>
      </c>
      <c r="BA1406" s="1" t="s">
        <v>41</v>
      </c>
      <c r="BB1406" s="1">
        <v>40</v>
      </c>
      <c r="BC1406" s="30" t="s">
        <v>41</v>
      </c>
      <c r="BD1406">
        <v>1</v>
      </c>
      <c r="BE1406" s="1" t="str">
        <f>VLOOKUP(BD1406,Legende!$A$10:$B$16,2,FALSE)</f>
        <v>Montag</v>
      </c>
    </row>
    <row r="1407" spans="1:57" x14ac:dyDescent="0.25">
      <c r="A1407" s="1" t="s">
        <v>4299</v>
      </c>
      <c r="B1407" s="1" t="s">
        <v>308</v>
      </c>
      <c r="C1407" s="1" t="s">
        <v>4420</v>
      </c>
      <c r="D1407" s="1" t="s">
        <v>4300</v>
      </c>
      <c r="E1407" s="1" t="s">
        <v>17</v>
      </c>
      <c r="F1407" s="1" t="s">
        <v>284</v>
      </c>
      <c r="G1407" s="1" t="s">
        <v>285</v>
      </c>
      <c r="H1407" s="3">
        <v>77</v>
      </c>
      <c r="I1407" s="1" t="s">
        <v>286</v>
      </c>
      <c r="J1407" s="4">
        <v>180</v>
      </c>
      <c r="K1407" s="1" t="s">
        <v>23</v>
      </c>
      <c r="L1407" s="1" t="s">
        <v>24</v>
      </c>
      <c r="M1407" s="32" t="s">
        <v>4421</v>
      </c>
      <c r="N1407" s="2">
        <v>45851</v>
      </c>
      <c r="O1407" s="5">
        <v>0.89583333333333004</v>
      </c>
      <c r="P1407" s="2">
        <v>45851</v>
      </c>
      <c r="Q1407" s="5">
        <v>0.89375000000000004</v>
      </c>
      <c r="R1407" s="2">
        <v>45851</v>
      </c>
      <c r="S1407" s="5">
        <v>0.88958333333332995</v>
      </c>
      <c r="T1407" s="1" t="s">
        <v>237</v>
      </c>
      <c r="U1407" s="1" t="s">
        <v>242</v>
      </c>
      <c r="V1407" s="1" t="str">
        <f>VLOOKUP(U1407,Flughäfen!A:F,6,FALSE)</f>
        <v>Barcelona</v>
      </c>
      <c r="W1407" s="1" t="s">
        <v>44</v>
      </c>
      <c r="X1407" s="1" t="s">
        <v>346</v>
      </c>
      <c r="Y1407" s="1" t="s">
        <v>29</v>
      </c>
      <c r="Z1407" s="1">
        <v>173</v>
      </c>
      <c r="AA1407" s="1">
        <v>173</v>
      </c>
      <c r="AB1407" s="1">
        <v>173</v>
      </c>
      <c r="AC1407" s="1" t="s">
        <v>22</v>
      </c>
      <c r="AD1407" s="1" t="str">
        <f>VLOOKUP(AC1407,Legende!$A$5:$B$6,2,FALSE)</f>
        <v>getrennte Abfertigung, länger als 90 Min</v>
      </c>
      <c r="AE1407" s="1" t="s">
        <v>41</v>
      </c>
      <c r="AF1407" s="6">
        <v>7</v>
      </c>
      <c r="AG1407" s="6" t="str">
        <f>VLOOKUP(AF1407,Legende!$A$10:$B$16,2,FALSE)</f>
        <v>Sonntag</v>
      </c>
      <c r="AH1407" s="2">
        <v>45852</v>
      </c>
      <c r="AI1407" s="5">
        <v>0.25</v>
      </c>
      <c r="AJ1407" s="2">
        <v>45852</v>
      </c>
      <c r="AK1407" s="5">
        <v>0.25</v>
      </c>
      <c r="AL1407" s="2">
        <v>45852</v>
      </c>
      <c r="AM1407" s="5">
        <v>0.25555555555555998</v>
      </c>
      <c r="AN1407" s="1" t="s">
        <v>237</v>
      </c>
      <c r="AO1407" s="1" t="str">
        <f>VLOOKUP(AN1407,Verkehrsarten!$A:$B,2,FALSE)</f>
        <v>Linienflug</v>
      </c>
      <c r="AP1407" s="1" t="s">
        <v>311</v>
      </c>
      <c r="AQ1407" s="1" t="s">
        <v>44</v>
      </c>
      <c r="AR1407" s="1" t="s">
        <v>346</v>
      </c>
      <c r="AS1407" s="1" t="s">
        <v>349</v>
      </c>
      <c r="AT1407" s="1" t="s">
        <v>245</v>
      </c>
      <c r="AU1407" s="1" t="s">
        <v>34</v>
      </c>
      <c r="AV1407" s="1" t="s">
        <v>891</v>
      </c>
      <c r="AW1407" s="1">
        <v>149</v>
      </c>
      <c r="AX1407" s="1" t="s">
        <v>891</v>
      </c>
      <c r="AY1407" s="1" t="s">
        <v>22</v>
      </c>
      <c r="AZ1407" s="1" t="str">
        <f>VLOOKUP(AY1407,Legende!$A$5:$B$6,2,FALSE)</f>
        <v>getrennte Abfertigung, länger als 90 Min</v>
      </c>
      <c r="BA1407" s="1" t="s">
        <v>41</v>
      </c>
      <c r="BB1407" s="1">
        <v>68</v>
      </c>
      <c r="BC1407" s="30" t="s">
        <v>41</v>
      </c>
      <c r="BD1407">
        <v>1</v>
      </c>
      <c r="BE1407" s="1" t="str">
        <f>VLOOKUP(BD1407,Legende!$A$10:$B$16,2,FALSE)</f>
        <v>Montag</v>
      </c>
    </row>
    <row r="1408" spans="1:57" x14ac:dyDescent="0.25">
      <c r="A1408" s="1" t="s">
        <v>4301</v>
      </c>
      <c r="B1408" s="1" t="s">
        <v>427</v>
      </c>
      <c r="C1408" s="1" t="s">
        <v>4420</v>
      </c>
      <c r="D1408" s="1" t="s">
        <v>4302</v>
      </c>
      <c r="E1408" s="1" t="s">
        <v>17</v>
      </c>
      <c r="F1408" s="1" t="s">
        <v>399</v>
      </c>
      <c r="G1408" s="1" t="s">
        <v>285</v>
      </c>
      <c r="H1408" s="3">
        <v>89</v>
      </c>
      <c r="I1408" s="1" t="s">
        <v>235</v>
      </c>
      <c r="J1408" s="4">
        <v>200</v>
      </c>
      <c r="K1408" s="1" t="s">
        <v>23</v>
      </c>
      <c r="L1408" s="1" t="s">
        <v>24</v>
      </c>
      <c r="M1408" s="32" t="s">
        <v>4421</v>
      </c>
      <c r="N1408" s="2">
        <v>45851</v>
      </c>
      <c r="O1408" s="5">
        <v>0.89583333333333004</v>
      </c>
      <c r="P1408" s="2">
        <v>45851</v>
      </c>
      <c r="Q1408" s="5">
        <v>0.90277777777778001</v>
      </c>
      <c r="R1408" s="2">
        <v>45851</v>
      </c>
      <c r="S1408" s="5">
        <v>0.89791666666667003</v>
      </c>
      <c r="T1408" s="1" t="s">
        <v>237</v>
      </c>
      <c r="U1408" s="1" t="s">
        <v>299</v>
      </c>
      <c r="V1408" s="1" t="str">
        <f>VLOOKUP(U1408,Flughäfen!A:F,6,FALSE)</f>
        <v>München</v>
      </c>
      <c r="W1408" s="1" t="s">
        <v>27</v>
      </c>
      <c r="X1408" s="1" t="s">
        <v>378</v>
      </c>
      <c r="Y1408" s="1" t="s">
        <v>29</v>
      </c>
      <c r="Z1408" s="1">
        <v>174</v>
      </c>
      <c r="AA1408" s="1">
        <v>174</v>
      </c>
      <c r="AB1408" s="1">
        <v>174</v>
      </c>
      <c r="AC1408" s="1" t="s">
        <v>22</v>
      </c>
      <c r="AD1408" s="1" t="str">
        <f>VLOOKUP(AC1408,Legende!$A$5:$B$6,2,FALSE)</f>
        <v>getrennte Abfertigung, länger als 90 Min</v>
      </c>
      <c r="AE1408" s="1" t="s">
        <v>63</v>
      </c>
      <c r="AF1408" s="6">
        <v>7</v>
      </c>
      <c r="AG1408" s="6" t="str">
        <f>VLOOKUP(AF1408,Legende!$A$10:$B$16,2,FALSE)</f>
        <v>Sonntag</v>
      </c>
      <c r="AH1408" s="2">
        <v>45852</v>
      </c>
      <c r="AI1408" s="5">
        <v>0.25694444444443998</v>
      </c>
      <c r="AJ1408" s="2">
        <v>45852</v>
      </c>
      <c r="AK1408" s="5">
        <v>0.32430555555556001</v>
      </c>
      <c r="AL1408" s="2">
        <v>45852</v>
      </c>
      <c r="AM1408" s="5">
        <v>0.36527777777777998</v>
      </c>
      <c r="AN1408" s="1" t="s">
        <v>237</v>
      </c>
      <c r="AO1408" s="1" t="str">
        <f>VLOOKUP(AN1408,Verkehrsarten!$A:$B,2,FALSE)</f>
        <v>Linienflug</v>
      </c>
      <c r="AP1408" s="1" t="s">
        <v>299</v>
      </c>
      <c r="AQ1408" s="1" t="s">
        <v>27</v>
      </c>
      <c r="AR1408" s="1" t="s">
        <v>255</v>
      </c>
      <c r="AS1408" s="1" t="s">
        <v>306</v>
      </c>
      <c r="AT1408" s="1" t="s">
        <v>259</v>
      </c>
      <c r="AU1408" s="1" t="s">
        <v>34</v>
      </c>
      <c r="AV1408" s="1" t="s">
        <v>379</v>
      </c>
      <c r="AW1408" s="1">
        <v>165</v>
      </c>
      <c r="AX1408" s="1" t="s">
        <v>379</v>
      </c>
      <c r="AY1408" s="1" t="s">
        <v>22</v>
      </c>
      <c r="AZ1408" s="1" t="str">
        <f>VLOOKUP(AY1408,Legende!$A$5:$B$6,2,FALSE)</f>
        <v>getrennte Abfertigung, länger als 90 Min</v>
      </c>
      <c r="BA1408" s="1" t="s">
        <v>35</v>
      </c>
      <c r="BB1408" s="1">
        <v>81</v>
      </c>
      <c r="BC1408" s="30" t="s">
        <v>63</v>
      </c>
      <c r="BD1408">
        <v>1</v>
      </c>
      <c r="BE1408" s="1" t="str">
        <f>VLOOKUP(BD1408,Legende!$A$10:$B$16,2,FALSE)</f>
        <v>Montag</v>
      </c>
    </row>
    <row r="1409" spans="1:57" x14ac:dyDescent="0.25">
      <c r="A1409" s="1" t="s">
        <v>4303</v>
      </c>
      <c r="B1409" s="1" t="s">
        <v>4304</v>
      </c>
      <c r="C1409" s="1" t="s">
        <v>4420</v>
      </c>
      <c r="D1409" s="1" t="s">
        <v>4305</v>
      </c>
      <c r="E1409" s="1" t="s">
        <v>17</v>
      </c>
      <c r="F1409" s="1" t="s">
        <v>284</v>
      </c>
      <c r="G1409" s="1" t="s">
        <v>234</v>
      </c>
      <c r="H1409" s="3">
        <v>77</v>
      </c>
      <c r="I1409" s="1" t="s">
        <v>286</v>
      </c>
      <c r="J1409" s="4">
        <v>194</v>
      </c>
      <c r="K1409" s="1" t="s">
        <v>23</v>
      </c>
      <c r="L1409" s="1" t="s">
        <v>17</v>
      </c>
      <c r="M1409" s="1" t="s">
        <v>17</v>
      </c>
      <c r="N1409" s="2">
        <v>45851</v>
      </c>
      <c r="O1409" s="5">
        <v>0.875</v>
      </c>
      <c r="P1409" s="2">
        <v>45851</v>
      </c>
      <c r="Q1409" s="5">
        <v>0.90486111111111001</v>
      </c>
      <c r="R1409" s="2">
        <v>45851</v>
      </c>
      <c r="S1409" s="5">
        <v>0.90069444444444002</v>
      </c>
      <c r="T1409" s="1" t="s">
        <v>237</v>
      </c>
      <c r="U1409" s="1" t="s">
        <v>50</v>
      </c>
      <c r="V1409" s="1" t="str">
        <f>VLOOKUP(U1409,Flughäfen!A:F,6,FALSE)</f>
        <v>Basel</v>
      </c>
      <c r="W1409" s="1" t="s">
        <v>44</v>
      </c>
      <c r="X1409" s="1" t="s">
        <v>123</v>
      </c>
      <c r="Y1409" s="1" t="s">
        <v>29</v>
      </c>
      <c r="Z1409" s="1">
        <v>178</v>
      </c>
      <c r="AA1409" s="1">
        <v>178</v>
      </c>
      <c r="AB1409" s="1">
        <v>178</v>
      </c>
      <c r="AC1409" s="1" t="s">
        <v>482</v>
      </c>
      <c r="AD1409" s="1" t="str">
        <f>VLOOKUP(AC1409,Legende!$A$5:$B$6,2,FALSE)</f>
        <v>Abfertigung innerhalb 90 Min</v>
      </c>
      <c r="AE1409" s="1" t="s">
        <v>41</v>
      </c>
      <c r="AF1409" s="6">
        <v>7</v>
      </c>
      <c r="AG1409" s="6" t="str">
        <f>VLOOKUP(AF1409,Legende!$A$10:$B$16,2,FALSE)</f>
        <v>Sonntag</v>
      </c>
      <c r="AH1409" s="2">
        <v>45851</v>
      </c>
      <c r="AI1409" s="5">
        <v>0.89583333333333004</v>
      </c>
      <c r="AJ1409" s="2">
        <v>45851</v>
      </c>
      <c r="AK1409" s="5">
        <v>0.92916666666667003</v>
      </c>
      <c r="AL1409" s="2">
        <v>45851</v>
      </c>
      <c r="AM1409" s="5">
        <v>0.93611111111111001</v>
      </c>
      <c r="AN1409" s="1" t="s">
        <v>237</v>
      </c>
      <c r="AO1409" s="1" t="str">
        <f>VLOOKUP(AN1409,Verkehrsarten!$A:$B,2,FALSE)</f>
        <v>Linienflug</v>
      </c>
      <c r="AP1409" s="1" t="s">
        <v>50</v>
      </c>
      <c r="AQ1409" s="1" t="s">
        <v>44</v>
      </c>
      <c r="AR1409" s="1" t="s">
        <v>123</v>
      </c>
      <c r="AS1409" s="1" t="s">
        <v>443</v>
      </c>
      <c r="AT1409" s="1" t="s">
        <v>535</v>
      </c>
      <c r="AU1409" s="1" t="s">
        <v>34</v>
      </c>
      <c r="AV1409" s="1" t="s">
        <v>288</v>
      </c>
      <c r="AW1409" s="1">
        <v>142</v>
      </c>
      <c r="AX1409" s="1" t="s">
        <v>288</v>
      </c>
      <c r="AY1409" s="1" t="s">
        <v>482</v>
      </c>
      <c r="AZ1409" s="1" t="str">
        <f>VLOOKUP(AY1409,Legende!$A$5:$B$6,2,FALSE)</f>
        <v>Abfertigung innerhalb 90 Min</v>
      </c>
      <c r="BA1409" s="1" t="s">
        <v>41</v>
      </c>
      <c r="BB1409" s="1">
        <v>26</v>
      </c>
      <c r="BC1409" s="30" t="s">
        <v>41</v>
      </c>
      <c r="BD1409">
        <v>7</v>
      </c>
      <c r="BE1409" s="1" t="str">
        <f>VLOOKUP(BD1409,Legende!$A$10:$B$16,2,FALSE)</f>
        <v>Sonntag</v>
      </c>
    </row>
    <row r="1410" spans="1:57" x14ac:dyDescent="0.25">
      <c r="A1410" s="1" t="s">
        <v>4306</v>
      </c>
      <c r="B1410" s="1" t="s">
        <v>343</v>
      </c>
      <c r="C1410" s="1" t="s">
        <v>4420</v>
      </c>
      <c r="D1410" s="1" t="s">
        <v>4307</v>
      </c>
      <c r="E1410" s="1" t="s">
        <v>17</v>
      </c>
      <c r="F1410" s="1" t="s">
        <v>251</v>
      </c>
      <c r="G1410" s="1" t="s">
        <v>252</v>
      </c>
      <c r="H1410" s="3">
        <v>68</v>
      </c>
      <c r="I1410" s="1" t="s">
        <v>253</v>
      </c>
      <c r="J1410" s="4">
        <v>150</v>
      </c>
      <c r="K1410" s="1" t="s">
        <v>23</v>
      </c>
      <c r="L1410" s="1" t="s">
        <v>24</v>
      </c>
      <c r="M1410" s="1" t="s">
        <v>17</v>
      </c>
      <c r="N1410" s="2">
        <v>45851</v>
      </c>
      <c r="O1410" s="5">
        <v>0.91666666666666996</v>
      </c>
      <c r="P1410" s="2">
        <v>45851</v>
      </c>
      <c r="Q1410" s="5">
        <v>0.91180555555555998</v>
      </c>
      <c r="R1410" s="2">
        <v>45851</v>
      </c>
      <c r="S1410" s="5">
        <v>0.90833333333333</v>
      </c>
      <c r="T1410" s="1" t="s">
        <v>237</v>
      </c>
      <c r="U1410" s="1" t="s">
        <v>467</v>
      </c>
      <c r="V1410" s="1" t="str">
        <f>VLOOKUP(U1410,Flughäfen!A:F,6,FALSE)</f>
        <v>London/Heathrow</v>
      </c>
      <c r="W1410" s="1" t="s">
        <v>44</v>
      </c>
      <c r="X1410" s="1" t="s">
        <v>312</v>
      </c>
      <c r="Y1410" s="1" t="s">
        <v>29</v>
      </c>
      <c r="Z1410" s="1">
        <v>118</v>
      </c>
      <c r="AA1410" s="1">
        <v>118</v>
      </c>
      <c r="AB1410" s="1">
        <v>118</v>
      </c>
      <c r="AC1410" s="1" t="s">
        <v>22</v>
      </c>
      <c r="AD1410" s="1" t="str">
        <f>VLOOKUP(AC1410,Legende!$A$5:$B$6,2,FALSE)</f>
        <v>getrennte Abfertigung, länger als 90 Min</v>
      </c>
      <c r="AE1410" s="1" t="s">
        <v>41</v>
      </c>
      <c r="AF1410" s="6">
        <v>7</v>
      </c>
      <c r="AG1410" s="6" t="str">
        <f>VLOOKUP(AF1410,Legende!$A$10:$B$16,2,FALSE)</f>
        <v>Sonntag</v>
      </c>
      <c r="AH1410" s="2">
        <v>45852</v>
      </c>
      <c r="AI1410" s="5">
        <v>0.26388888888889001</v>
      </c>
      <c r="AJ1410" s="2">
        <v>45852</v>
      </c>
      <c r="AK1410" s="5">
        <v>0.26180555555556001</v>
      </c>
      <c r="AL1410" s="2">
        <v>45852</v>
      </c>
      <c r="AM1410" s="5">
        <v>0.26805555555555999</v>
      </c>
      <c r="AN1410" s="1" t="s">
        <v>237</v>
      </c>
      <c r="AO1410" s="1" t="str">
        <f>VLOOKUP(AN1410,Verkehrsarten!$A:$B,2,FALSE)</f>
        <v>Linienflug</v>
      </c>
      <c r="AP1410" s="1" t="s">
        <v>348</v>
      </c>
      <c r="AQ1410" s="1" t="s">
        <v>27</v>
      </c>
      <c r="AR1410" s="1" t="s">
        <v>312</v>
      </c>
      <c r="AS1410" s="1" t="s">
        <v>313</v>
      </c>
      <c r="AT1410" s="1" t="s">
        <v>245</v>
      </c>
      <c r="AU1410" s="1" t="s">
        <v>34</v>
      </c>
      <c r="AV1410" s="1" t="s">
        <v>626</v>
      </c>
      <c r="AW1410" s="1">
        <v>92</v>
      </c>
      <c r="AX1410" s="1" t="s">
        <v>626</v>
      </c>
      <c r="AY1410" s="1" t="s">
        <v>22</v>
      </c>
      <c r="AZ1410" s="1" t="str">
        <f>VLOOKUP(AY1410,Legende!$A$5:$B$6,2,FALSE)</f>
        <v>getrennte Abfertigung, länger als 90 Min</v>
      </c>
      <c r="BA1410" s="1" t="s">
        <v>63</v>
      </c>
      <c r="BB1410" s="1">
        <v>13</v>
      </c>
      <c r="BC1410" s="30" t="s">
        <v>41</v>
      </c>
      <c r="BD1410">
        <v>1</v>
      </c>
      <c r="BE1410" s="1" t="str">
        <f>VLOOKUP(BD1410,Legende!$A$10:$B$16,2,FALSE)</f>
        <v>Montag</v>
      </c>
    </row>
    <row r="1411" spans="1:57" x14ac:dyDescent="0.25">
      <c r="A1411" s="1" t="s">
        <v>4308</v>
      </c>
      <c r="B1411" s="1" t="s">
        <v>3985</v>
      </c>
      <c r="C1411" s="1" t="s">
        <v>4420</v>
      </c>
      <c r="D1411" s="1" t="s">
        <v>4309</v>
      </c>
      <c r="E1411" s="1" t="s">
        <v>17</v>
      </c>
      <c r="F1411" s="1" t="s">
        <v>17</v>
      </c>
      <c r="G1411" s="1" t="s">
        <v>17</v>
      </c>
      <c r="H1411" s="3">
        <v>39</v>
      </c>
      <c r="I1411" s="1" t="s">
        <v>747</v>
      </c>
      <c r="J1411" s="4">
        <v>82</v>
      </c>
      <c r="K1411" s="1" t="s">
        <v>23</v>
      </c>
      <c r="L1411" s="1" t="s">
        <v>24</v>
      </c>
      <c r="M1411" s="1" t="s">
        <v>17</v>
      </c>
      <c r="N1411" s="2">
        <v>45851</v>
      </c>
      <c r="O1411" s="5">
        <v>0.92361111111111005</v>
      </c>
      <c r="P1411" s="2">
        <v>45851</v>
      </c>
      <c r="Q1411" s="5">
        <v>0.91319444444443998</v>
      </c>
      <c r="R1411" s="2">
        <v>45851</v>
      </c>
      <c r="S1411" s="5">
        <v>0.90972222222221999</v>
      </c>
      <c r="T1411" s="1" t="s">
        <v>237</v>
      </c>
      <c r="U1411" s="1" t="s">
        <v>328</v>
      </c>
      <c r="V1411" s="1" t="str">
        <f>VLOOKUP(U1411,Flughäfen!A:F,6,FALSE)</f>
        <v>Warschau</v>
      </c>
      <c r="W1411" s="1" t="s">
        <v>44</v>
      </c>
      <c r="X1411" s="1" t="s">
        <v>552</v>
      </c>
      <c r="Y1411" s="1" t="s">
        <v>29</v>
      </c>
      <c r="Z1411" s="1">
        <v>71</v>
      </c>
      <c r="AA1411" s="1">
        <v>71</v>
      </c>
      <c r="AB1411" s="1">
        <v>71</v>
      </c>
      <c r="AC1411" s="1" t="s">
        <v>22</v>
      </c>
      <c r="AD1411" s="1" t="str">
        <f>VLOOKUP(AC1411,Legende!$A$5:$B$6,2,FALSE)</f>
        <v>getrennte Abfertigung, länger als 90 Min</v>
      </c>
      <c r="AE1411" s="1" t="s">
        <v>63</v>
      </c>
      <c r="AF1411" s="6">
        <v>7</v>
      </c>
      <c r="AG1411" s="6" t="str">
        <f>VLOOKUP(AF1411,Legende!$A$10:$B$16,2,FALSE)</f>
        <v>Sonntag</v>
      </c>
      <c r="AH1411" s="2">
        <v>45852</v>
      </c>
      <c r="AI1411" s="5">
        <v>0.28819444444443998</v>
      </c>
      <c r="AJ1411" s="2">
        <v>45852</v>
      </c>
      <c r="AK1411" s="5">
        <v>0.29444444444444001</v>
      </c>
      <c r="AL1411" s="2">
        <v>45852</v>
      </c>
      <c r="AM1411" s="5">
        <v>0.30069444444443999</v>
      </c>
      <c r="AN1411" s="1" t="s">
        <v>237</v>
      </c>
      <c r="AO1411" s="1" t="str">
        <f>VLOOKUP(AN1411,Verkehrsarten!$A:$B,2,FALSE)</f>
        <v>Linienflug</v>
      </c>
      <c r="AP1411" s="1" t="s">
        <v>328</v>
      </c>
      <c r="AQ1411" s="1" t="s">
        <v>44</v>
      </c>
      <c r="AR1411" s="1" t="s">
        <v>552</v>
      </c>
      <c r="AS1411" s="1" t="s">
        <v>830</v>
      </c>
      <c r="AT1411" s="1" t="s">
        <v>331</v>
      </c>
      <c r="AU1411" s="1" t="s">
        <v>34</v>
      </c>
      <c r="AV1411" s="1" t="s">
        <v>470</v>
      </c>
      <c r="AW1411" s="1">
        <v>78</v>
      </c>
      <c r="AX1411" s="1" t="s">
        <v>470</v>
      </c>
      <c r="AY1411" s="1" t="s">
        <v>22</v>
      </c>
      <c r="AZ1411" s="1" t="str">
        <f>VLOOKUP(AY1411,Legende!$A$5:$B$6,2,FALSE)</f>
        <v>getrennte Abfertigung, länger als 90 Min</v>
      </c>
      <c r="BA1411" s="1" t="s">
        <v>63</v>
      </c>
      <c r="BB1411" s="1">
        <v>34</v>
      </c>
      <c r="BC1411" s="30" t="s">
        <v>63</v>
      </c>
      <c r="BD1411">
        <v>1</v>
      </c>
      <c r="BE1411" s="1" t="str">
        <f>VLOOKUP(BD1411,Legende!$A$10:$B$16,2,FALSE)</f>
        <v>Montag</v>
      </c>
    </row>
    <row r="1412" spans="1:57" x14ac:dyDescent="0.25">
      <c r="A1412" s="1" t="s">
        <v>4310</v>
      </c>
      <c r="B1412" s="1" t="s">
        <v>4311</v>
      </c>
      <c r="C1412" s="1" t="s">
        <v>4420</v>
      </c>
      <c r="D1412" s="1" t="s">
        <v>4312</v>
      </c>
      <c r="E1412" s="1" t="s">
        <v>17</v>
      </c>
      <c r="F1412" s="1" t="s">
        <v>284</v>
      </c>
      <c r="G1412" s="1" t="s">
        <v>285</v>
      </c>
      <c r="H1412" s="3">
        <v>74</v>
      </c>
      <c r="I1412" s="1" t="s">
        <v>286</v>
      </c>
      <c r="J1412" s="4">
        <v>186</v>
      </c>
      <c r="K1412" s="1" t="s">
        <v>23</v>
      </c>
      <c r="L1412" s="1" t="s">
        <v>17</v>
      </c>
      <c r="M1412" s="1" t="s">
        <v>17</v>
      </c>
      <c r="N1412" s="2">
        <v>45851</v>
      </c>
      <c r="O1412" s="5">
        <v>0.89236111111111005</v>
      </c>
      <c r="P1412" s="2">
        <v>45851</v>
      </c>
      <c r="Q1412" s="5">
        <v>0.91805555555555995</v>
      </c>
      <c r="R1412" s="2">
        <v>45851</v>
      </c>
      <c r="S1412" s="5">
        <v>0.91458333333332997</v>
      </c>
      <c r="T1412" s="1" t="s">
        <v>237</v>
      </c>
      <c r="U1412" s="1" t="s">
        <v>441</v>
      </c>
      <c r="V1412" s="1" t="str">
        <f>VLOOKUP(U1412,Flughäfen!A:F,6,FALSE)</f>
        <v>Mailand/Malpensa</v>
      </c>
      <c r="W1412" s="1" t="s">
        <v>44</v>
      </c>
      <c r="X1412" s="1" t="s">
        <v>371</v>
      </c>
      <c r="Y1412" s="1" t="s">
        <v>30</v>
      </c>
      <c r="Z1412" s="1">
        <v>185</v>
      </c>
      <c r="AA1412" s="1">
        <v>185</v>
      </c>
      <c r="AB1412" s="1">
        <v>185</v>
      </c>
      <c r="AC1412" s="1" t="s">
        <v>482</v>
      </c>
      <c r="AD1412" s="1" t="str">
        <f>VLOOKUP(AC1412,Legende!$A$5:$B$6,2,FALSE)</f>
        <v>Abfertigung innerhalb 90 Min</v>
      </c>
      <c r="AE1412" s="1" t="s">
        <v>41</v>
      </c>
      <c r="AF1412" s="6">
        <v>7</v>
      </c>
      <c r="AG1412" s="6" t="str">
        <f>VLOOKUP(AF1412,Legende!$A$10:$B$16,2,FALSE)</f>
        <v>Sonntag</v>
      </c>
      <c r="AH1412" s="2">
        <v>45851</v>
      </c>
      <c r="AI1412" s="5">
        <v>0.91666666666666996</v>
      </c>
      <c r="AJ1412" s="2">
        <v>45851</v>
      </c>
      <c r="AK1412" s="5">
        <v>0.94930555555555995</v>
      </c>
      <c r="AL1412" s="2">
        <v>45851</v>
      </c>
      <c r="AM1412" s="5">
        <v>0.95694444444444005</v>
      </c>
      <c r="AN1412" s="1" t="s">
        <v>237</v>
      </c>
      <c r="AO1412" s="1" t="str">
        <f>VLOOKUP(AN1412,Verkehrsarten!$A:$B,2,FALSE)</f>
        <v>Linienflug</v>
      </c>
      <c r="AP1412" s="1" t="s">
        <v>441</v>
      </c>
      <c r="AQ1412" s="1" t="s">
        <v>44</v>
      </c>
      <c r="AR1412" s="1" t="s">
        <v>371</v>
      </c>
      <c r="AS1412" s="1" t="s">
        <v>373</v>
      </c>
      <c r="AT1412" s="1" t="s">
        <v>535</v>
      </c>
      <c r="AU1412" s="1" t="s">
        <v>34</v>
      </c>
      <c r="AV1412" s="1" t="s">
        <v>621</v>
      </c>
      <c r="AW1412" s="1">
        <v>171</v>
      </c>
      <c r="AX1412" s="1" t="s">
        <v>621</v>
      </c>
      <c r="AY1412" s="1" t="s">
        <v>482</v>
      </c>
      <c r="AZ1412" s="1" t="str">
        <f>VLOOKUP(AY1412,Legende!$A$5:$B$6,2,FALSE)</f>
        <v>Abfertigung innerhalb 90 Min</v>
      </c>
      <c r="BA1412" s="1" t="s">
        <v>41</v>
      </c>
      <c r="BB1412" s="1">
        <v>35</v>
      </c>
      <c r="BC1412" s="30" t="s">
        <v>41</v>
      </c>
      <c r="BD1412">
        <v>7</v>
      </c>
      <c r="BE1412" s="1" t="str">
        <f>VLOOKUP(BD1412,Legende!$A$10:$B$16,2,FALSE)</f>
        <v>Sonntag</v>
      </c>
    </row>
    <row r="1413" spans="1:57" x14ac:dyDescent="0.25">
      <c r="A1413" s="1" t="s">
        <v>4313</v>
      </c>
      <c r="B1413" s="1" t="s">
        <v>1902</v>
      </c>
      <c r="C1413" s="1" t="s">
        <v>4420</v>
      </c>
      <c r="D1413" s="1" t="s">
        <v>4314</v>
      </c>
      <c r="E1413" s="1" t="s">
        <v>17</v>
      </c>
      <c r="F1413" s="1" t="s">
        <v>17</v>
      </c>
      <c r="G1413" s="1" t="s">
        <v>394</v>
      </c>
      <c r="H1413" s="3">
        <v>64</v>
      </c>
      <c r="I1413" s="1" t="s">
        <v>395</v>
      </c>
      <c r="J1413" s="4">
        <v>160</v>
      </c>
      <c r="K1413" s="1" t="s">
        <v>23</v>
      </c>
      <c r="L1413" s="1" t="s">
        <v>24</v>
      </c>
      <c r="M1413" s="1" t="s">
        <v>17</v>
      </c>
      <c r="N1413" s="2">
        <v>45851</v>
      </c>
      <c r="O1413" s="5">
        <v>0.91666666666666996</v>
      </c>
      <c r="P1413" s="2">
        <v>45851</v>
      </c>
      <c r="Q1413" s="5">
        <v>0.91874999999999996</v>
      </c>
      <c r="R1413" s="2">
        <v>45851</v>
      </c>
      <c r="S1413" s="5">
        <v>0.91597222222221997</v>
      </c>
      <c r="T1413" s="1" t="s">
        <v>237</v>
      </c>
      <c r="U1413" s="1" t="s">
        <v>311</v>
      </c>
      <c r="V1413" s="1" t="str">
        <f>VLOOKUP(U1413,Flughäfen!A:F,6,FALSE)</f>
        <v>Paris/Ch.de Gaulle</v>
      </c>
      <c r="W1413" s="1" t="s">
        <v>44</v>
      </c>
      <c r="X1413" s="1" t="s">
        <v>386</v>
      </c>
      <c r="Y1413" s="1" t="s">
        <v>30</v>
      </c>
      <c r="Z1413" s="1">
        <v>129</v>
      </c>
      <c r="AA1413" s="1">
        <v>129</v>
      </c>
      <c r="AB1413" s="1">
        <v>129</v>
      </c>
      <c r="AC1413" s="1" t="s">
        <v>22</v>
      </c>
      <c r="AD1413" s="1" t="str">
        <f>VLOOKUP(AC1413,Legende!$A$5:$B$6,2,FALSE)</f>
        <v>getrennte Abfertigung, länger als 90 Min</v>
      </c>
      <c r="AE1413" s="1" t="s">
        <v>63</v>
      </c>
      <c r="AF1413" s="6">
        <v>7</v>
      </c>
      <c r="AG1413" s="6" t="str">
        <f>VLOOKUP(AF1413,Legende!$A$10:$B$16,2,FALSE)</f>
        <v>Sonntag</v>
      </c>
      <c r="AH1413" s="2">
        <v>45852</v>
      </c>
      <c r="AI1413" s="5">
        <v>0.25</v>
      </c>
      <c r="AJ1413" s="2">
        <v>45852</v>
      </c>
      <c r="AK1413" s="5">
        <v>0.25208333333333</v>
      </c>
      <c r="AL1413" s="2">
        <v>45852</v>
      </c>
      <c r="AM1413" s="5">
        <v>0.25833333333332997</v>
      </c>
      <c r="AN1413" s="1" t="s">
        <v>237</v>
      </c>
      <c r="AO1413" s="1" t="str">
        <f>VLOOKUP(AN1413,Verkehrsarten!$A:$B,2,FALSE)</f>
        <v>Linienflug</v>
      </c>
      <c r="AP1413" s="1" t="s">
        <v>311</v>
      </c>
      <c r="AQ1413" s="1" t="s">
        <v>44</v>
      </c>
      <c r="AR1413" s="1" t="s">
        <v>386</v>
      </c>
      <c r="AS1413" s="1" t="s">
        <v>502</v>
      </c>
      <c r="AT1413" s="1" t="s">
        <v>177</v>
      </c>
      <c r="AU1413" s="1" t="s">
        <v>34</v>
      </c>
      <c r="AV1413" s="1" t="s">
        <v>762</v>
      </c>
      <c r="AW1413" s="1">
        <v>132</v>
      </c>
      <c r="AX1413" s="1" t="s">
        <v>762</v>
      </c>
      <c r="AY1413" s="1" t="s">
        <v>22</v>
      </c>
      <c r="AZ1413" s="1" t="str">
        <f>VLOOKUP(AY1413,Legende!$A$5:$B$6,2,FALSE)</f>
        <v>getrennte Abfertigung, länger als 90 Min</v>
      </c>
      <c r="BA1413" s="1" t="s">
        <v>35</v>
      </c>
      <c r="BB1413" s="1">
        <v>86</v>
      </c>
      <c r="BC1413" s="30" t="s">
        <v>63</v>
      </c>
      <c r="BD1413">
        <v>1</v>
      </c>
      <c r="BE1413" s="1" t="str">
        <f>VLOOKUP(BD1413,Legende!$A$10:$B$16,2,FALSE)</f>
        <v>Montag</v>
      </c>
    </row>
    <row r="1414" spans="1:57" x14ac:dyDescent="0.25">
      <c r="A1414" s="1" t="s">
        <v>4315</v>
      </c>
      <c r="B1414" s="1" t="s">
        <v>4031</v>
      </c>
      <c r="C1414" s="1" t="s">
        <v>4420</v>
      </c>
      <c r="D1414" s="1" t="s">
        <v>4316</v>
      </c>
      <c r="E1414" s="1" t="s">
        <v>17</v>
      </c>
      <c r="F1414" s="1" t="s">
        <v>327</v>
      </c>
      <c r="G1414" s="1" t="s">
        <v>17</v>
      </c>
      <c r="H1414" s="3">
        <v>51</v>
      </c>
      <c r="I1414" s="1" t="s">
        <v>327</v>
      </c>
      <c r="J1414" s="4">
        <v>108</v>
      </c>
      <c r="K1414" s="1" t="s">
        <v>23</v>
      </c>
      <c r="L1414" s="1" t="s">
        <v>24</v>
      </c>
      <c r="M1414" s="1" t="s">
        <v>17</v>
      </c>
      <c r="N1414" s="2">
        <v>45851</v>
      </c>
      <c r="O1414" s="5">
        <v>0.92361111111111005</v>
      </c>
      <c r="P1414" s="2">
        <v>45851</v>
      </c>
      <c r="Q1414" s="5">
        <v>0.92152777777778005</v>
      </c>
      <c r="R1414" s="2">
        <v>45851</v>
      </c>
      <c r="S1414" s="5">
        <v>0.91874999999999996</v>
      </c>
      <c r="T1414" s="1" t="s">
        <v>237</v>
      </c>
      <c r="U1414" s="1" t="s">
        <v>420</v>
      </c>
      <c r="V1414" s="1" t="str">
        <f>VLOOKUP(U1414,Flughäfen!A:F,6,FALSE)</f>
        <v>Lissabon</v>
      </c>
      <c r="W1414" s="1" t="s">
        <v>44</v>
      </c>
      <c r="X1414" s="1" t="s">
        <v>475</v>
      </c>
      <c r="Y1414" s="1" t="s">
        <v>30</v>
      </c>
      <c r="Z1414" s="1">
        <v>101</v>
      </c>
      <c r="AA1414" s="1">
        <v>101</v>
      </c>
      <c r="AB1414" s="1">
        <v>101</v>
      </c>
      <c r="AC1414" s="1" t="s">
        <v>22</v>
      </c>
      <c r="AD1414" s="1" t="str">
        <f>VLOOKUP(AC1414,Legende!$A$5:$B$6,2,FALSE)</f>
        <v>getrennte Abfertigung, länger als 90 Min</v>
      </c>
      <c r="AE1414" s="1" t="s">
        <v>63</v>
      </c>
      <c r="AF1414" s="6">
        <v>7</v>
      </c>
      <c r="AG1414" s="6" t="str">
        <f>VLOOKUP(AF1414,Legende!$A$10:$B$16,2,FALSE)</f>
        <v>Sonntag</v>
      </c>
      <c r="AH1414" s="2">
        <v>45852</v>
      </c>
      <c r="AI1414" s="5">
        <v>0.25</v>
      </c>
      <c r="AJ1414" s="2">
        <v>45852</v>
      </c>
      <c r="AK1414" s="5">
        <v>0.24930555555556</v>
      </c>
      <c r="AL1414" s="2">
        <v>45852</v>
      </c>
      <c r="AM1414" s="5">
        <v>0.25694444444443998</v>
      </c>
      <c r="AN1414" s="1" t="s">
        <v>237</v>
      </c>
      <c r="AO1414" s="1" t="str">
        <f>VLOOKUP(AN1414,Verkehrsarten!$A:$B,2,FALSE)</f>
        <v>Linienflug</v>
      </c>
      <c r="AP1414" s="1" t="s">
        <v>420</v>
      </c>
      <c r="AQ1414" s="1" t="s">
        <v>44</v>
      </c>
      <c r="AR1414" s="1" t="s">
        <v>475</v>
      </c>
      <c r="AS1414" s="1" t="s">
        <v>1204</v>
      </c>
      <c r="AT1414" s="1" t="s">
        <v>1363</v>
      </c>
      <c r="AU1414" s="1" t="s">
        <v>34</v>
      </c>
      <c r="AV1414" s="1" t="s">
        <v>425</v>
      </c>
      <c r="AW1414" s="1">
        <v>106</v>
      </c>
      <c r="AX1414" s="1" t="s">
        <v>425</v>
      </c>
      <c r="AY1414" s="1" t="s">
        <v>22</v>
      </c>
      <c r="AZ1414" s="1" t="str">
        <f>VLOOKUP(AY1414,Legende!$A$5:$B$6,2,FALSE)</f>
        <v>getrennte Abfertigung, länger als 90 Min</v>
      </c>
      <c r="BA1414" s="1" t="s">
        <v>35</v>
      </c>
      <c r="BB1414" s="1">
        <v>87</v>
      </c>
      <c r="BC1414" s="30" t="s">
        <v>63</v>
      </c>
      <c r="BD1414">
        <v>1</v>
      </c>
      <c r="BE1414" s="1" t="str">
        <f>VLOOKUP(BD1414,Legende!$A$10:$B$16,2,FALSE)</f>
        <v>Montag</v>
      </c>
    </row>
    <row r="1415" spans="1:57" x14ac:dyDescent="0.25">
      <c r="A1415" s="1" t="s">
        <v>4317</v>
      </c>
      <c r="B1415" s="1" t="s">
        <v>439</v>
      </c>
      <c r="C1415" s="1" t="s">
        <v>4420</v>
      </c>
      <c r="D1415" s="1" t="s">
        <v>4318</v>
      </c>
      <c r="E1415" s="1" t="s">
        <v>17</v>
      </c>
      <c r="F1415" s="1" t="s">
        <v>284</v>
      </c>
      <c r="G1415" s="1" t="s">
        <v>285</v>
      </c>
      <c r="H1415" s="3">
        <v>77</v>
      </c>
      <c r="I1415" s="1" t="s">
        <v>286</v>
      </c>
      <c r="J1415" s="4">
        <v>180</v>
      </c>
      <c r="K1415" s="1" t="s">
        <v>23</v>
      </c>
      <c r="L1415" s="1" t="s">
        <v>24</v>
      </c>
      <c r="M1415" s="1" t="s">
        <v>17</v>
      </c>
      <c r="N1415" s="2">
        <v>45851</v>
      </c>
      <c r="O1415" s="5">
        <v>0.89236111111111005</v>
      </c>
      <c r="P1415" s="2">
        <v>45851</v>
      </c>
      <c r="Q1415" s="5">
        <v>0.92222222222221995</v>
      </c>
      <c r="R1415" s="2">
        <v>45851</v>
      </c>
      <c r="S1415" s="5">
        <v>0.91944444444443996</v>
      </c>
      <c r="T1415" s="1" t="s">
        <v>237</v>
      </c>
      <c r="U1415" s="1" t="s">
        <v>477</v>
      </c>
      <c r="V1415" s="1" t="str">
        <f>VLOOKUP(U1415,Flughäfen!A:F,6,FALSE)</f>
        <v>Wien</v>
      </c>
      <c r="W1415" s="1" t="s">
        <v>44</v>
      </c>
      <c r="X1415" s="1" t="s">
        <v>487</v>
      </c>
      <c r="Y1415" s="1" t="s">
        <v>30</v>
      </c>
      <c r="Z1415" s="1">
        <v>123</v>
      </c>
      <c r="AA1415" s="1">
        <v>123</v>
      </c>
      <c r="AB1415" s="1">
        <v>123</v>
      </c>
      <c r="AC1415" s="1" t="s">
        <v>22</v>
      </c>
      <c r="AD1415" s="1" t="str">
        <f>VLOOKUP(AC1415,Legende!$A$5:$B$6,2,FALSE)</f>
        <v>getrennte Abfertigung, länger als 90 Min</v>
      </c>
      <c r="AE1415" s="1" t="s">
        <v>41</v>
      </c>
      <c r="AF1415" s="6">
        <v>7</v>
      </c>
      <c r="AG1415" s="6" t="str">
        <f>VLOOKUP(AF1415,Legende!$A$10:$B$16,2,FALSE)</f>
        <v>Sonntag</v>
      </c>
      <c r="AH1415" s="2">
        <v>45852</v>
      </c>
      <c r="AI1415" s="5">
        <v>0.27777777777778001</v>
      </c>
      <c r="AJ1415" s="2">
        <v>45852</v>
      </c>
      <c r="AK1415" s="5">
        <v>0.28333333333333</v>
      </c>
      <c r="AL1415" s="2">
        <v>45852</v>
      </c>
      <c r="AM1415" s="5">
        <v>0.30625000000000002</v>
      </c>
      <c r="AN1415" s="1" t="s">
        <v>237</v>
      </c>
      <c r="AO1415" s="1" t="str">
        <f>VLOOKUP(AN1415,Verkehrsarten!$A:$B,2,FALSE)</f>
        <v>Linienflug</v>
      </c>
      <c r="AP1415" s="1" t="s">
        <v>336</v>
      </c>
      <c r="AQ1415" s="1" t="s">
        <v>44</v>
      </c>
      <c r="AR1415" s="1" t="s">
        <v>487</v>
      </c>
      <c r="AS1415" s="1" t="s">
        <v>488</v>
      </c>
      <c r="AT1415" s="1" t="s">
        <v>245</v>
      </c>
      <c r="AU1415" s="1" t="s">
        <v>34</v>
      </c>
      <c r="AV1415" s="1" t="s">
        <v>503</v>
      </c>
      <c r="AW1415" s="1">
        <v>163</v>
      </c>
      <c r="AX1415" s="1" t="s">
        <v>503</v>
      </c>
      <c r="AY1415" s="1" t="s">
        <v>22</v>
      </c>
      <c r="AZ1415" s="1" t="str">
        <f>VLOOKUP(AY1415,Legende!$A$5:$B$6,2,FALSE)</f>
        <v>getrennte Abfertigung, länger als 90 Min</v>
      </c>
      <c r="BA1415" s="1" t="s">
        <v>41</v>
      </c>
      <c r="BB1415" s="1">
        <v>87</v>
      </c>
      <c r="BC1415" s="30" t="s">
        <v>41</v>
      </c>
      <c r="BD1415">
        <v>1</v>
      </c>
      <c r="BE1415" s="1" t="str">
        <f>VLOOKUP(BD1415,Legende!$A$10:$B$16,2,FALSE)</f>
        <v>Montag</v>
      </c>
    </row>
    <row r="1416" spans="1:57" x14ac:dyDescent="0.25">
      <c r="A1416" s="1" t="s">
        <v>4319</v>
      </c>
      <c r="B1416" s="1" t="s">
        <v>4320</v>
      </c>
      <c r="C1416" s="1" t="s">
        <v>4420</v>
      </c>
      <c r="D1416" s="1" t="s">
        <v>4321</v>
      </c>
      <c r="E1416" s="1" t="s">
        <v>17</v>
      </c>
      <c r="F1416" s="1" t="s">
        <v>433</v>
      </c>
      <c r="G1416" s="1" t="s">
        <v>434</v>
      </c>
      <c r="H1416" s="3">
        <v>72</v>
      </c>
      <c r="I1416" s="1" t="s">
        <v>435</v>
      </c>
      <c r="J1416" s="4">
        <v>189</v>
      </c>
      <c r="K1416" s="1" t="s">
        <v>23</v>
      </c>
      <c r="L1416" s="1" t="s">
        <v>24</v>
      </c>
      <c r="M1416" s="1" t="s">
        <v>17</v>
      </c>
      <c r="N1416" s="2">
        <v>45851</v>
      </c>
      <c r="O1416" s="5">
        <v>0.90972222222221999</v>
      </c>
      <c r="P1416" s="2">
        <v>45851</v>
      </c>
      <c r="Q1416" s="5">
        <v>0.92222222222221995</v>
      </c>
      <c r="R1416" s="2">
        <v>45851</v>
      </c>
      <c r="S1416" s="5">
        <v>0.92083333333332995</v>
      </c>
      <c r="T1416" s="1" t="s">
        <v>237</v>
      </c>
      <c r="U1416" s="1" t="s">
        <v>218</v>
      </c>
      <c r="V1416" s="1" t="str">
        <f>VLOOKUP(U1416,Flughäfen!A:F,6,FALSE)</f>
        <v>Amsterdam</v>
      </c>
      <c r="W1416" s="1" t="s">
        <v>44</v>
      </c>
      <c r="X1416" s="1" t="s">
        <v>240</v>
      </c>
      <c r="Y1416" s="1" t="s">
        <v>30</v>
      </c>
      <c r="Z1416" s="1">
        <v>180</v>
      </c>
      <c r="AA1416" s="1">
        <v>180</v>
      </c>
      <c r="AB1416" s="1">
        <v>180</v>
      </c>
      <c r="AC1416" s="1" t="s">
        <v>22</v>
      </c>
      <c r="AD1416" s="1" t="str">
        <f>VLOOKUP(AC1416,Legende!$A$5:$B$6,2,FALSE)</f>
        <v>getrennte Abfertigung, länger als 90 Min</v>
      </c>
      <c r="AE1416" s="1" t="s">
        <v>63</v>
      </c>
      <c r="AF1416" s="6">
        <v>7</v>
      </c>
      <c r="AG1416" s="6" t="str">
        <f>VLOOKUP(AF1416,Legende!$A$10:$B$16,2,FALSE)</f>
        <v>Sonntag</v>
      </c>
      <c r="AH1416" s="2">
        <v>45852</v>
      </c>
      <c r="AI1416" s="5">
        <v>0.25694444444443998</v>
      </c>
      <c r="AJ1416" s="2">
        <v>45852</v>
      </c>
      <c r="AK1416" s="5">
        <v>0.25555555555555998</v>
      </c>
      <c r="AL1416" s="2">
        <v>45852</v>
      </c>
      <c r="AM1416" s="5">
        <v>0.26666666666666999</v>
      </c>
      <c r="AN1416" s="1" t="s">
        <v>237</v>
      </c>
      <c r="AO1416" s="1" t="str">
        <f>VLOOKUP(AN1416,Verkehrsarten!$A:$B,2,FALSE)</f>
        <v>Linienflug</v>
      </c>
      <c r="AP1416" s="1" t="s">
        <v>218</v>
      </c>
      <c r="AQ1416" s="1" t="s">
        <v>44</v>
      </c>
      <c r="AR1416" s="1" t="s">
        <v>240</v>
      </c>
      <c r="AS1416" s="1" t="s">
        <v>388</v>
      </c>
      <c r="AT1416" s="1" t="s">
        <v>177</v>
      </c>
      <c r="AU1416" s="1" t="s">
        <v>34</v>
      </c>
      <c r="AV1416" s="1" t="s">
        <v>497</v>
      </c>
      <c r="AW1416" s="1">
        <v>156</v>
      </c>
      <c r="AX1416" s="1" t="s">
        <v>497</v>
      </c>
      <c r="AY1416" s="1" t="s">
        <v>22</v>
      </c>
      <c r="AZ1416" s="1" t="str">
        <f>VLOOKUP(AY1416,Legende!$A$5:$B$6,2,FALSE)</f>
        <v>getrennte Abfertigung, länger als 90 Min</v>
      </c>
      <c r="BA1416" s="1" t="s">
        <v>35</v>
      </c>
      <c r="BB1416" s="1">
        <v>106</v>
      </c>
      <c r="BC1416" s="30" t="s">
        <v>63</v>
      </c>
      <c r="BD1416">
        <v>1</v>
      </c>
      <c r="BE1416" s="1" t="str">
        <f>VLOOKUP(BD1416,Legende!$A$10:$B$16,2,FALSE)</f>
        <v>Montag</v>
      </c>
    </row>
    <row r="1417" spans="1:57" x14ac:dyDescent="0.25">
      <c r="A1417" s="1" t="s">
        <v>4322</v>
      </c>
      <c r="B1417" s="1" t="s">
        <v>1126</v>
      </c>
      <c r="C1417" s="1" t="s">
        <v>4420</v>
      </c>
      <c r="D1417" s="1" t="s">
        <v>4323</v>
      </c>
      <c r="E1417" s="1" t="s">
        <v>17</v>
      </c>
      <c r="F1417" s="1" t="s">
        <v>251</v>
      </c>
      <c r="G1417" s="1" t="s">
        <v>252</v>
      </c>
      <c r="H1417" s="3">
        <v>68</v>
      </c>
      <c r="I1417" s="1" t="s">
        <v>253</v>
      </c>
      <c r="J1417" s="4">
        <v>144</v>
      </c>
      <c r="K1417" s="1" t="s">
        <v>23</v>
      </c>
      <c r="L1417" s="1" t="s">
        <v>24</v>
      </c>
      <c r="M1417" s="1" t="s">
        <v>17</v>
      </c>
      <c r="N1417" s="2">
        <v>45851</v>
      </c>
      <c r="O1417" s="5">
        <v>0.93055555555556002</v>
      </c>
      <c r="P1417" s="2">
        <v>45851</v>
      </c>
      <c r="Q1417" s="5">
        <v>0.92569444444444005</v>
      </c>
      <c r="R1417" s="2">
        <v>45851</v>
      </c>
      <c r="S1417" s="5">
        <v>0.92291666666667005</v>
      </c>
      <c r="T1417" s="1" t="s">
        <v>237</v>
      </c>
      <c r="U1417" s="1" t="s">
        <v>311</v>
      </c>
      <c r="V1417" s="1" t="str">
        <f>VLOOKUP(U1417,Flughäfen!A:F,6,FALSE)</f>
        <v>Paris/Ch.de Gaulle</v>
      </c>
      <c r="W1417" s="1" t="s">
        <v>44</v>
      </c>
      <c r="X1417" s="1" t="s">
        <v>265</v>
      </c>
      <c r="Y1417" s="1" t="s">
        <v>30</v>
      </c>
      <c r="Z1417" s="1">
        <v>136</v>
      </c>
      <c r="AA1417" s="1">
        <v>136</v>
      </c>
      <c r="AB1417" s="1">
        <v>136</v>
      </c>
      <c r="AC1417" s="1" t="s">
        <v>22</v>
      </c>
      <c r="AD1417" s="1" t="str">
        <f>VLOOKUP(AC1417,Legende!$A$5:$B$6,2,FALSE)</f>
        <v>getrennte Abfertigung, länger als 90 Min</v>
      </c>
      <c r="AE1417" s="1" t="s">
        <v>41</v>
      </c>
      <c r="AF1417" s="6">
        <v>7</v>
      </c>
      <c r="AG1417" s="6" t="str">
        <f>VLOOKUP(AF1417,Legende!$A$10:$B$16,2,FALSE)</f>
        <v>Sonntag</v>
      </c>
      <c r="AH1417" s="2">
        <v>45852</v>
      </c>
      <c r="AI1417" s="5">
        <v>0.27083333333332998</v>
      </c>
      <c r="AJ1417" s="2">
        <v>45852</v>
      </c>
      <c r="AK1417" s="5">
        <v>0.26736111111110999</v>
      </c>
      <c r="AL1417" s="2">
        <v>45852</v>
      </c>
      <c r="AM1417" s="5">
        <v>0.27291666666667003</v>
      </c>
      <c r="AN1417" s="1" t="s">
        <v>237</v>
      </c>
      <c r="AO1417" s="1" t="str">
        <f>VLOOKUP(AN1417,Verkehrsarten!$A:$B,2,FALSE)</f>
        <v>Linienflug</v>
      </c>
      <c r="AP1417" s="1" t="s">
        <v>321</v>
      </c>
      <c r="AQ1417" s="1" t="s">
        <v>44</v>
      </c>
      <c r="AR1417" s="1" t="s">
        <v>265</v>
      </c>
      <c r="AS1417" s="1" t="s">
        <v>268</v>
      </c>
      <c r="AT1417" s="1" t="s">
        <v>245</v>
      </c>
      <c r="AU1417" s="1" t="s">
        <v>34</v>
      </c>
      <c r="AV1417" s="1" t="s">
        <v>372</v>
      </c>
      <c r="AW1417" s="1">
        <v>148</v>
      </c>
      <c r="AX1417" s="1" t="s">
        <v>372</v>
      </c>
      <c r="AY1417" s="1" t="s">
        <v>22</v>
      </c>
      <c r="AZ1417" s="1" t="str">
        <f>VLOOKUP(AY1417,Legende!$A$5:$B$6,2,FALSE)</f>
        <v>getrennte Abfertigung, länger als 90 Min</v>
      </c>
      <c r="BA1417" s="1" t="s">
        <v>41</v>
      </c>
      <c r="BB1417" s="1">
        <v>132</v>
      </c>
      <c r="BC1417" s="30" t="s">
        <v>41</v>
      </c>
      <c r="BD1417">
        <v>1</v>
      </c>
      <c r="BE1417" s="1" t="str">
        <f>VLOOKUP(BD1417,Legende!$A$10:$B$16,2,FALSE)</f>
        <v>Montag</v>
      </c>
    </row>
    <row r="1418" spans="1:57" x14ac:dyDescent="0.25">
      <c r="A1418" s="1" t="s">
        <v>4324</v>
      </c>
      <c r="B1418" s="1" t="s">
        <v>4325</v>
      </c>
      <c r="C1418" s="1" t="s">
        <v>4420</v>
      </c>
      <c r="D1418" s="1" t="s">
        <v>4326</v>
      </c>
      <c r="E1418" s="1" t="s">
        <v>17</v>
      </c>
      <c r="F1418" s="1" t="s">
        <v>399</v>
      </c>
      <c r="G1418" s="1" t="s">
        <v>285</v>
      </c>
      <c r="H1418" s="3">
        <v>80</v>
      </c>
      <c r="I1418" s="1" t="s">
        <v>235</v>
      </c>
      <c r="J1418" s="4">
        <v>230</v>
      </c>
      <c r="K1418" s="1" t="s">
        <v>23</v>
      </c>
      <c r="L1418" s="1" t="s">
        <v>17</v>
      </c>
      <c r="M1418" s="32" t="s">
        <v>4421</v>
      </c>
      <c r="N1418" s="2">
        <v>45851</v>
      </c>
      <c r="O1418" s="5">
        <v>0.87152777777778001</v>
      </c>
      <c r="P1418" s="2">
        <v>45851</v>
      </c>
      <c r="Q1418" s="5">
        <v>0.92708333333333004</v>
      </c>
      <c r="R1418" s="2">
        <v>45851</v>
      </c>
      <c r="S1418" s="5">
        <v>0.92361111111111005</v>
      </c>
      <c r="T1418" s="1" t="s">
        <v>237</v>
      </c>
      <c r="U1418" s="1" t="s">
        <v>980</v>
      </c>
      <c r="V1418" s="1" t="str">
        <f>VLOOKUP(U1418,Flughäfen!A:F,6,FALSE)</f>
        <v>Bukarest/Otopeni</v>
      </c>
      <c r="W1418" s="1" t="s">
        <v>44</v>
      </c>
      <c r="X1418" s="1" t="s">
        <v>337</v>
      </c>
      <c r="Y1418" s="1" t="s">
        <v>30</v>
      </c>
      <c r="Z1418" s="1">
        <v>220</v>
      </c>
      <c r="AA1418" s="1">
        <v>220</v>
      </c>
      <c r="AB1418" s="1">
        <v>220</v>
      </c>
      <c r="AC1418" s="1" t="s">
        <v>482</v>
      </c>
      <c r="AD1418" s="1" t="str">
        <f>VLOOKUP(AC1418,Legende!$A$5:$B$6,2,FALSE)</f>
        <v>Abfertigung innerhalb 90 Min</v>
      </c>
      <c r="AE1418" s="1" t="s">
        <v>63</v>
      </c>
      <c r="AF1418" s="6">
        <v>7</v>
      </c>
      <c r="AG1418" s="6" t="str">
        <f>VLOOKUP(AF1418,Legende!$A$10:$B$16,2,FALSE)</f>
        <v>Sonntag</v>
      </c>
      <c r="AH1418" s="2">
        <v>45851</v>
      </c>
      <c r="AI1418" s="5">
        <v>0.89583333333333004</v>
      </c>
      <c r="AJ1418" s="2">
        <v>45851</v>
      </c>
      <c r="AK1418" s="5">
        <v>0.96111111111111003</v>
      </c>
      <c r="AL1418" s="2">
        <v>45851</v>
      </c>
      <c r="AM1418" s="5">
        <v>0.96736111111111001</v>
      </c>
      <c r="AN1418" s="1" t="s">
        <v>237</v>
      </c>
      <c r="AO1418" s="1" t="str">
        <f>VLOOKUP(AN1418,Verkehrsarten!$A:$B,2,FALSE)</f>
        <v>Linienflug</v>
      </c>
      <c r="AP1418" s="1" t="s">
        <v>980</v>
      </c>
      <c r="AQ1418" s="1" t="s">
        <v>44</v>
      </c>
      <c r="AR1418" s="1" t="s">
        <v>337</v>
      </c>
      <c r="AS1418" s="1" t="s">
        <v>339</v>
      </c>
      <c r="AT1418" s="1" t="s">
        <v>1466</v>
      </c>
      <c r="AU1418" s="1" t="s">
        <v>34</v>
      </c>
      <c r="AV1418" s="1" t="s">
        <v>810</v>
      </c>
      <c r="AW1418" s="1">
        <v>220</v>
      </c>
      <c r="AX1418" s="1" t="s">
        <v>810</v>
      </c>
      <c r="AY1418" s="1" t="s">
        <v>482</v>
      </c>
      <c r="AZ1418" s="1" t="str">
        <f>VLOOKUP(AY1418,Legende!$A$5:$B$6,2,FALSE)</f>
        <v>Abfertigung innerhalb 90 Min</v>
      </c>
      <c r="BA1418" s="1" t="s">
        <v>41</v>
      </c>
      <c r="BB1418" s="1">
        <v>47</v>
      </c>
      <c r="BC1418" s="30" t="s">
        <v>63</v>
      </c>
      <c r="BD1418">
        <v>7</v>
      </c>
      <c r="BE1418" s="1" t="str">
        <f>VLOOKUP(BD1418,Legende!$A$10:$B$16,2,FALSE)</f>
        <v>Sonntag</v>
      </c>
    </row>
    <row r="1419" spans="1:57" x14ac:dyDescent="0.25">
      <c r="A1419" s="1" t="s">
        <v>4327</v>
      </c>
      <c r="B1419" s="1" t="s">
        <v>3311</v>
      </c>
      <c r="C1419" s="1" t="s">
        <v>4420</v>
      </c>
      <c r="D1419" s="1" t="s">
        <v>4328</v>
      </c>
      <c r="E1419" s="1" t="s">
        <v>17</v>
      </c>
      <c r="F1419" s="1" t="s">
        <v>251</v>
      </c>
      <c r="G1419" s="1" t="s">
        <v>252</v>
      </c>
      <c r="H1419" s="3">
        <v>68</v>
      </c>
      <c r="I1419" s="1" t="s">
        <v>253</v>
      </c>
      <c r="J1419" s="4">
        <v>150</v>
      </c>
      <c r="K1419" s="1" t="s">
        <v>23</v>
      </c>
      <c r="L1419" s="1" t="s">
        <v>24</v>
      </c>
      <c r="M1419" s="1" t="s">
        <v>17</v>
      </c>
      <c r="N1419" s="2">
        <v>45851</v>
      </c>
      <c r="O1419" s="5">
        <v>0.92361111111111005</v>
      </c>
      <c r="P1419" s="2">
        <v>45851</v>
      </c>
      <c r="Q1419" s="5">
        <v>0.92847222222222003</v>
      </c>
      <c r="R1419" s="2">
        <v>45851</v>
      </c>
      <c r="S1419" s="5">
        <v>0.92569444444444005</v>
      </c>
      <c r="T1419" s="1" t="s">
        <v>237</v>
      </c>
      <c r="U1419" s="1" t="s">
        <v>319</v>
      </c>
      <c r="V1419" s="1" t="str">
        <f>VLOOKUP(U1419,Flughäfen!A:F,6,FALSE)</f>
        <v>Graz</v>
      </c>
      <c r="W1419" s="1" t="s">
        <v>44</v>
      </c>
      <c r="X1419" s="1" t="s">
        <v>565</v>
      </c>
      <c r="Y1419" s="1" t="s">
        <v>30</v>
      </c>
      <c r="Z1419" s="1">
        <v>125</v>
      </c>
      <c r="AA1419" s="1">
        <v>125</v>
      </c>
      <c r="AB1419" s="1">
        <v>125</v>
      </c>
      <c r="AC1419" s="1" t="s">
        <v>22</v>
      </c>
      <c r="AD1419" s="1" t="str">
        <f>VLOOKUP(AC1419,Legende!$A$5:$B$6,2,FALSE)</f>
        <v>getrennte Abfertigung, länger als 90 Min</v>
      </c>
      <c r="AE1419" s="1" t="s">
        <v>41</v>
      </c>
      <c r="AF1419" s="6">
        <v>7</v>
      </c>
      <c r="AG1419" s="6" t="str">
        <f>VLOOKUP(AF1419,Legende!$A$10:$B$16,2,FALSE)</f>
        <v>Sonntag</v>
      </c>
      <c r="AH1419" s="2">
        <v>45852</v>
      </c>
      <c r="AI1419" s="5">
        <v>0.30902777777778001</v>
      </c>
      <c r="AJ1419" s="2">
        <v>45852</v>
      </c>
      <c r="AK1419" s="5">
        <v>0.31111111111111001</v>
      </c>
      <c r="AL1419" s="2">
        <v>45852</v>
      </c>
      <c r="AM1419" s="5">
        <v>0.31736111111110998</v>
      </c>
      <c r="AN1419" s="1" t="s">
        <v>237</v>
      </c>
      <c r="AO1419" s="1" t="str">
        <f>VLOOKUP(AN1419,Verkehrsarten!$A:$B,2,FALSE)</f>
        <v>Linienflug</v>
      </c>
      <c r="AP1419" s="1" t="s">
        <v>467</v>
      </c>
      <c r="AQ1419" s="1" t="s">
        <v>44</v>
      </c>
      <c r="AR1419" s="1" t="s">
        <v>402</v>
      </c>
      <c r="AS1419" s="1" t="s">
        <v>404</v>
      </c>
      <c r="AT1419" s="1" t="s">
        <v>469</v>
      </c>
      <c r="AU1419" s="1" t="s">
        <v>34</v>
      </c>
      <c r="AV1419" s="1" t="s">
        <v>468</v>
      </c>
      <c r="AW1419" s="1">
        <v>133</v>
      </c>
      <c r="AX1419" s="1" t="s">
        <v>468</v>
      </c>
      <c r="AY1419" s="1" t="s">
        <v>22</v>
      </c>
      <c r="AZ1419" s="1" t="str">
        <f>VLOOKUP(AY1419,Legende!$A$5:$B$6,2,FALSE)</f>
        <v>getrennte Abfertigung, länger als 90 Min</v>
      </c>
      <c r="BA1419" s="1" t="s">
        <v>63</v>
      </c>
      <c r="BB1419" s="1">
        <v>66</v>
      </c>
      <c r="BC1419" s="30" t="s">
        <v>41</v>
      </c>
      <c r="BD1419">
        <v>1</v>
      </c>
      <c r="BE1419" s="1" t="str">
        <f>VLOOKUP(BD1419,Legende!$A$10:$B$16,2,FALSE)</f>
        <v>Montag</v>
      </c>
    </row>
    <row r="1420" spans="1:57" x14ac:dyDescent="0.25">
      <c r="A1420" s="1" t="s">
        <v>4329</v>
      </c>
      <c r="B1420" s="1" t="s">
        <v>3892</v>
      </c>
      <c r="C1420" s="1" t="s">
        <v>4420</v>
      </c>
      <c r="D1420" s="1" t="s">
        <v>4330</v>
      </c>
      <c r="E1420" s="1" t="s">
        <v>17</v>
      </c>
      <c r="F1420" s="1" t="s">
        <v>399</v>
      </c>
      <c r="G1420" s="1" t="s">
        <v>285</v>
      </c>
      <c r="H1420" s="3">
        <v>94</v>
      </c>
      <c r="I1420" s="1" t="s">
        <v>235</v>
      </c>
      <c r="J1420" s="4">
        <v>220</v>
      </c>
      <c r="K1420" s="1" t="s">
        <v>23</v>
      </c>
      <c r="L1420" s="1" t="s">
        <v>24</v>
      </c>
      <c r="M1420" s="32" t="s">
        <v>4421</v>
      </c>
      <c r="N1420" s="2">
        <v>45851</v>
      </c>
      <c r="O1420" s="5">
        <v>0.9375</v>
      </c>
      <c r="P1420" s="2">
        <v>45851</v>
      </c>
      <c r="Q1420" s="5">
        <v>0.92847222222222003</v>
      </c>
      <c r="R1420" s="2">
        <v>45851</v>
      </c>
      <c r="S1420" s="5">
        <v>0.92708333333333004</v>
      </c>
      <c r="T1420" s="1" t="s">
        <v>237</v>
      </c>
      <c r="U1420" s="1" t="s">
        <v>448</v>
      </c>
      <c r="V1420" s="1" t="str">
        <f>VLOOKUP(U1420,Flughäfen!A:F,6,FALSE)</f>
        <v>Teneriffa-Süd</v>
      </c>
      <c r="W1420" s="1" t="s">
        <v>44</v>
      </c>
      <c r="X1420" s="1" t="s">
        <v>357</v>
      </c>
      <c r="Y1420" s="1" t="s">
        <v>30</v>
      </c>
      <c r="Z1420" s="1">
        <v>208</v>
      </c>
      <c r="AA1420" s="1">
        <v>208</v>
      </c>
      <c r="AB1420" s="1">
        <v>208</v>
      </c>
      <c r="AC1420" s="1" t="s">
        <v>22</v>
      </c>
      <c r="AD1420" s="1" t="str">
        <f>VLOOKUP(AC1420,Legende!$A$5:$B$6,2,FALSE)</f>
        <v>getrennte Abfertigung, länger als 90 Min</v>
      </c>
      <c r="AE1420" s="1" t="s">
        <v>41</v>
      </c>
      <c r="AF1420" s="6">
        <v>7</v>
      </c>
      <c r="AG1420" s="6" t="str">
        <f>VLOOKUP(AF1420,Legende!$A$10:$B$16,2,FALSE)</f>
        <v>Sonntag</v>
      </c>
      <c r="AH1420" s="2">
        <v>45852</v>
      </c>
      <c r="AI1420" s="5">
        <v>0.25</v>
      </c>
      <c r="AJ1420" s="2">
        <v>45852</v>
      </c>
      <c r="AK1420" s="5">
        <v>0.24791666666667</v>
      </c>
      <c r="AL1420" s="2">
        <v>45852</v>
      </c>
      <c r="AM1420" s="5">
        <v>0.25347222222221999</v>
      </c>
      <c r="AN1420" s="1" t="s">
        <v>237</v>
      </c>
      <c r="AO1420" s="1" t="str">
        <f>VLOOKUP(AN1420,Verkehrsarten!$A:$B,2,FALSE)</f>
        <v>Linienflug</v>
      </c>
      <c r="AP1420" s="1" t="s">
        <v>449</v>
      </c>
      <c r="AQ1420" s="1" t="s">
        <v>44</v>
      </c>
      <c r="AR1420" s="1" t="s">
        <v>357</v>
      </c>
      <c r="AS1420" s="1" t="s">
        <v>358</v>
      </c>
      <c r="AT1420" s="1" t="s">
        <v>405</v>
      </c>
      <c r="AU1420" s="1" t="s">
        <v>34</v>
      </c>
      <c r="AV1420" s="1" t="s">
        <v>788</v>
      </c>
      <c r="AW1420" s="1">
        <v>210</v>
      </c>
      <c r="AX1420" s="1" t="s">
        <v>788</v>
      </c>
      <c r="AY1420" s="1" t="s">
        <v>22</v>
      </c>
      <c r="AZ1420" s="1" t="str">
        <f>VLOOKUP(AY1420,Legende!$A$5:$B$6,2,FALSE)</f>
        <v>getrennte Abfertigung, länger als 90 Min</v>
      </c>
      <c r="BA1420" s="1" t="s">
        <v>41</v>
      </c>
      <c r="BB1420" s="1">
        <v>188</v>
      </c>
      <c r="BC1420" s="30" t="s">
        <v>41</v>
      </c>
      <c r="BD1420">
        <v>1</v>
      </c>
      <c r="BE1420" s="1" t="str">
        <f>VLOOKUP(BD1420,Legende!$A$10:$B$16,2,FALSE)</f>
        <v>Montag</v>
      </c>
    </row>
    <row r="1421" spans="1:57" x14ac:dyDescent="0.25">
      <c r="A1421" s="1" t="s">
        <v>4331</v>
      </c>
      <c r="B1421" s="1" t="s">
        <v>517</v>
      </c>
      <c r="C1421" s="1" t="s">
        <v>4420</v>
      </c>
      <c r="D1421" s="1" t="s">
        <v>4332</v>
      </c>
      <c r="E1421" s="1" t="s">
        <v>17</v>
      </c>
      <c r="F1421" s="1" t="s">
        <v>284</v>
      </c>
      <c r="G1421" s="1" t="s">
        <v>234</v>
      </c>
      <c r="H1421" s="3">
        <v>79</v>
      </c>
      <c r="I1421" s="1" t="s">
        <v>286</v>
      </c>
      <c r="J1421" s="4">
        <v>194</v>
      </c>
      <c r="K1421" s="1" t="s">
        <v>23</v>
      </c>
      <c r="L1421" s="1" t="s">
        <v>24</v>
      </c>
      <c r="M1421" s="1" t="s">
        <v>17</v>
      </c>
      <c r="N1421" s="2">
        <v>45851</v>
      </c>
      <c r="O1421" s="5">
        <v>0.9375</v>
      </c>
      <c r="P1421" s="2">
        <v>45851</v>
      </c>
      <c r="Q1421" s="5">
        <v>0.93055555555556002</v>
      </c>
      <c r="R1421" s="2">
        <v>45851</v>
      </c>
      <c r="S1421" s="5">
        <v>0.92847222222222003</v>
      </c>
      <c r="T1421" s="1" t="s">
        <v>237</v>
      </c>
      <c r="U1421" s="1" t="s">
        <v>411</v>
      </c>
      <c r="V1421" s="1" t="str">
        <f>VLOOKUP(U1421,Flughäfen!A:F,6,FALSE)</f>
        <v>Rhodos</v>
      </c>
      <c r="W1421" s="1" t="s">
        <v>44</v>
      </c>
      <c r="X1421" s="1" t="s">
        <v>421</v>
      </c>
      <c r="Y1421" s="1" t="s">
        <v>30</v>
      </c>
      <c r="Z1421" s="1">
        <v>165</v>
      </c>
      <c r="AA1421" s="1">
        <v>165</v>
      </c>
      <c r="AB1421" s="1">
        <v>165</v>
      </c>
      <c r="AC1421" s="1" t="s">
        <v>22</v>
      </c>
      <c r="AD1421" s="1" t="str">
        <f>VLOOKUP(AC1421,Legende!$A$5:$B$6,2,FALSE)</f>
        <v>getrennte Abfertigung, länger als 90 Min</v>
      </c>
      <c r="AE1421" s="1" t="s">
        <v>41</v>
      </c>
      <c r="AF1421" s="6">
        <v>7</v>
      </c>
      <c r="AG1421" s="6" t="str">
        <f>VLOOKUP(AF1421,Legende!$A$10:$B$16,2,FALSE)</f>
        <v>Sonntag</v>
      </c>
      <c r="AH1421" s="2">
        <v>45852</v>
      </c>
      <c r="AI1421" s="5">
        <v>0.27083333333332998</v>
      </c>
      <c r="AJ1421" s="2">
        <v>45852</v>
      </c>
      <c r="AK1421" s="5">
        <v>0.28958333333332997</v>
      </c>
      <c r="AL1421" s="2">
        <v>45852</v>
      </c>
      <c r="AM1421" s="5">
        <v>0.29583333333333001</v>
      </c>
      <c r="AN1421" s="1" t="s">
        <v>237</v>
      </c>
      <c r="AO1421" s="1" t="str">
        <f>VLOOKUP(AN1421,Verkehrsarten!$A:$B,2,FALSE)</f>
        <v>Linienflug</v>
      </c>
      <c r="AP1421" s="1" t="s">
        <v>413</v>
      </c>
      <c r="AQ1421" s="1" t="s">
        <v>44</v>
      </c>
      <c r="AR1421" s="1" t="s">
        <v>421</v>
      </c>
      <c r="AS1421" s="1" t="s">
        <v>423</v>
      </c>
      <c r="AT1421" s="1" t="s">
        <v>415</v>
      </c>
      <c r="AU1421" s="1" t="s">
        <v>34</v>
      </c>
      <c r="AV1421" s="1" t="s">
        <v>522</v>
      </c>
      <c r="AW1421" s="1">
        <v>178</v>
      </c>
      <c r="AX1421" s="1" t="s">
        <v>522</v>
      </c>
      <c r="AY1421" s="1" t="s">
        <v>22</v>
      </c>
      <c r="AZ1421" s="1" t="str">
        <f>VLOOKUP(AY1421,Legende!$A$5:$B$6,2,FALSE)</f>
        <v>getrennte Abfertigung, länger als 90 Min</v>
      </c>
      <c r="BA1421" s="1" t="s">
        <v>41</v>
      </c>
      <c r="BB1421" s="1">
        <v>166</v>
      </c>
      <c r="BC1421" s="30" t="s">
        <v>41</v>
      </c>
      <c r="BD1421">
        <v>1</v>
      </c>
      <c r="BE1421" s="1" t="str">
        <f>VLOOKUP(BD1421,Legende!$A$10:$B$16,2,FALSE)</f>
        <v>Montag</v>
      </c>
    </row>
    <row r="1422" spans="1:57" x14ac:dyDescent="0.25">
      <c r="A1422" s="1" t="s">
        <v>4333</v>
      </c>
      <c r="B1422" s="1" t="s">
        <v>618</v>
      </c>
      <c r="C1422" s="1" t="s">
        <v>4420</v>
      </c>
      <c r="D1422" s="1" t="s">
        <v>4334</v>
      </c>
      <c r="E1422" s="1" t="s">
        <v>17</v>
      </c>
      <c r="F1422" s="1" t="s">
        <v>284</v>
      </c>
      <c r="G1422" s="1" t="s">
        <v>285</v>
      </c>
      <c r="H1422" s="3">
        <v>77</v>
      </c>
      <c r="I1422" s="1" t="s">
        <v>286</v>
      </c>
      <c r="J1422" s="4">
        <v>180</v>
      </c>
      <c r="K1422" s="1" t="s">
        <v>23</v>
      </c>
      <c r="L1422" s="1" t="s">
        <v>24</v>
      </c>
      <c r="M1422" s="1" t="s">
        <v>17</v>
      </c>
      <c r="N1422" s="2">
        <v>45851</v>
      </c>
      <c r="O1422" s="5">
        <v>0.92708333333333004</v>
      </c>
      <c r="P1422" s="2">
        <v>45851</v>
      </c>
      <c r="Q1422" s="5">
        <v>0.93194444444444002</v>
      </c>
      <c r="R1422" s="2">
        <v>45851</v>
      </c>
      <c r="S1422" s="5">
        <v>0.92916666666667003</v>
      </c>
      <c r="T1422" s="1" t="s">
        <v>237</v>
      </c>
      <c r="U1422" s="1" t="s">
        <v>477</v>
      </c>
      <c r="V1422" s="1" t="str">
        <f>VLOOKUP(U1422,Flughäfen!A:F,6,FALSE)</f>
        <v>Wien</v>
      </c>
      <c r="W1422" s="1" t="s">
        <v>44</v>
      </c>
      <c r="X1422" s="1" t="s">
        <v>305</v>
      </c>
      <c r="Y1422" s="1" t="s">
        <v>30</v>
      </c>
      <c r="Z1422" s="1">
        <v>173</v>
      </c>
      <c r="AA1422" s="1">
        <v>173</v>
      </c>
      <c r="AB1422" s="1">
        <v>173</v>
      </c>
      <c r="AC1422" s="1" t="s">
        <v>22</v>
      </c>
      <c r="AD1422" s="1" t="str">
        <f>VLOOKUP(AC1422,Legende!$A$5:$B$6,2,FALSE)</f>
        <v>getrennte Abfertigung, länger als 90 Min</v>
      </c>
      <c r="AE1422" s="1" t="s">
        <v>63</v>
      </c>
      <c r="AF1422" s="6">
        <v>7</v>
      </c>
      <c r="AG1422" s="6" t="str">
        <f>VLOOKUP(AF1422,Legende!$A$10:$B$16,2,FALSE)</f>
        <v>Sonntag</v>
      </c>
      <c r="AH1422" s="2">
        <v>45852</v>
      </c>
      <c r="AI1422" s="5">
        <v>0.3125</v>
      </c>
      <c r="AJ1422" s="2">
        <v>45852</v>
      </c>
      <c r="AK1422" s="5">
        <v>0.31041666666667</v>
      </c>
      <c r="AL1422" s="2">
        <v>45852</v>
      </c>
      <c r="AM1422" s="5">
        <v>0.31597222222221999</v>
      </c>
      <c r="AN1422" s="1" t="s">
        <v>237</v>
      </c>
      <c r="AO1422" s="1" t="str">
        <f>VLOOKUP(AN1422,Verkehrsarten!$A:$B,2,FALSE)</f>
        <v>Linienflug</v>
      </c>
      <c r="AP1422" s="1" t="s">
        <v>477</v>
      </c>
      <c r="AQ1422" s="1" t="s">
        <v>44</v>
      </c>
      <c r="AR1422" s="1" t="s">
        <v>305</v>
      </c>
      <c r="AS1422" s="1" t="s">
        <v>657</v>
      </c>
      <c r="AT1422" s="1" t="s">
        <v>259</v>
      </c>
      <c r="AU1422" s="1" t="s">
        <v>34</v>
      </c>
      <c r="AV1422" s="1" t="s">
        <v>279</v>
      </c>
      <c r="AW1422" s="1">
        <v>160</v>
      </c>
      <c r="AX1422" s="1" t="s">
        <v>279</v>
      </c>
      <c r="AY1422" s="1" t="s">
        <v>22</v>
      </c>
      <c r="AZ1422" s="1" t="str">
        <f>VLOOKUP(AY1422,Legende!$A$5:$B$6,2,FALSE)</f>
        <v>getrennte Abfertigung, länger als 90 Min</v>
      </c>
      <c r="BA1422" s="1" t="s">
        <v>63</v>
      </c>
      <c r="BB1422" s="1">
        <v>108</v>
      </c>
      <c r="BC1422" s="30" t="s">
        <v>63</v>
      </c>
      <c r="BD1422">
        <v>1</v>
      </c>
      <c r="BE1422" s="1" t="str">
        <f>VLOOKUP(BD1422,Legende!$A$10:$B$16,2,FALSE)</f>
        <v>Montag</v>
      </c>
    </row>
    <row r="1423" spans="1:57" x14ac:dyDescent="0.25">
      <c r="A1423" s="1" t="s">
        <v>4335</v>
      </c>
      <c r="B1423" s="1" t="s">
        <v>4336</v>
      </c>
      <c r="C1423" s="1" t="s">
        <v>4420</v>
      </c>
      <c r="D1423" s="1" t="s">
        <v>4337</v>
      </c>
      <c r="E1423" s="1" t="s">
        <v>17</v>
      </c>
      <c r="F1423" s="1" t="s">
        <v>284</v>
      </c>
      <c r="G1423" s="1" t="s">
        <v>285</v>
      </c>
      <c r="H1423" s="3">
        <v>76</v>
      </c>
      <c r="I1423" s="1" t="s">
        <v>286</v>
      </c>
      <c r="J1423" s="4">
        <v>180</v>
      </c>
      <c r="K1423" s="1" t="s">
        <v>23</v>
      </c>
      <c r="L1423" s="1" t="s">
        <v>24</v>
      </c>
      <c r="M1423" s="1" t="s">
        <v>17</v>
      </c>
      <c r="N1423" s="2">
        <v>45851</v>
      </c>
      <c r="O1423" s="5">
        <v>0.93055555555556002</v>
      </c>
      <c r="P1423" s="2">
        <v>45851</v>
      </c>
      <c r="Q1423" s="5">
        <v>0.93541666666667</v>
      </c>
      <c r="R1423" s="2">
        <v>45851</v>
      </c>
      <c r="S1423" s="5">
        <v>0.93055555555556002</v>
      </c>
      <c r="T1423" s="1" t="s">
        <v>237</v>
      </c>
      <c r="U1423" s="1" t="s">
        <v>370</v>
      </c>
      <c r="V1423" s="1" t="str">
        <f>VLOOKUP(U1423,Flughäfen!A:F,6,FALSE)</f>
        <v>Brüssel</v>
      </c>
      <c r="W1423" s="1" t="s">
        <v>44</v>
      </c>
      <c r="X1423" s="1" t="s">
        <v>354</v>
      </c>
      <c r="Y1423" s="1" t="s">
        <v>30</v>
      </c>
      <c r="Z1423" s="1">
        <v>163</v>
      </c>
      <c r="AA1423" s="1">
        <v>163</v>
      </c>
      <c r="AB1423" s="1">
        <v>163</v>
      </c>
      <c r="AC1423" s="1" t="s">
        <v>22</v>
      </c>
      <c r="AD1423" s="1" t="str">
        <f>VLOOKUP(AC1423,Legende!$A$5:$B$6,2,FALSE)</f>
        <v>getrennte Abfertigung, länger als 90 Min</v>
      </c>
      <c r="AE1423" s="1" t="s">
        <v>63</v>
      </c>
      <c r="AF1423" s="6">
        <v>7</v>
      </c>
      <c r="AG1423" s="6" t="str">
        <f>VLOOKUP(AF1423,Legende!$A$10:$B$16,2,FALSE)</f>
        <v>Sonntag</v>
      </c>
      <c r="AH1423" s="2">
        <v>45852</v>
      </c>
      <c r="AI1423" s="5">
        <v>0.29513888888889001</v>
      </c>
      <c r="AJ1423" s="2">
        <v>45852</v>
      </c>
      <c r="AK1423" s="5">
        <v>0.30208333333332998</v>
      </c>
      <c r="AL1423" s="2">
        <v>45852</v>
      </c>
      <c r="AM1423" s="5">
        <v>0.30763888888889002</v>
      </c>
      <c r="AN1423" s="1" t="s">
        <v>237</v>
      </c>
      <c r="AO1423" s="1" t="str">
        <f>VLOOKUP(AN1423,Verkehrsarten!$A:$B,2,FALSE)</f>
        <v>Linienflug</v>
      </c>
      <c r="AP1423" s="1" t="s">
        <v>370</v>
      </c>
      <c r="AQ1423" s="1" t="s">
        <v>44</v>
      </c>
      <c r="AR1423" s="1" t="s">
        <v>354</v>
      </c>
      <c r="AS1423" s="1" t="s">
        <v>462</v>
      </c>
      <c r="AT1423" s="1" t="s">
        <v>259</v>
      </c>
      <c r="AU1423" s="1" t="s">
        <v>34</v>
      </c>
      <c r="AV1423" s="1" t="s">
        <v>650</v>
      </c>
      <c r="AW1423" s="1">
        <v>111</v>
      </c>
      <c r="AX1423" s="1" t="s">
        <v>650</v>
      </c>
      <c r="AY1423" s="1" t="s">
        <v>22</v>
      </c>
      <c r="AZ1423" s="1" t="str">
        <f>VLOOKUP(AY1423,Legende!$A$5:$B$6,2,FALSE)</f>
        <v>getrennte Abfertigung, länger als 90 Min</v>
      </c>
      <c r="BA1423" s="1" t="s">
        <v>63</v>
      </c>
      <c r="BB1423" s="1">
        <v>77</v>
      </c>
      <c r="BC1423" s="30" t="s">
        <v>63</v>
      </c>
      <c r="BD1423">
        <v>1</v>
      </c>
      <c r="BE1423" s="1" t="str">
        <f>VLOOKUP(BD1423,Legende!$A$10:$B$16,2,FALSE)</f>
        <v>Montag</v>
      </c>
    </row>
    <row r="1424" spans="1:57" x14ac:dyDescent="0.25">
      <c r="A1424" s="1" t="s">
        <v>4338</v>
      </c>
      <c r="B1424" s="1" t="s">
        <v>1033</v>
      </c>
      <c r="C1424" s="1" t="s">
        <v>4420</v>
      </c>
      <c r="D1424" s="1" t="s">
        <v>4339</v>
      </c>
      <c r="E1424" s="1" t="s">
        <v>17</v>
      </c>
      <c r="F1424" s="1" t="s">
        <v>251</v>
      </c>
      <c r="G1424" s="1" t="s">
        <v>252</v>
      </c>
      <c r="H1424" s="3">
        <v>68</v>
      </c>
      <c r="I1424" s="1" t="s">
        <v>253</v>
      </c>
      <c r="J1424" s="4">
        <v>138</v>
      </c>
      <c r="K1424" s="1" t="s">
        <v>23</v>
      </c>
      <c r="L1424" s="1" t="s">
        <v>24</v>
      </c>
      <c r="M1424" s="1" t="s">
        <v>17</v>
      </c>
      <c r="N1424" s="2">
        <v>45851</v>
      </c>
      <c r="O1424" s="5">
        <v>0.93055555555556002</v>
      </c>
      <c r="P1424" s="2">
        <v>45851</v>
      </c>
      <c r="Q1424" s="5">
        <v>0.93611111111111001</v>
      </c>
      <c r="R1424" s="2">
        <v>45851</v>
      </c>
      <c r="S1424" s="5">
        <v>0.93333333333333002</v>
      </c>
      <c r="T1424" s="1" t="s">
        <v>237</v>
      </c>
      <c r="U1424" s="1" t="s">
        <v>51</v>
      </c>
      <c r="V1424" s="1" t="str">
        <f>VLOOKUP(U1424,Flughäfen!A:F,6,FALSE)</f>
        <v>Frankfurt</v>
      </c>
      <c r="W1424" s="1" t="s">
        <v>27</v>
      </c>
      <c r="X1424" s="1" t="s">
        <v>495</v>
      </c>
      <c r="Y1424" s="1" t="s">
        <v>30</v>
      </c>
      <c r="Z1424" s="1">
        <v>93</v>
      </c>
      <c r="AA1424" s="1">
        <v>93</v>
      </c>
      <c r="AB1424" s="1">
        <v>93</v>
      </c>
      <c r="AC1424" s="1" t="s">
        <v>22</v>
      </c>
      <c r="AD1424" s="1" t="str">
        <f>VLOOKUP(AC1424,Legende!$A$5:$B$6,2,FALSE)</f>
        <v>getrennte Abfertigung, länger als 90 Min</v>
      </c>
      <c r="AE1424" s="1" t="s">
        <v>63</v>
      </c>
      <c r="AF1424" s="6">
        <v>7</v>
      </c>
      <c r="AG1424" s="6" t="str">
        <f>VLOOKUP(AF1424,Legende!$A$10:$B$16,2,FALSE)</f>
        <v>Sonntag</v>
      </c>
      <c r="AH1424" s="2">
        <v>45852</v>
      </c>
      <c r="AI1424" s="5">
        <v>0.29166666666667002</v>
      </c>
      <c r="AJ1424" s="2">
        <v>45852</v>
      </c>
      <c r="AK1424" s="5">
        <v>0.28958333333332997</v>
      </c>
      <c r="AL1424" s="2">
        <v>45852</v>
      </c>
      <c r="AM1424" s="5">
        <v>0.29305555555556001</v>
      </c>
      <c r="AN1424" s="1" t="s">
        <v>237</v>
      </c>
      <c r="AO1424" s="1" t="str">
        <f>VLOOKUP(AN1424,Verkehrsarten!$A:$B,2,FALSE)</f>
        <v>Linienflug</v>
      </c>
      <c r="AP1424" s="1" t="s">
        <v>51</v>
      </c>
      <c r="AQ1424" s="1" t="s">
        <v>27</v>
      </c>
      <c r="AR1424" s="1" t="s">
        <v>495</v>
      </c>
      <c r="AS1424" s="1" t="s">
        <v>365</v>
      </c>
      <c r="AT1424" s="1" t="s">
        <v>259</v>
      </c>
      <c r="AU1424" s="1" t="s">
        <v>34</v>
      </c>
      <c r="AV1424" s="1" t="s">
        <v>708</v>
      </c>
      <c r="AW1424" s="1">
        <v>122</v>
      </c>
      <c r="AX1424" s="1" t="s">
        <v>708</v>
      </c>
      <c r="AY1424" s="1" t="s">
        <v>22</v>
      </c>
      <c r="AZ1424" s="1" t="str">
        <f>VLOOKUP(AY1424,Legende!$A$5:$B$6,2,FALSE)</f>
        <v>getrennte Abfertigung, länger als 90 Min</v>
      </c>
      <c r="BA1424" s="1" t="s">
        <v>35</v>
      </c>
      <c r="BB1424" s="1">
        <v>66</v>
      </c>
      <c r="BC1424" s="30" t="s">
        <v>63</v>
      </c>
      <c r="BD1424">
        <v>1</v>
      </c>
      <c r="BE1424" s="1" t="str">
        <f>VLOOKUP(BD1424,Legende!$A$10:$B$16,2,FALSE)</f>
        <v>Montag</v>
      </c>
    </row>
    <row r="1425" spans="1:57" x14ac:dyDescent="0.25">
      <c r="A1425" s="1" t="s">
        <v>4340</v>
      </c>
      <c r="B1425" s="1" t="s">
        <v>1247</v>
      </c>
      <c r="C1425" s="1" t="s">
        <v>4420</v>
      </c>
      <c r="D1425" s="1" t="s">
        <v>4341</v>
      </c>
      <c r="E1425" s="1" t="s">
        <v>17</v>
      </c>
      <c r="F1425" s="1" t="s">
        <v>284</v>
      </c>
      <c r="G1425" s="1" t="s">
        <v>234</v>
      </c>
      <c r="H1425" s="3">
        <v>77</v>
      </c>
      <c r="I1425" s="1" t="s">
        <v>286</v>
      </c>
      <c r="J1425" s="4">
        <v>180</v>
      </c>
      <c r="K1425" s="1" t="s">
        <v>23</v>
      </c>
      <c r="L1425" s="1" t="s">
        <v>24</v>
      </c>
      <c r="M1425" s="1" t="s">
        <v>17</v>
      </c>
      <c r="N1425" s="2">
        <v>45851</v>
      </c>
      <c r="O1425" s="5">
        <v>0.91666666666666996</v>
      </c>
      <c r="P1425" s="2">
        <v>45851</v>
      </c>
      <c r="Q1425" s="5">
        <v>0.93680555555556</v>
      </c>
      <c r="R1425" s="2">
        <v>45851</v>
      </c>
      <c r="S1425" s="5">
        <v>0.93472222222222001</v>
      </c>
      <c r="T1425" s="1" t="s">
        <v>237</v>
      </c>
      <c r="U1425" s="1" t="s">
        <v>441</v>
      </c>
      <c r="V1425" s="1" t="str">
        <f>VLOOKUP(U1425,Flughäfen!A:F,6,FALSE)</f>
        <v>Mailand/Malpensa</v>
      </c>
      <c r="W1425" s="1" t="s">
        <v>44</v>
      </c>
      <c r="X1425" s="1" t="s">
        <v>584</v>
      </c>
      <c r="Y1425" s="1" t="s">
        <v>30</v>
      </c>
      <c r="Z1425" s="1">
        <v>166</v>
      </c>
      <c r="AA1425" s="1">
        <v>166</v>
      </c>
      <c r="AB1425" s="1">
        <v>166</v>
      </c>
      <c r="AC1425" s="1" t="s">
        <v>22</v>
      </c>
      <c r="AD1425" s="1" t="str">
        <f>VLOOKUP(AC1425,Legende!$A$5:$B$6,2,FALSE)</f>
        <v>getrennte Abfertigung, länger als 90 Min</v>
      </c>
      <c r="AE1425" s="1" t="s">
        <v>41</v>
      </c>
      <c r="AF1425" s="6">
        <v>7</v>
      </c>
      <c r="AG1425" s="6" t="str">
        <f>VLOOKUP(AF1425,Legende!$A$10:$B$16,2,FALSE)</f>
        <v>Sonntag</v>
      </c>
      <c r="AH1425" s="2">
        <v>45852</v>
      </c>
      <c r="AI1425" s="5">
        <v>0.32986111111110999</v>
      </c>
      <c r="AJ1425" s="2">
        <v>45852</v>
      </c>
      <c r="AK1425" s="5">
        <v>0.34652777777777999</v>
      </c>
      <c r="AL1425" s="2">
        <v>45852</v>
      </c>
      <c r="AM1425" s="5">
        <v>0.35138888888889003</v>
      </c>
      <c r="AN1425" s="1" t="s">
        <v>237</v>
      </c>
      <c r="AO1425" s="1" t="str">
        <f>VLOOKUP(AN1425,Verkehrsarten!$A:$B,2,FALSE)</f>
        <v>Linienflug</v>
      </c>
      <c r="AP1425" s="1" t="s">
        <v>356</v>
      </c>
      <c r="AQ1425" s="1" t="s">
        <v>44</v>
      </c>
      <c r="AR1425" s="1" t="s">
        <v>265</v>
      </c>
      <c r="AS1425" s="1" t="s">
        <v>268</v>
      </c>
      <c r="AT1425" s="1" t="s">
        <v>245</v>
      </c>
      <c r="AU1425" s="1" t="s">
        <v>34</v>
      </c>
      <c r="AV1425" s="1" t="s">
        <v>856</v>
      </c>
      <c r="AW1425" s="1">
        <v>143</v>
      </c>
      <c r="AX1425" s="1" t="s">
        <v>856</v>
      </c>
      <c r="AY1425" s="1" t="s">
        <v>22</v>
      </c>
      <c r="AZ1425" s="1" t="str">
        <f>VLOOKUP(AY1425,Legende!$A$5:$B$6,2,FALSE)</f>
        <v>getrennte Abfertigung, länger als 90 Min</v>
      </c>
      <c r="BA1425" s="1" t="s">
        <v>41</v>
      </c>
      <c r="BB1425" s="1">
        <v>91</v>
      </c>
      <c r="BC1425" s="30" t="s">
        <v>41</v>
      </c>
      <c r="BD1425">
        <v>1</v>
      </c>
      <c r="BE1425" s="1" t="str">
        <f>VLOOKUP(BD1425,Legende!$A$10:$B$16,2,FALSE)</f>
        <v>Montag</v>
      </c>
    </row>
    <row r="1426" spans="1:57" x14ac:dyDescent="0.25">
      <c r="A1426" s="1" t="s">
        <v>4342</v>
      </c>
      <c r="B1426" s="1" t="s">
        <v>351</v>
      </c>
      <c r="C1426" s="1" t="s">
        <v>4420</v>
      </c>
      <c r="D1426" s="1" t="s">
        <v>4343</v>
      </c>
      <c r="E1426" s="1" t="s">
        <v>17</v>
      </c>
      <c r="F1426" s="1" t="s">
        <v>284</v>
      </c>
      <c r="G1426" s="1" t="s">
        <v>234</v>
      </c>
      <c r="H1426" s="3">
        <v>77</v>
      </c>
      <c r="I1426" s="1" t="s">
        <v>286</v>
      </c>
      <c r="J1426" s="4">
        <v>180</v>
      </c>
      <c r="K1426" s="1" t="s">
        <v>23</v>
      </c>
      <c r="L1426" s="1" t="s">
        <v>24</v>
      </c>
      <c r="M1426" s="1" t="s">
        <v>17</v>
      </c>
      <c r="N1426" s="2">
        <v>45851</v>
      </c>
      <c r="O1426" s="5">
        <v>0.93402777777778001</v>
      </c>
      <c r="P1426" s="2">
        <v>45851</v>
      </c>
      <c r="Q1426" s="5">
        <v>0.93541666666667</v>
      </c>
      <c r="R1426" s="2">
        <v>45851</v>
      </c>
      <c r="S1426" s="5">
        <v>0.93194444444444002</v>
      </c>
      <c r="T1426" s="1" t="s">
        <v>237</v>
      </c>
      <c r="U1426" s="1" t="s">
        <v>336</v>
      </c>
      <c r="V1426" s="1" t="str">
        <f>VLOOKUP(U1426,Flughäfen!A:F,6,FALSE)</f>
        <v>Budapest</v>
      </c>
      <c r="W1426" s="1" t="s">
        <v>44</v>
      </c>
      <c r="X1426" s="1" t="s">
        <v>287</v>
      </c>
      <c r="Y1426" s="1" t="s">
        <v>30</v>
      </c>
      <c r="Z1426" s="1">
        <v>163</v>
      </c>
      <c r="AA1426" s="1">
        <v>163</v>
      </c>
      <c r="AB1426" s="1">
        <v>163</v>
      </c>
      <c r="AC1426" s="1" t="s">
        <v>22</v>
      </c>
      <c r="AD1426" s="1" t="str">
        <f>VLOOKUP(AC1426,Legende!$A$5:$B$6,2,FALSE)</f>
        <v>getrennte Abfertigung, länger als 90 Min</v>
      </c>
      <c r="AE1426" s="1" t="s">
        <v>41</v>
      </c>
      <c r="AF1426" s="6">
        <v>7</v>
      </c>
      <c r="AG1426" s="6" t="str">
        <f>VLOOKUP(AF1426,Legende!$A$10:$B$16,2,FALSE)</f>
        <v>Sonntag</v>
      </c>
      <c r="AH1426" s="2">
        <v>45852</v>
      </c>
      <c r="AI1426" s="5">
        <v>0.25</v>
      </c>
      <c r="AJ1426" s="2">
        <v>45852</v>
      </c>
      <c r="AK1426" s="5">
        <v>0.24791666666667</v>
      </c>
      <c r="AL1426" s="2">
        <v>45852</v>
      </c>
      <c r="AM1426" s="5">
        <v>0.25486111111110998</v>
      </c>
      <c r="AN1426" s="1" t="s">
        <v>237</v>
      </c>
      <c r="AO1426" s="1" t="str">
        <f>VLOOKUP(AN1426,Verkehrsarten!$A:$B,2,FALSE)</f>
        <v>Linienflug</v>
      </c>
      <c r="AP1426" s="1" t="s">
        <v>206</v>
      </c>
      <c r="AQ1426" s="1" t="s">
        <v>44</v>
      </c>
      <c r="AR1426" s="1" t="s">
        <v>287</v>
      </c>
      <c r="AS1426" s="1" t="s">
        <v>414</v>
      </c>
      <c r="AT1426" s="1" t="s">
        <v>245</v>
      </c>
      <c r="AU1426" s="1" t="s">
        <v>34</v>
      </c>
      <c r="AV1426" s="1" t="s">
        <v>340</v>
      </c>
      <c r="AW1426" s="1">
        <v>180</v>
      </c>
      <c r="AX1426" s="1" t="s">
        <v>340</v>
      </c>
      <c r="AY1426" s="1" t="s">
        <v>22</v>
      </c>
      <c r="AZ1426" s="1" t="str">
        <f>VLOOKUP(AY1426,Legende!$A$5:$B$6,2,FALSE)</f>
        <v>getrennte Abfertigung, länger als 90 Min</v>
      </c>
      <c r="BA1426" s="1" t="s">
        <v>41</v>
      </c>
      <c r="BB1426" s="1">
        <v>148</v>
      </c>
      <c r="BC1426" s="30" t="s">
        <v>41</v>
      </c>
      <c r="BD1426">
        <v>1</v>
      </c>
      <c r="BE1426" s="1" t="str">
        <f>VLOOKUP(BD1426,Legende!$A$10:$B$16,2,FALSE)</f>
        <v>Montag</v>
      </c>
    </row>
    <row r="1427" spans="1:57" x14ac:dyDescent="0.25">
      <c r="A1427" s="1" t="s">
        <v>4344</v>
      </c>
      <c r="B1427" s="1" t="s">
        <v>500</v>
      </c>
      <c r="C1427" s="1" t="s">
        <v>4420</v>
      </c>
      <c r="D1427" s="1" t="s">
        <v>4345</v>
      </c>
      <c r="E1427" s="1" t="s">
        <v>17</v>
      </c>
      <c r="F1427" s="1" t="s">
        <v>284</v>
      </c>
      <c r="G1427" s="1" t="s">
        <v>285</v>
      </c>
      <c r="H1427" s="3">
        <v>77</v>
      </c>
      <c r="I1427" s="1" t="s">
        <v>286</v>
      </c>
      <c r="J1427" s="4">
        <v>180</v>
      </c>
      <c r="K1427" s="1" t="s">
        <v>23</v>
      </c>
      <c r="L1427" s="1" t="s">
        <v>24</v>
      </c>
      <c r="M1427" s="32" t="s">
        <v>4421</v>
      </c>
      <c r="N1427" s="2">
        <v>45851</v>
      </c>
      <c r="O1427" s="5">
        <v>0.94097222222221999</v>
      </c>
      <c r="P1427" s="2">
        <v>45851</v>
      </c>
      <c r="Q1427" s="5">
        <v>0.93888888888888999</v>
      </c>
      <c r="R1427" s="2">
        <v>45851</v>
      </c>
      <c r="S1427" s="5">
        <v>0.93611111111111001</v>
      </c>
      <c r="T1427" s="1" t="s">
        <v>237</v>
      </c>
      <c r="U1427" s="1" t="s">
        <v>413</v>
      </c>
      <c r="V1427" s="1" t="str">
        <f>VLOOKUP(U1427,Flughäfen!A:F,6,FALSE)</f>
        <v>Heraklion</v>
      </c>
      <c r="W1427" s="1" t="s">
        <v>44</v>
      </c>
      <c r="X1427" s="1" t="s">
        <v>243</v>
      </c>
      <c r="Y1427" s="1" t="s">
        <v>30</v>
      </c>
      <c r="Z1427" s="1">
        <v>178</v>
      </c>
      <c r="AA1427" s="1">
        <v>178</v>
      </c>
      <c r="AB1427" s="1">
        <v>178</v>
      </c>
      <c r="AC1427" s="1" t="s">
        <v>22</v>
      </c>
      <c r="AD1427" s="1" t="str">
        <f>VLOOKUP(AC1427,Legende!$A$5:$B$6,2,FALSE)</f>
        <v>getrennte Abfertigung, länger als 90 Min</v>
      </c>
      <c r="AE1427" s="1" t="s">
        <v>41</v>
      </c>
      <c r="AF1427" s="6">
        <v>7</v>
      </c>
      <c r="AG1427" s="6" t="str">
        <f>VLOOKUP(AF1427,Legende!$A$10:$B$16,2,FALSE)</f>
        <v>Sonntag</v>
      </c>
      <c r="AH1427" s="2">
        <v>45852</v>
      </c>
      <c r="AI1427" s="5">
        <v>0.28819444444443998</v>
      </c>
      <c r="AJ1427" s="2">
        <v>45852</v>
      </c>
      <c r="AK1427" s="5">
        <v>0.29027777777778002</v>
      </c>
      <c r="AL1427" s="2">
        <v>45852</v>
      </c>
      <c r="AM1427" s="5">
        <v>0.29722222222222</v>
      </c>
      <c r="AN1427" s="1" t="s">
        <v>237</v>
      </c>
      <c r="AO1427" s="1" t="str">
        <f>VLOOKUP(AN1427,Verkehrsarten!$A:$B,2,FALSE)</f>
        <v>Linienflug</v>
      </c>
      <c r="AP1427" s="1" t="s">
        <v>206</v>
      </c>
      <c r="AQ1427" s="1" t="s">
        <v>44</v>
      </c>
      <c r="AR1427" s="1" t="s">
        <v>243</v>
      </c>
      <c r="AS1427" s="1" t="s">
        <v>244</v>
      </c>
      <c r="AT1427" s="1" t="s">
        <v>405</v>
      </c>
      <c r="AU1427" s="1" t="s">
        <v>34</v>
      </c>
      <c r="AV1427" s="1" t="s">
        <v>300</v>
      </c>
      <c r="AW1427" s="1">
        <v>179</v>
      </c>
      <c r="AX1427" s="1" t="s">
        <v>300</v>
      </c>
      <c r="AY1427" s="1" t="s">
        <v>22</v>
      </c>
      <c r="AZ1427" s="1" t="str">
        <f>VLOOKUP(AY1427,Legende!$A$5:$B$6,2,FALSE)</f>
        <v>getrennte Abfertigung, länger als 90 Min</v>
      </c>
      <c r="BA1427" s="1" t="s">
        <v>41</v>
      </c>
      <c r="BB1427" s="1">
        <v>163</v>
      </c>
      <c r="BC1427" s="30" t="s">
        <v>41</v>
      </c>
      <c r="BD1427">
        <v>1</v>
      </c>
      <c r="BE1427" s="1" t="str">
        <f>VLOOKUP(BD1427,Legende!$A$10:$B$16,2,FALSE)</f>
        <v>Montag</v>
      </c>
    </row>
    <row r="1428" spans="1:57" x14ac:dyDescent="0.25">
      <c r="A1428" s="1" t="s">
        <v>4346</v>
      </c>
      <c r="B1428" s="1" t="s">
        <v>375</v>
      </c>
      <c r="C1428" s="1" t="s">
        <v>4420</v>
      </c>
      <c r="D1428" s="1" t="s">
        <v>4347</v>
      </c>
      <c r="E1428" s="1" t="s">
        <v>17</v>
      </c>
      <c r="F1428" s="1" t="s">
        <v>17</v>
      </c>
      <c r="G1428" s="1" t="s">
        <v>234</v>
      </c>
      <c r="H1428" s="3">
        <v>89</v>
      </c>
      <c r="I1428" s="1" t="s">
        <v>235</v>
      </c>
      <c r="J1428" s="4">
        <v>226</v>
      </c>
      <c r="K1428" s="1" t="s">
        <v>23</v>
      </c>
      <c r="L1428" s="1" t="s">
        <v>24</v>
      </c>
      <c r="M1428" s="32" t="s">
        <v>4421</v>
      </c>
      <c r="N1428" s="2">
        <v>45851</v>
      </c>
      <c r="O1428" s="5">
        <v>0.90277777777778001</v>
      </c>
      <c r="P1428" s="2">
        <v>45851</v>
      </c>
      <c r="Q1428" s="5">
        <v>0.94027777777777999</v>
      </c>
      <c r="R1428" s="2">
        <v>45851</v>
      </c>
      <c r="S1428" s="5">
        <v>0.9375</v>
      </c>
      <c r="T1428" s="1" t="s">
        <v>237</v>
      </c>
      <c r="U1428" s="1" t="s">
        <v>206</v>
      </c>
      <c r="V1428" s="1" t="str">
        <f>VLOOKUP(U1428,Flughäfen!A:F,6,FALSE)</f>
        <v>Palma de Mallorca</v>
      </c>
      <c r="W1428" s="1" t="s">
        <v>44</v>
      </c>
      <c r="X1428" s="1" t="s">
        <v>378</v>
      </c>
      <c r="Y1428" s="1" t="s">
        <v>30</v>
      </c>
      <c r="Z1428" s="1">
        <v>206</v>
      </c>
      <c r="AA1428" s="1">
        <v>206</v>
      </c>
      <c r="AB1428" s="1">
        <v>206</v>
      </c>
      <c r="AC1428" s="1" t="s">
        <v>22</v>
      </c>
      <c r="AD1428" s="1" t="str">
        <f>VLOOKUP(AC1428,Legende!$A$5:$B$6,2,FALSE)</f>
        <v>getrennte Abfertigung, länger als 90 Min</v>
      </c>
      <c r="AE1428" s="1" t="s">
        <v>41</v>
      </c>
      <c r="AF1428" s="6">
        <v>7</v>
      </c>
      <c r="AG1428" s="6" t="str">
        <f>VLOOKUP(AF1428,Legende!$A$10:$B$16,2,FALSE)</f>
        <v>Sonntag</v>
      </c>
      <c r="AH1428" s="2">
        <v>45852</v>
      </c>
      <c r="AI1428" s="5">
        <v>0.25694444444443998</v>
      </c>
      <c r="AJ1428" s="2">
        <v>45852</v>
      </c>
      <c r="AK1428" s="5">
        <v>0.25624999999999998</v>
      </c>
      <c r="AL1428" s="2">
        <v>45852</v>
      </c>
      <c r="AM1428" s="5">
        <v>0.26250000000000001</v>
      </c>
      <c r="AN1428" s="1" t="s">
        <v>237</v>
      </c>
      <c r="AO1428" s="1" t="str">
        <f>VLOOKUP(AN1428,Verkehrsarten!$A:$B,2,FALSE)</f>
        <v>Linienflug</v>
      </c>
      <c r="AP1428" s="1" t="s">
        <v>380</v>
      </c>
      <c r="AQ1428" s="1" t="s">
        <v>44</v>
      </c>
      <c r="AR1428" s="1" t="s">
        <v>378</v>
      </c>
      <c r="AS1428" s="1" t="s">
        <v>381</v>
      </c>
      <c r="AT1428" s="1" t="s">
        <v>245</v>
      </c>
      <c r="AU1428" s="1" t="s">
        <v>34</v>
      </c>
      <c r="AV1428" s="1" t="s">
        <v>788</v>
      </c>
      <c r="AW1428" s="1">
        <v>210</v>
      </c>
      <c r="AX1428" s="1" t="s">
        <v>788</v>
      </c>
      <c r="AY1428" s="1" t="s">
        <v>22</v>
      </c>
      <c r="AZ1428" s="1" t="str">
        <f>VLOOKUP(AY1428,Legende!$A$5:$B$6,2,FALSE)</f>
        <v>getrennte Abfertigung, länger als 90 Min</v>
      </c>
      <c r="BA1428" s="1" t="s">
        <v>41</v>
      </c>
      <c r="BB1428" s="1">
        <v>168</v>
      </c>
      <c r="BC1428" s="30" t="s">
        <v>41</v>
      </c>
      <c r="BD1428">
        <v>1</v>
      </c>
      <c r="BE1428" s="1" t="str">
        <f>VLOOKUP(BD1428,Legende!$A$10:$B$16,2,FALSE)</f>
        <v>Montag</v>
      </c>
    </row>
    <row r="1429" spans="1:57" x14ac:dyDescent="0.25">
      <c r="A1429" s="1" t="s">
        <v>4348</v>
      </c>
      <c r="B1429" s="1" t="s">
        <v>3339</v>
      </c>
      <c r="C1429" s="1" t="s">
        <v>4420</v>
      </c>
      <c r="D1429" s="1" t="s">
        <v>4349</v>
      </c>
      <c r="E1429" s="1" t="s">
        <v>17</v>
      </c>
      <c r="F1429" s="1" t="s">
        <v>284</v>
      </c>
      <c r="G1429" s="1" t="s">
        <v>285</v>
      </c>
      <c r="H1429" s="3">
        <v>74</v>
      </c>
      <c r="I1429" s="1" t="s">
        <v>286</v>
      </c>
      <c r="J1429" s="4">
        <v>180</v>
      </c>
      <c r="K1429" s="1" t="s">
        <v>23</v>
      </c>
      <c r="L1429" s="1" t="s">
        <v>24</v>
      </c>
      <c r="M1429" s="32" t="s">
        <v>4421</v>
      </c>
      <c r="N1429" s="2">
        <v>45851</v>
      </c>
      <c r="O1429" s="5">
        <v>0.94791666666666996</v>
      </c>
      <c r="P1429" s="2">
        <v>45851</v>
      </c>
      <c r="Q1429" s="5">
        <v>0.94236111111110998</v>
      </c>
      <c r="R1429" s="2">
        <v>45851</v>
      </c>
      <c r="S1429" s="5">
        <v>0.94027777777777999</v>
      </c>
      <c r="T1429" s="1" t="s">
        <v>237</v>
      </c>
      <c r="U1429" s="1" t="s">
        <v>486</v>
      </c>
      <c r="V1429" s="1" t="str">
        <f>VLOOKUP(U1429,Flughäfen!A:F,6,FALSE)</f>
        <v>Madrid</v>
      </c>
      <c r="W1429" s="1" t="s">
        <v>44</v>
      </c>
      <c r="X1429" s="1" t="s">
        <v>257</v>
      </c>
      <c r="Y1429" s="1" t="s">
        <v>30</v>
      </c>
      <c r="Z1429" s="1">
        <v>148</v>
      </c>
      <c r="AA1429" s="1">
        <v>148</v>
      </c>
      <c r="AB1429" s="1">
        <v>148</v>
      </c>
      <c r="AC1429" s="1" t="s">
        <v>22</v>
      </c>
      <c r="AD1429" s="1" t="str">
        <f>VLOOKUP(AC1429,Legende!$A$5:$B$6,2,FALSE)</f>
        <v>getrennte Abfertigung, länger als 90 Min</v>
      </c>
      <c r="AE1429" s="1" t="s">
        <v>63</v>
      </c>
      <c r="AF1429" s="6">
        <v>7</v>
      </c>
      <c r="AG1429" s="6" t="str">
        <f>VLOOKUP(AF1429,Legende!$A$10:$B$16,2,FALSE)</f>
        <v>Sonntag</v>
      </c>
      <c r="AH1429" s="2">
        <v>45852</v>
      </c>
      <c r="AI1429" s="5">
        <v>0.28472222222221999</v>
      </c>
      <c r="AJ1429" s="2">
        <v>45852</v>
      </c>
      <c r="AK1429" s="5">
        <v>0.28888888888889003</v>
      </c>
      <c r="AL1429" s="2">
        <v>45852</v>
      </c>
      <c r="AM1429" s="5">
        <v>0.29444444444444001</v>
      </c>
      <c r="AN1429" s="1" t="s">
        <v>237</v>
      </c>
      <c r="AO1429" s="1" t="str">
        <f>VLOOKUP(AN1429,Verkehrsarten!$A:$B,2,FALSE)</f>
        <v>Linienflug</v>
      </c>
      <c r="AP1429" s="1" t="s">
        <v>486</v>
      </c>
      <c r="AQ1429" s="1" t="s">
        <v>44</v>
      </c>
      <c r="AR1429" s="1" t="s">
        <v>257</v>
      </c>
      <c r="AS1429" s="1" t="s">
        <v>258</v>
      </c>
      <c r="AT1429" s="1" t="s">
        <v>819</v>
      </c>
      <c r="AU1429" s="1" t="s">
        <v>34</v>
      </c>
      <c r="AV1429" s="1" t="s">
        <v>598</v>
      </c>
      <c r="AW1429" s="1">
        <v>169</v>
      </c>
      <c r="AX1429" s="1" t="s">
        <v>598</v>
      </c>
      <c r="AY1429" s="1" t="s">
        <v>22</v>
      </c>
      <c r="AZ1429" s="1" t="str">
        <f>VLOOKUP(AY1429,Legende!$A$5:$B$6,2,FALSE)</f>
        <v>getrennte Abfertigung, länger als 90 Min</v>
      </c>
      <c r="BA1429" s="1" t="s">
        <v>35</v>
      </c>
      <c r="BB1429" s="1">
        <v>113</v>
      </c>
      <c r="BC1429" s="30" t="s">
        <v>63</v>
      </c>
      <c r="BD1429">
        <v>1</v>
      </c>
      <c r="BE1429" s="1" t="str">
        <f>VLOOKUP(BD1429,Legende!$A$10:$B$16,2,FALSE)</f>
        <v>Montag</v>
      </c>
    </row>
    <row r="1430" spans="1:57" x14ac:dyDescent="0.25">
      <c r="A1430" s="1" t="s">
        <v>4350</v>
      </c>
      <c r="B1430" s="1" t="s">
        <v>452</v>
      </c>
      <c r="C1430" s="1" t="s">
        <v>4420</v>
      </c>
      <c r="D1430" s="1" t="s">
        <v>4351</v>
      </c>
      <c r="E1430" s="1" t="s">
        <v>17</v>
      </c>
      <c r="F1430" s="1" t="s">
        <v>284</v>
      </c>
      <c r="G1430" s="1" t="s">
        <v>285</v>
      </c>
      <c r="H1430" s="3">
        <v>77</v>
      </c>
      <c r="I1430" s="1" t="s">
        <v>286</v>
      </c>
      <c r="J1430" s="4">
        <v>180</v>
      </c>
      <c r="K1430" s="1" t="s">
        <v>23</v>
      </c>
      <c r="L1430" s="1" t="s">
        <v>24</v>
      </c>
      <c r="M1430" s="1" t="s">
        <v>17</v>
      </c>
      <c r="N1430" s="2">
        <v>45851</v>
      </c>
      <c r="O1430" s="5">
        <v>0.93055555555556002</v>
      </c>
      <c r="P1430" s="2">
        <v>45851</v>
      </c>
      <c r="Q1430" s="5">
        <v>0.94166666666666998</v>
      </c>
      <c r="R1430" s="2">
        <v>45851</v>
      </c>
      <c r="S1430" s="5">
        <v>0.93888888888888999</v>
      </c>
      <c r="T1430" s="1" t="s">
        <v>237</v>
      </c>
      <c r="U1430" s="1" t="s">
        <v>454</v>
      </c>
      <c r="V1430" s="1" t="str">
        <f>VLOOKUP(U1430,Flughäfen!A:F,6,FALSE)</f>
        <v>Porto</v>
      </c>
      <c r="W1430" s="1" t="s">
        <v>44</v>
      </c>
      <c r="X1430" s="1" t="s">
        <v>866</v>
      </c>
      <c r="Y1430" s="1" t="s">
        <v>30</v>
      </c>
      <c r="Z1430" s="1">
        <v>168</v>
      </c>
      <c r="AA1430" s="1">
        <v>168</v>
      </c>
      <c r="AB1430" s="1">
        <v>168</v>
      </c>
      <c r="AC1430" s="1" t="s">
        <v>22</v>
      </c>
      <c r="AD1430" s="1" t="str">
        <f>VLOOKUP(AC1430,Legende!$A$5:$B$6,2,FALSE)</f>
        <v>getrennte Abfertigung, länger als 90 Min</v>
      </c>
      <c r="AE1430" s="1" t="s">
        <v>41</v>
      </c>
      <c r="AF1430" s="6">
        <v>7</v>
      </c>
      <c r="AG1430" s="6" t="str">
        <f>VLOOKUP(AF1430,Legende!$A$10:$B$16,2,FALSE)</f>
        <v>Sonntag</v>
      </c>
      <c r="AH1430" s="2">
        <v>45852</v>
      </c>
      <c r="AI1430" s="5">
        <v>0.29513888888889001</v>
      </c>
      <c r="AJ1430" s="2">
        <v>45852</v>
      </c>
      <c r="AK1430" s="5">
        <v>0.29652777777778</v>
      </c>
      <c r="AL1430" s="2">
        <v>45852</v>
      </c>
      <c r="AM1430" s="5">
        <v>0.30138888888888998</v>
      </c>
      <c r="AN1430" s="1" t="s">
        <v>237</v>
      </c>
      <c r="AO1430" s="1" t="str">
        <f>VLOOKUP(AN1430,Verkehrsarten!$A:$B,2,FALSE)</f>
        <v>Linienflug</v>
      </c>
      <c r="AP1430" s="1" t="s">
        <v>441</v>
      </c>
      <c r="AQ1430" s="1" t="s">
        <v>44</v>
      </c>
      <c r="AR1430" s="1" t="s">
        <v>346</v>
      </c>
      <c r="AS1430" s="1" t="s">
        <v>349</v>
      </c>
      <c r="AT1430" s="1" t="s">
        <v>245</v>
      </c>
      <c r="AU1430" s="1" t="s">
        <v>34</v>
      </c>
      <c r="AV1430" s="1" t="s">
        <v>679</v>
      </c>
      <c r="AW1430" s="1">
        <v>154</v>
      </c>
      <c r="AX1430" s="1" t="s">
        <v>679</v>
      </c>
      <c r="AY1430" s="1" t="s">
        <v>22</v>
      </c>
      <c r="AZ1430" s="1" t="str">
        <f>VLOOKUP(AY1430,Legende!$A$5:$B$6,2,FALSE)</f>
        <v>getrennte Abfertigung, länger als 90 Min</v>
      </c>
      <c r="BA1430" s="1" t="s">
        <v>41</v>
      </c>
      <c r="BB1430" s="1">
        <v>69</v>
      </c>
      <c r="BC1430" s="30" t="s">
        <v>41</v>
      </c>
      <c r="BD1430">
        <v>1</v>
      </c>
      <c r="BE1430" s="1" t="str">
        <f>VLOOKUP(BD1430,Legende!$A$10:$B$16,2,FALSE)</f>
        <v>Montag</v>
      </c>
    </row>
    <row r="1431" spans="1:57" x14ac:dyDescent="0.25">
      <c r="A1431" s="1" t="s">
        <v>4352</v>
      </c>
      <c r="B1431" s="1" t="s">
        <v>465</v>
      </c>
      <c r="C1431" s="1" t="s">
        <v>4420</v>
      </c>
      <c r="D1431" s="1" t="s">
        <v>4353</v>
      </c>
      <c r="E1431" s="1" t="s">
        <v>17</v>
      </c>
      <c r="F1431" s="1" t="s">
        <v>251</v>
      </c>
      <c r="G1431" s="1" t="s">
        <v>252</v>
      </c>
      <c r="H1431" s="3">
        <v>68</v>
      </c>
      <c r="I1431" s="1" t="s">
        <v>253</v>
      </c>
      <c r="J1431" s="4">
        <v>150</v>
      </c>
      <c r="K1431" s="1" t="s">
        <v>23</v>
      </c>
      <c r="L1431" s="1" t="s">
        <v>24</v>
      </c>
      <c r="M1431" s="1" t="s">
        <v>17</v>
      </c>
      <c r="N1431" s="2">
        <v>45851</v>
      </c>
      <c r="O1431" s="5">
        <v>0.9375</v>
      </c>
      <c r="P1431" s="2">
        <v>45851</v>
      </c>
      <c r="Q1431" s="5">
        <v>0.94444444444443998</v>
      </c>
      <c r="R1431" s="2">
        <v>45851</v>
      </c>
      <c r="S1431" s="5">
        <v>0.94305555555555998</v>
      </c>
      <c r="T1431" s="1" t="s">
        <v>237</v>
      </c>
      <c r="U1431" s="1" t="s">
        <v>474</v>
      </c>
      <c r="V1431" s="1" t="str">
        <f>VLOOKUP(U1431,Flughäfen!A:F,6,FALSE)</f>
        <v>Venedig</v>
      </c>
      <c r="W1431" s="1" t="s">
        <v>44</v>
      </c>
      <c r="X1431" s="1" t="s">
        <v>123</v>
      </c>
      <c r="Y1431" s="1" t="s">
        <v>30</v>
      </c>
      <c r="Z1431" s="1">
        <v>131</v>
      </c>
      <c r="AA1431" s="1">
        <v>131</v>
      </c>
      <c r="AB1431" s="1">
        <v>131</v>
      </c>
      <c r="AC1431" s="1" t="s">
        <v>22</v>
      </c>
      <c r="AD1431" s="1" t="str">
        <f>VLOOKUP(AC1431,Legende!$A$5:$B$6,2,FALSE)</f>
        <v>getrennte Abfertigung, länger als 90 Min</v>
      </c>
      <c r="AE1431" s="1" t="s">
        <v>41</v>
      </c>
      <c r="AF1431" s="6">
        <v>7</v>
      </c>
      <c r="AG1431" s="6" t="str">
        <f>VLOOKUP(AF1431,Legende!$A$10:$B$16,2,FALSE)</f>
        <v>Sonntag</v>
      </c>
      <c r="AH1431" s="2">
        <v>45852</v>
      </c>
      <c r="AI1431" s="5">
        <v>0.28125</v>
      </c>
      <c r="AJ1431" s="2">
        <v>45852</v>
      </c>
      <c r="AK1431" s="5">
        <v>0.27569444444444002</v>
      </c>
      <c r="AL1431" s="2">
        <v>45852</v>
      </c>
      <c r="AM1431" s="5">
        <v>0.28125</v>
      </c>
      <c r="AN1431" s="1" t="s">
        <v>237</v>
      </c>
      <c r="AO1431" s="1" t="str">
        <f>VLOOKUP(AN1431,Verkehrsarten!$A:$B,2,FALSE)</f>
        <v>Linienflug</v>
      </c>
      <c r="AP1431" s="1" t="s">
        <v>477</v>
      </c>
      <c r="AQ1431" s="1" t="s">
        <v>44</v>
      </c>
      <c r="AR1431" s="1" t="s">
        <v>123</v>
      </c>
      <c r="AS1431" s="1" t="s">
        <v>443</v>
      </c>
      <c r="AT1431" s="1" t="s">
        <v>245</v>
      </c>
      <c r="AU1431" s="1" t="s">
        <v>34</v>
      </c>
      <c r="AV1431" s="1" t="s">
        <v>802</v>
      </c>
      <c r="AW1431" s="1">
        <v>93</v>
      </c>
      <c r="AX1431" s="1" t="s">
        <v>802</v>
      </c>
      <c r="AY1431" s="1" t="s">
        <v>22</v>
      </c>
      <c r="AZ1431" s="1" t="str">
        <f>VLOOKUP(AY1431,Legende!$A$5:$B$6,2,FALSE)</f>
        <v>getrennte Abfertigung, länger als 90 Min</v>
      </c>
      <c r="BA1431" s="1" t="s">
        <v>41</v>
      </c>
      <c r="BB1431" s="1">
        <v>36</v>
      </c>
      <c r="BC1431" s="30" t="s">
        <v>41</v>
      </c>
      <c r="BD1431">
        <v>1</v>
      </c>
      <c r="BE1431" s="1" t="str">
        <f>VLOOKUP(BD1431,Legende!$A$10:$B$16,2,FALSE)</f>
        <v>Montag</v>
      </c>
    </row>
    <row r="1432" spans="1:57" x14ac:dyDescent="0.25">
      <c r="A1432" s="1" t="s">
        <v>4354</v>
      </c>
      <c r="B1432" s="1" t="s">
        <v>4355</v>
      </c>
      <c r="C1432" s="1" t="s">
        <v>4420</v>
      </c>
      <c r="D1432" s="1" t="s">
        <v>4356</v>
      </c>
      <c r="E1432" s="1" t="s">
        <v>17</v>
      </c>
      <c r="F1432" s="1" t="s">
        <v>284</v>
      </c>
      <c r="G1432" s="1" t="s">
        <v>234</v>
      </c>
      <c r="H1432" s="3">
        <v>75</v>
      </c>
      <c r="I1432" s="1" t="s">
        <v>286</v>
      </c>
      <c r="J1432" s="4">
        <v>180</v>
      </c>
      <c r="K1432" s="1" t="s">
        <v>23</v>
      </c>
      <c r="L1432" s="1" t="s">
        <v>24</v>
      </c>
      <c r="M1432" s="32" t="s">
        <v>4421</v>
      </c>
      <c r="N1432" s="2">
        <v>45851</v>
      </c>
      <c r="O1432" s="5">
        <v>0.94791666666666996</v>
      </c>
      <c r="P1432" s="2">
        <v>45851</v>
      </c>
      <c r="Q1432" s="5">
        <v>0.94444444444443998</v>
      </c>
      <c r="R1432" s="2">
        <v>45851</v>
      </c>
      <c r="S1432" s="5">
        <v>0.94166666666666998</v>
      </c>
      <c r="T1432" s="1" t="s">
        <v>237</v>
      </c>
      <c r="U1432" s="1" t="s">
        <v>467</v>
      </c>
      <c r="V1432" s="1" t="str">
        <f>VLOOKUP(U1432,Flughäfen!A:F,6,FALSE)</f>
        <v>London/Heathrow</v>
      </c>
      <c r="W1432" s="1" t="s">
        <v>44</v>
      </c>
      <c r="X1432" s="1" t="s">
        <v>513</v>
      </c>
      <c r="Y1432" s="1" t="s">
        <v>30</v>
      </c>
      <c r="Z1432" s="1">
        <v>170</v>
      </c>
      <c r="AA1432" s="1">
        <v>170</v>
      </c>
      <c r="AB1432" s="1">
        <v>170</v>
      </c>
      <c r="AC1432" s="1" t="s">
        <v>22</v>
      </c>
      <c r="AD1432" s="1" t="str">
        <f>VLOOKUP(AC1432,Legende!$A$5:$B$6,2,FALSE)</f>
        <v>getrennte Abfertigung, länger als 90 Min</v>
      </c>
      <c r="AE1432" s="1" t="s">
        <v>63</v>
      </c>
      <c r="AF1432" s="6">
        <v>7</v>
      </c>
      <c r="AG1432" s="6" t="str">
        <f>VLOOKUP(AF1432,Legende!$A$10:$B$16,2,FALSE)</f>
        <v>Sonntag</v>
      </c>
      <c r="AH1432" s="2">
        <v>45852</v>
      </c>
      <c r="AI1432" s="5">
        <v>0.27777777777778001</v>
      </c>
      <c r="AJ1432" s="2">
        <v>45852</v>
      </c>
      <c r="AK1432" s="5">
        <v>0.27638888888889002</v>
      </c>
      <c r="AL1432" s="2">
        <v>45852</v>
      </c>
      <c r="AM1432" s="5">
        <v>0.28333333333333</v>
      </c>
      <c r="AN1432" s="1" t="s">
        <v>237</v>
      </c>
      <c r="AO1432" s="1" t="str">
        <f>VLOOKUP(AN1432,Verkehrsarten!$A:$B,2,FALSE)</f>
        <v>Linienflug</v>
      </c>
      <c r="AP1432" s="1" t="s">
        <v>467</v>
      </c>
      <c r="AQ1432" s="1" t="s">
        <v>44</v>
      </c>
      <c r="AR1432" s="1" t="s">
        <v>513</v>
      </c>
      <c r="AS1432" s="1" t="s">
        <v>514</v>
      </c>
      <c r="AT1432" s="1" t="s">
        <v>515</v>
      </c>
      <c r="AU1432" s="1" t="s">
        <v>34</v>
      </c>
      <c r="AV1432" s="1" t="s">
        <v>338</v>
      </c>
      <c r="AW1432" s="1">
        <v>159</v>
      </c>
      <c r="AX1432" s="1" t="s">
        <v>338</v>
      </c>
      <c r="AY1432" s="1" t="s">
        <v>22</v>
      </c>
      <c r="AZ1432" s="1" t="str">
        <f>VLOOKUP(AY1432,Legende!$A$5:$B$6,2,FALSE)</f>
        <v>getrennte Abfertigung, länger als 90 Min</v>
      </c>
      <c r="BA1432" s="1" t="s">
        <v>63</v>
      </c>
      <c r="BB1432" s="1">
        <v>118</v>
      </c>
      <c r="BC1432" s="30" t="s">
        <v>63</v>
      </c>
      <c r="BD1432">
        <v>1</v>
      </c>
      <c r="BE1432" s="1" t="str">
        <f>VLOOKUP(BD1432,Legende!$A$10:$B$16,2,FALSE)</f>
        <v>Montag</v>
      </c>
    </row>
    <row r="1433" spans="1:57" x14ac:dyDescent="0.25">
      <c r="A1433" s="1" t="s">
        <v>4357</v>
      </c>
      <c r="B1433" s="1" t="s">
        <v>1970</v>
      </c>
      <c r="C1433" s="1" t="s">
        <v>4420</v>
      </c>
      <c r="D1433" s="1" t="s">
        <v>4358</v>
      </c>
      <c r="E1433" s="1" t="s">
        <v>17</v>
      </c>
      <c r="F1433" s="1" t="s">
        <v>17</v>
      </c>
      <c r="G1433" s="1" t="s">
        <v>234</v>
      </c>
      <c r="H1433" s="3">
        <v>89</v>
      </c>
      <c r="I1433" s="1" t="s">
        <v>235</v>
      </c>
      <c r="J1433" s="4">
        <v>226</v>
      </c>
      <c r="K1433" s="1" t="s">
        <v>23</v>
      </c>
      <c r="L1433" s="1" t="s">
        <v>24</v>
      </c>
      <c r="M1433" s="32" t="s">
        <v>4421</v>
      </c>
      <c r="N1433" s="2">
        <v>45851</v>
      </c>
      <c r="O1433" s="5">
        <v>0.91666666666666996</v>
      </c>
      <c r="P1433" s="2">
        <v>45851</v>
      </c>
      <c r="Q1433" s="5">
        <v>0.94652777777777997</v>
      </c>
      <c r="R1433" s="2">
        <v>45851</v>
      </c>
      <c r="S1433" s="5">
        <v>0.94444444444443998</v>
      </c>
      <c r="T1433" s="1" t="s">
        <v>237</v>
      </c>
      <c r="U1433" s="1" t="s">
        <v>377</v>
      </c>
      <c r="V1433" s="1" t="str">
        <f>VLOOKUP(U1433,Flughäfen!A:F,6,FALSE)</f>
        <v>Zürich</v>
      </c>
      <c r="W1433" s="1" t="s">
        <v>44</v>
      </c>
      <c r="X1433" s="1" t="s">
        <v>290</v>
      </c>
      <c r="Y1433" s="1" t="s">
        <v>30</v>
      </c>
      <c r="Z1433" s="1">
        <v>218</v>
      </c>
      <c r="AA1433" s="1">
        <v>218</v>
      </c>
      <c r="AB1433" s="1">
        <v>218</v>
      </c>
      <c r="AC1433" s="1" t="s">
        <v>22</v>
      </c>
      <c r="AD1433" s="1" t="str">
        <f>VLOOKUP(AC1433,Legende!$A$5:$B$6,2,FALSE)</f>
        <v>getrennte Abfertigung, länger als 90 Min</v>
      </c>
      <c r="AE1433" s="1" t="s">
        <v>41</v>
      </c>
      <c r="AF1433" s="6">
        <v>7</v>
      </c>
      <c r="AG1433" s="6" t="str">
        <f>VLOOKUP(AF1433,Legende!$A$10:$B$16,2,FALSE)</f>
        <v>Sonntag</v>
      </c>
      <c r="AH1433" s="2">
        <v>45852</v>
      </c>
      <c r="AI1433" s="5">
        <v>0.31597222222221999</v>
      </c>
      <c r="AJ1433" s="2">
        <v>45852</v>
      </c>
      <c r="AK1433" s="5">
        <v>0.31666666666666998</v>
      </c>
      <c r="AL1433" s="2">
        <v>45852</v>
      </c>
      <c r="AM1433" s="5">
        <v>0.32222222222222002</v>
      </c>
      <c r="AN1433" s="1" t="s">
        <v>237</v>
      </c>
      <c r="AO1433" s="1" t="str">
        <f>VLOOKUP(AN1433,Verkehrsarten!$A:$B,2,FALSE)</f>
        <v>Linienflug</v>
      </c>
      <c r="AP1433" s="1" t="s">
        <v>242</v>
      </c>
      <c r="AQ1433" s="1" t="s">
        <v>44</v>
      </c>
      <c r="AR1433" s="1" t="s">
        <v>240</v>
      </c>
      <c r="AS1433" s="1" t="s">
        <v>388</v>
      </c>
      <c r="AT1433" s="1" t="s">
        <v>245</v>
      </c>
      <c r="AU1433" s="1" t="s">
        <v>34</v>
      </c>
      <c r="AV1433" s="1" t="s">
        <v>625</v>
      </c>
      <c r="AW1433" s="1">
        <v>211</v>
      </c>
      <c r="AX1433" s="1" t="s">
        <v>625</v>
      </c>
      <c r="AY1433" s="1" t="s">
        <v>22</v>
      </c>
      <c r="AZ1433" s="1" t="str">
        <f>VLOOKUP(AY1433,Legende!$A$5:$B$6,2,FALSE)</f>
        <v>getrennte Abfertigung, länger als 90 Min</v>
      </c>
      <c r="BA1433" s="1" t="s">
        <v>41</v>
      </c>
      <c r="BB1433" s="1">
        <v>115</v>
      </c>
      <c r="BC1433" s="30" t="s">
        <v>41</v>
      </c>
      <c r="BD1433">
        <v>1</v>
      </c>
      <c r="BE1433" s="1" t="str">
        <f>VLOOKUP(BD1433,Legende!$A$10:$B$16,2,FALSE)</f>
        <v>Montag</v>
      </c>
    </row>
    <row r="1434" spans="1:57" x14ac:dyDescent="0.25">
      <c r="A1434" s="1" t="s">
        <v>4359</v>
      </c>
      <c r="B1434" s="1" t="s">
        <v>576</v>
      </c>
      <c r="C1434" s="1" t="s">
        <v>4420</v>
      </c>
      <c r="D1434" s="1" t="s">
        <v>4360</v>
      </c>
      <c r="E1434" s="1" t="s">
        <v>17</v>
      </c>
      <c r="F1434" s="1" t="s">
        <v>399</v>
      </c>
      <c r="G1434" s="1" t="s">
        <v>285</v>
      </c>
      <c r="H1434" s="3">
        <v>89</v>
      </c>
      <c r="I1434" s="1" t="s">
        <v>235</v>
      </c>
      <c r="J1434" s="4">
        <v>200</v>
      </c>
      <c r="K1434" s="1" t="s">
        <v>23</v>
      </c>
      <c r="L1434" s="1" t="s">
        <v>24</v>
      </c>
      <c r="M1434" s="32" t="s">
        <v>4421</v>
      </c>
      <c r="N1434" s="2">
        <v>45851</v>
      </c>
      <c r="O1434" s="5">
        <v>0.9375</v>
      </c>
      <c r="P1434" s="2">
        <v>45851</v>
      </c>
      <c r="Q1434" s="5">
        <v>0.94930555555555995</v>
      </c>
      <c r="R1434" s="2">
        <v>45851</v>
      </c>
      <c r="S1434" s="5">
        <v>0.94583333333332997</v>
      </c>
      <c r="T1434" s="1" t="s">
        <v>237</v>
      </c>
      <c r="U1434" s="1" t="s">
        <v>299</v>
      </c>
      <c r="V1434" s="1" t="str">
        <f>VLOOKUP(U1434,Flughäfen!A:F,6,FALSE)</f>
        <v>München</v>
      </c>
      <c r="W1434" s="1" t="s">
        <v>27</v>
      </c>
      <c r="X1434" s="1" t="s">
        <v>255</v>
      </c>
      <c r="Y1434" s="1" t="s">
        <v>30</v>
      </c>
      <c r="Z1434" s="1">
        <v>194</v>
      </c>
      <c r="AA1434" s="1">
        <v>194</v>
      </c>
      <c r="AB1434" s="1">
        <v>194</v>
      </c>
      <c r="AC1434" s="1" t="s">
        <v>22</v>
      </c>
      <c r="AD1434" s="1" t="str">
        <f>VLOOKUP(AC1434,Legende!$A$5:$B$6,2,FALSE)</f>
        <v>getrennte Abfertigung, länger als 90 Min</v>
      </c>
      <c r="AE1434" s="1" t="s">
        <v>63</v>
      </c>
      <c r="AF1434" s="6">
        <v>7</v>
      </c>
      <c r="AG1434" s="6" t="str">
        <f>VLOOKUP(AF1434,Legende!$A$10:$B$16,2,FALSE)</f>
        <v>Sonntag</v>
      </c>
      <c r="AH1434" s="2">
        <v>45852</v>
      </c>
      <c r="AI1434" s="5">
        <v>0.30208333333332998</v>
      </c>
      <c r="AJ1434" s="2">
        <v>45852</v>
      </c>
      <c r="AK1434" s="5">
        <v>0.30277777777777998</v>
      </c>
      <c r="AL1434" s="2">
        <v>45852</v>
      </c>
      <c r="AM1434" s="5">
        <v>0.30902777777778001</v>
      </c>
      <c r="AN1434" s="1" t="s">
        <v>237</v>
      </c>
      <c r="AO1434" s="1" t="str">
        <f>VLOOKUP(AN1434,Verkehrsarten!$A:$B,2,FALSE)</f>
        <v>Linienflug</v>
      </c>
      <c r="AP1434" s="1" t="s">
        <v>299</v>
      </c>
      <c r="AQ1434" s="1" t="s">
        <v>27</v>
      </c>
      <c r="AR1434" s="1" t="s">
        <v>337</v>
      </c>
      <c r="AS1434" s="1" t="s">
        <v>339</v>
      </c>
      <c r="AT1434" s="1" t="s">
        <v>259</v>
      </c>
      <c r="AU1434" s="1" t="s">
        <v>34</v>
      </c>
      <c r="AV1434" s="1" t="s">
        <v>579</v>
      </c>
      <c r="AW1434" s="1">
        <v>193</v>
      </c>
      <c r="AX1434" s="1" t="s">
        <v>579</v>
      </c>
      <c r="AY1434" s="1" t="s">
        <v>22</v>
      </c>
      <c r="AZ1434" s="1" t="str">
        <f>VLOOKUP(AY1434,Legende!$A$5:$B$6,2,FALSE)</f>
        <v>getrennte Abfertigung, länger als 90 Min</v>
      </c>
      <c r="BA1434" s="1" t="s">
        <v>35</v>
      </c>
      <c r="BB1434" s="1">
        <v>94</v>
      </c>
      <c r="BC1434" s="30" t="s">
        <v>63</v>
      </c>
      <c r="BD1434">
        <v>1</v>
      </c>
      <c r="BE1434" s="1" t="str">
        <f>VLOOKUP(BD1434,Legende!$A$10:$B$16,2,FALSE)</f>
        <v>Montag</v>
      </c>
    </row>
    <row r="1435" spans="1:57" x14ac:dyDescent="0.25">
      <c r="A1435" s="1" t="s">
        <v>4361</v>
      </c>
      <c r="B1435" s="1" t="s">
        <v>459</v>
      </c>
      <c r="C1435" s="1" t="s">
        <v>4420</v>
      </c>
      <c r="D1435" s="1" t="s">
        <v>4362</v>
      </c>
      <c r="E1435" s="1" t="s">
        <v>17</v>
      </c>
      <c r="F1435" s="1" t="s">
        <v>284</v>
      </c>
      <c r="G1435" s="1" t="s">
        <v>285</v>
      </c>
      <c r="H1435" s="3">
        <v>77</v>
      </c>
      <c r="I1435" s="1" t="s">
        <v>286</v>
      </c>
      <c r="J1435" s="4">
        <v>180</v>
      </c>
      <c r="K1435" s="1" t="s">
        <v>23</v>
      </c>
      <c r="L1435" s="1" t="s">
        <v>24</v>
      </c>
      <c r="M1435" s="32" t="s">
        <v>4421</v>
      </c>
      <c r="N1435" s="2">
        <v>45851</v>
      </c>
      <c r="O1435" s="5">
        <v>0.93055555555556002</v>
      </c>
      <c r="P1435" s="2">
        <v>45851</v>
      </c>
      <c r="Q1435" s="5">
        <v>0.95208333333332995</v>
      </c>
      <c r="R1435" s="2">
        <v>45851</v>
      </c>
      <c r="S1435" s="5">
        <v>0.94930555555555995</v>
      </c>
      <c r="T1435" s="1" t="s">
        <v>237</v>
      </c>
      <c r="U1435" s="1" t="s">
        <v>299</v>
      </c>
      <c r="V1435" s="1" t="str">
        <f>VLOOKUP(U1435,Flughäfen!A:F,6,FALSE)</f>
        <v>München</v>
      </c>
      <c r="W1435" s="1" t="s">
        <v>27</v>
      </c>
      <c r="X1435" s="1" t="s">
        <v>371</v>
      </c>
      <c r="Y1435" s="1" t="s">
        <v>30</v>
      </c>
      <c r="Z1435" s="1">
        <v>109</v>
      </c>
      <c r="AA1435" s="1">
        <v>109</v>
      </c>
      <c r="AB1435" s="1">
        <v>109</v>
      </c>
      <c r="AC1435" s="1" t="s">
        <v>22</v>
      </c>
      <c r="AD1435" s="1" t="str">
        <f>VLOOKUP(AC1435,Legende!$A$5:$B$6,2,FALSE)</f>
        <v>getrennte Abfertigung, länger als 90 Min</v>
      </c>
      <c r="AE1435" s="1" t="s">
        <v>41</v>
      </c>
      <c r="AF1435" s="6">
        <v>7</v>
      </c>
      <c r="AG1435" s="6" t="str">
        <f>VLOOKUP(AF1435,Legende!$A$10:$B$16,2,FALSE)</f>
        <v>Sonntag</v>
      </c>
      <c r="AH1435" s="2">
        <v>45852</v>
      </c>
      <c r="AI1435" s="5">
        <v>0.27083333333332998</v>
      </c>
      <c r="AJ1435" s="2">
        <v>45852</v>
      </c>
      <c r="AK1435" s="5">
        <v>0.27361111111110997</v>
      </c>
      <c r="AL1435" s="2">
        <v>45852</v>
      </c>
      <c r="AM1435" s="5">
        <v>0.27986111111111001</v>
      </c>
      <c r="AN1435" s="1" t="s">
        <v>237</v>
      </c>
      <c r="AO1435" s="1" t="str">
        <f>VLOOKUP(AN1435,Verkehrsarten!$A:$B,2,FALSE)</f>
        <v>Linienflug</v>
      </c>
      <c r="AP1435" s="1" t="s">
        <v>299</v>
      </c>
      <c r="AQ1435" s="1" t="s">
        <v>27</v>
      </c>
      <c r="AR1435" s="1" t="s">
        <v>371</v>
      </c>
      <c r="AS1435" s="1" t="s">
        <v>373</v>
      </c>
      <c r="AT1435" s="1" t="s">
        <v>245</v>
      </c>
      <c r="AU1435" s="1" t="s">
        <v>34</v>
      </c>
      <c r="AV1435" s="1" t="s">
        <v>288</v>
      </c>
      <c r="AW1435" s="1">
        <v>142</v>
      </c>
      <c r="AX1435" s="1" t="s">
        <v>288</v>
      </c>
      <c r="AY1435" s="1" t="s">
        <v>22</v>
      </c>
      <c r="AZ1435" s="1" t="str">
        <f>VLOOKUP(AY1435,Legende!$A$5:$B$6,2,FALSE)</f>
        <v>getrennte Abfertigung, länger als 90 Min</v>
      </c>
      <c r="BA1435" s="1" t="s">
        <v>63</v>
      </c>
      <c r="BB1435" s="1">
        <v>35</v>
      </c>
      <c r="BC1435" s="30" t="s">
        <v>41</v>
      </c>
      <c r="BD1435">
        <v>1</v>
      </c>
      <c r="BE1435" s="1" t="str">
        <f>VLOOKUP(BD1435,Legende!$A$10:$B$16,2,FALSE)</f>
        <v>Montag</v>
      </c>
    </row>
    <row r="1436" spans="1:57" x14ac:dyDescent="0.25">
      <c r="A1436" s="1" t="s">
        <v>4363</v>
      </c>
      <c r="B1436" s="1" t="s">
        <v>1210</v>
      </c>
      <c r="C1436" s="1" t="s">
        <v>4420</v>
      </c>
      <c r="D1436" s="1" t="s">
        <v>4364</v>
      </c>
      <c r="E1436" s="1" t="s">
        <v>17</v>
      </c>
      <c r="F1436" s="1" t="s">
        <v>399</v>
      </c>
      <c r="G1436" s="1" t="s">
        <v>285</v>
      </c>
      <c r="H1436" s="3">
        <v>94</v>
      </c>
      <c r="I1436" s="1" t="s">
        <v>235</v>
      </c>
      <c r="J1436" s="4">
        <v>212</v>
      </c>
      <c r="K1436" s="1" t="s">
        <v>23</v>
      </c>
      <c r="L1436" s="1" t="s">
        <v>24</v>
      </c>
      <c r="M1436" s="32" t="s">
        <v>4421</v>
      </c>
      <c r="N1436" s="2">
        <v>45851</v>
      </c>
      <c r="O1436" s="5">
        <v>0.9375</v>
      </c>
      <c r="P1436" s="2">
        <v>45851</v>
      </c>
      <c r="Q1436" s="5">
        <v>0.95416666666667005</v>
      </c>
      <c r="R1436" s="2">
        <v>45851</v>
      </c>
      <c r="S1436" s="5">
        <v>0.95</v>
      </c>
      <c r="T1436" s="1" t="s">
        <v>237</v>
      </c>
      <c r="U1436" s="1" t="s">
        <v>400</v>
      </c>
      <c r="V1436" s="1" t="str">
        <f>VLOOKUP(U1436,Flughäfen!A:F,6,FALSE)</f>
        <v>Hurghada</v>
      </c>
      <c r="W1436" s="1" t="s">
        <v>15</v>
      </c>
      <c r="X1436" s="1" t="s">
        <v>402</v>
      </c>
      <c r="Y1436" s="1" t="s">
        <v>30</v>
      </c>
      <c r="Z1436" s="1">
        <v>194</v>
      </c>
      <c r="AA1436" s="1">
        <v>194</v>
      </c>
      <c r="AB1436" s="1">
        <v>194</v>
      </c>
      <c r="AC1436" s="1" t="s">
        <v>22</v>
      </c>
      <c r="AD1436" s="1" t="str">
        <f>VLOOKUP(AC1436,Legende!$A$5:$B$6,2,FALSE)</f>
        <v>getrennte Abfertigung, länger als 90 Min</v>
      </c>
      <c r="AE1436" s="1" t="s">
        <v>41</v>
      </c>
      <c r="AF1436" s="6">
        <v>7</v>
      </c>
      <c r="AG1436" s="6" t="str">
        <f>VLOOKUP(AF1436,Legende!$A$10:$B$16,2,FALSE)</f>
        <v>Sonntag</v>
      </c>
      <c r="AH1436" s="2">
        <v>45852</v>
      </c>
      <c r="AI1436" s="5">
        <v>0.25347222222221999</v>
      </c>
      <c r="AJ1436" s="2">
        <v>45852</v>
      </c>
      <c r="AK1436" s="5">
        <v>0.25902777777778002</v>
      </c>
      <c r="AL1436" s="2">
        <v>45852</v>
      </c>
      <c r="AM1436" s="5">
        <v>0.26458333333333001</v>
      </c>
      <c r="AN1436" s="1" t="s">
        <v>237</v>
      </c>
      <c r="AO1436" s="1" t="str">
        <f>VLOOKUP(AN1436,Verkehrsarten!$A:$B,2,FALSE)</f>
        <v>Linienflug</v>
      </c>
      <c r="AP1436" s="1" t="s">
        <v>400</v>
      </c>
      <c r="AQ1436" s="1" t="s">
        <v>15</v>
      </c>
      <c r="AR1436" s="1" t="s">
        <v>402</v>
      </c>
      <c r="AS1436" s="1" t="s">
        <v>404</v>
      </c>
      <c r="AT1436" s="1" t="s">
        <v>405</v>
      </c>
      <c r="AU1436" s="1" t="s">
        <v>34</v>
      </c>
      <c r="AV1436" s="1" t="s">
        <v>625</v>
      </c>
      <c r="AW1436" s="1">
        <v>211</v>
      </c>
      <c r="AX1436" s="1" t="s">
        <v>625</v>
      </c>
      <c r="AY1436" s="1" t="s">
        <v>22</v>
      </c>
      <c r="AZ1436" s="1" t="str">
        <f>VLOOKUP(AY1436,Legende!$A$5:$B$6,2,FALSE)</f>
        <v>getrennte Abfertigung, länger als 90 Min</v>
      </c>
      <c r="BA1436" s="1" t="s">
        <v>41</v>
      </c>
      <c r="BB1436" s="1">
        <v>199</v>
      </c>
      <c r="BC1436" s="30" t="s">
        <v>41</v>
      </c>
      <c r="BD1436">
        <v>1</v>
      </c>
      <c r="BE1436" s="1" t="str">
        <f>VLOOKUP(BD1436,Legende!$A$10:$B$16,2,FALSE)</f>
        <v>Montag</v>
      </c>
    </row>
    <row r="1437" spans="1:57" x14ac:dyDescent="0.25">
      <c r="A1437" s="1" t="s">
        <v>4365</v>
      </c>
      <c r="B1437" s="1" t="s">
        <v>384</v>
      </c>
      <c r="C1437" s="1" t="s">
        <v>4420</v>
      </c>
      <c r="D1437" s="1" t="s">
        <v>4366</v>
      </c>
      <c r="E1437" s="1" t="s">
        <v>17</v>
      </c>
      <c r="F1437" s="1" t="s">
        <v>284</v>
      </c>
      <c r="G1437" s="1" t="s">
        <v>285</v>
      </c>
      <c r="H1437" s="3">
        <v>77</v>
      </c>
      <c r="I1437" s="1" t="s">
        <v>286</v>
      </c>
      <c r="J1437" s="4">
        <v>180</v>
      </c>
      <c r="K1437" s="1" t="s">
        <v>23</v>
      </c>
      <c r="L1437" s="1" t="s">
        <v>24</v>
      </c>
      <c r="M1437" s="1" t="s">
        <v>17</v>
      </c>
      <c r="N1437" s="2">
        <v>45851</v>
      </c>
      <c r="O1437" s="5">
        <v>0.91666666666666996</v>
      </c>
      <c r="P1437" s="2">
        <v>45851</v>
      </c>
      <c r="Q1437" s="5">
        <v>0.95416666666667005</v>
      </c>
      <c r="R1437" s="2">
        <v>45851</v>
      </c>
      <c r="S1437" s="5">
        <v>0.95208333333332995</v>
      </c>
      <c r="T1437" s="1" t="s">
        <v>237</v>
      </c>
      <c r="U1437" s="1" t="s">
        <v>345</v>
      </c>
      <c r="V1437" s="1" t="str">
        <f>VLOOKUP(U1437,Flughäfen!A:F,6,FALSE)</f>
        <v>Split</v>
      </c>
      <c r="W1437" s="1" t="s">
        <v>44</v>
      </c>
      <c r="X1437" s="1" t="s">
        <v>315</v>
      </c>
      <c r="Y1437" s="1" t="s">
        <v>30</v>
      </c>
      <c r="Z1437" s="1">
        <v>89</v>
      </c>
      <c r="AA1437" s="1">
        <v>89</v>
      </c>
      <c r="AB1437" s="1">
        <v>89</v>
      </c>
      <c r="AC1437" s="1" t="s">
        <v>22</v>
      </c>
      <c r="AD1437" s="1" t="str">
        <f>VLOOKUP(AC1437,Legende!$A$5:$B$6,2,FALSE)</f>
        <v>getrennte Abfertigung, länger als 90 Min</v>
      </c>
      <c r="AE1437" s="1" t="s">
        <v>41</v>
      </c>
      <c r="AF1437" s="6">
        <v>7</v>
      </c>
      <c r="AG1437" s="6" t="str">
        <f>VLOOKUP(AF1437,Legende!$A$10:$B$16,2,FALSE)</f>
        <v>Sonntag</v>
      </c>
      <c r="AH1437" s="2">
        <v>45852</v>
      </c>
      <c r="AI1437" s="5">
        <v>0.30208333333332998</v>
      </c>
      <c r="AJ1437" s="2">
        <v>45852</v>
      </c>
      <c r="AK1437" s="5">
        <v>0.30763888888889002</v>
      </c>
      <c r="AL1437" s="2">
        <v>45852</v>
      </c>
      <c r="AM1437" s="5">
        <v>0.31458333333333</v>
      </c>
      <c r="AN1437" s="1" t="s">
        <v>237</v>
      </c>
      <c r="AO1437" s="1" t="str">
        <f>VLOOKUP(AN1437,Verkehrsarten!$A:$B,2,FALSE)</f>
        <v>Linienflug</v>
      </c>
      <c r="AP1437" s="1" t="s">
        <v>206</v>
      </c>
      <c r="AQ1437" s="1" t="s">
        <v>44</v>
      </c>
      <c r="AR1437" s="1" t="s">
        <v>386</v>
      </c>
      <c r="AS1437" s="1" t="s">
        <v>502</v>
      </c>
      <c r="AT1437" s="1" t="s">
        <v>245</v>
      </c>
      <c r="AU1437" s="1" t="s">
        <v>34</v>
      </c>
      <c r="AV1437" s="1" t="s">
        <v>416</v>
      </c>
      <c r="AW1437" s="1">
        <v>174</v>
      </c>
      <c r="AX1437" s="1" t="s">
        <v>416</v>
      </c>
      <c r="AY1437" s="1" t="s">
        <v>22</v>
      </c>
      <c r="AZ1437" s="1" t="str">
        <f>VLOOKUP(AY1437,Legende!$A$5:$B$6,2,FALSE)</f>
        <v>getrennte Abfertigung, länger als 90 Min</v>
      </c>
      <c r="BA1437" s="1" t="s">
        <v>41</v>
      </c>
      <c r="BB1437" s="1">
        <v>135</v>
      </c>
      <c r="BC1437" s="30" t="s">
        <v>41</v>
      </c>
      <c r="BD1437">
        <v>1</v>
      </c>
      <c r="BE1437" s="1" t="str">
        <f>VLOOKUP(BD1437,Legende!$A$10:$B$16,2,FALSE)</f>
        <v>Montag</v>
      </c>
    </row>
    <row r="1438" spans="1:57" x14ac:dyDescent="0.25">
      <c r="A1438" s="1" t="s">
        <v>4367</v>
      </c>
      <c r="B1438" s="1" t="s">
        <v>1592</v>
      </c>
      <c r="C1438" s="1" t="s">
        <v>4420</v>
      </c>
      <c r="D1438" s="1" t="s">
        <v>4368</v>
      </c>
      <c r="E1438" s="1" t="s">
        <v>17</v>
      </c>
      <c r="F1438" s="1" t="s">
        <v>251</v>
      </c>
      <c r="G1438" s="1" t="s">
        <v>252</v>
      </c>
      <c r="H1438" s="3">
        <v>68</v>
      </c>
      <c r="I1438" s="1" t="s">
        <v>253</v>
      </c>
      <c r="J1438" s="4">
        <v>150</v>
      </c>
      <c r="K1438" s="1" t="s">
        <v>23</v>
      </c>
      <c r="L1438" s="1" t="s">
        <v>24</v>
      </c>
      <c r="M1438" s="1" t="s">
        <v>17</v>
      </c>
      <c r="N1438" s="2">
        <v>45851</v>
      </c>
      <c r="O1438" s="5">
        <v>0.9375</v>
      </c>
      <c r="P1438" s="2">
        <v>45851</v>
      </c>
      <c r="Q1438" s="5">
        <v>0.97013888888888999</v>
      </c>
      <c r="R1438" s="2">
        <v>45851</v>
      </c>
      <c r="S1438" s="5">
        <v>0.96805555555556</v>
      </c>
      <c r="T1438" s="1" t="s">
        <v>237</v>
      </c>
      <c r="U1438" s="1" t="s">
        <v>353</v>
      </c>
      <c r="V1438" s="1" t="str">
        <f>VLOOKUP(U1438,Flughäfen!A:F,6,FALSE)</f>
        <v>Thessaloniki</v>
      </c>
      <c r="W1438" s="1" t="s">
        <v>44</v>
      </c>
      <c r="X1438" s="1" t="s">
        <v>964</v>
      </c>
      <c r="Y1438" s="1" t="s">
        <v>30</v>
      </c>
      <c r="Z1438" s="1">
        <v>69</v>
      </c>
      <c r="AA1438" s="1">
        <v>69</v>
      </c>
      <c r="AB1438" s="1">
        <v>69</v>
      </c>
      <c r="AC1438" s="1" t="s">
        <v>22</v>
      </c>
      <c r="AD1438" s="1" t="str">
        <f>VLOOKUP(AC1438,Legende!$A$5:$B$6,2,FALSE)</f>
        <v>getrennte Abfertigung, länger als 90 Min</v>
      </c>
      <c r="AE1438" s="1" t="s">
        <v>41</v>
      </c>
      <c r="AF1438" s="6">
        <v>7</v>
      </c>
      <c r="AG1438" s="6" t="str">
        <f>VLOOKUP(AF1438,Legende!$A$10:$B$16,2,FALSE)</f>
        <v>Sonntag</v>
      </c>
      <c r="AH1438" s="2">
        <v>45852</v>
      </c>
      <c r="AI1438" s="5">
        <v>0.29166666666667002</v>
      </c>
      <c r="AJ1438" s="2">
        <v>45852</v>
      </c>
      <c r="AK1438" s="5">
        <v>0.30416666666667003</v>
      </c>
      <c r="AL1438" s="2">
        <v>45852</v>
      </c>
      <c r="AM1438" s="5">
        <v>0.31041666666667</v>
      </c>
      <c r="AN1438" s="1" t="s">
        <v>237</v>
      </c>
      <c r="AO1438" s="1" t="str">
        <f>VLOOKUP(AN1438,Verkehrsarten!$A:$B,2,FALSE)</f>
        <v>Linienflug</v>
      </c>
      <c r="AP1438" s="1" t="s">
        <v>377</v>
      </c>
      <c r="AQ1438" s="1" t="s">
        <v>44</v>
      </c>
      <c r="AR1438" s="1" t="s">
        <v>287</v>
      </c>
      <c r="AS1438" s="1" t="s">
        <v>414</v>
      </c>
      <c r="AT1438" s="1" t="s">
        <v>245</v>
      </c>
      <c r="AU1438" s="1" t="s">
        <v>34</v>
      </c>
      <c r="AV1438" s="1" t="s">
        <v>554</v>
      </c>
      <c r="AW1438" s="1">
        <v>82</v>
      </c>
      <c r="AX1438" s="1" t="s">
        <v>554</v>
      </c>
      <c r="AY1438" s="1" t="s">
        <v>22</v>
      </c>
      <c r="AZ1438" s="1" t="str">
        <f>VLOOKUP(AY1438,Legende!$A$5:$B$6,2,FALSE)</f>
        <v>getrennte Abfertigung, länger als 90 Min</v>
      </c>
      <c r="BA1438" s="1" t="s">
        <v>41</v>
      </c>
      <c r="BB1438" s="1">
        <v>23</v>
      </c>
      <c r="BC1438" s="30" t="s">
        <v>41</v>
      </c>
      <c r="BD1438">
        <v>1</v>
      </c>
      <c r="BE1438" s="1" t="str">
        <f>VLOOKUP(BD1438,Legende!$A$10:$B$16,2,FALSE)</f>
        <v>Montag</v>
      </c>
    </row>
    <row r="1439" spans="1:57" x14ac:dyDescent="0.25">
      <c r="A1439" s="1" t="s">
        <v>4369</v>
      </c>
      <c r="B1439" s="1" t="s">
        <v>4370</v>
      </c>
      <c r="C1439" s="1" t="s">
        <v>4419</v>
      </c>
      <c r="D1439" s="1" t="s">
        <v>17</v>
      </c>
      <c r="E1439" s="1" t="s">
        <v>17</v>
      </c>
      <c r="F1439" s="1" t="s">
        <v>17</v>
      </c>
      <c r="G1439" s="1" t="s">
        <v>17</v>
      </c>
      <c r="H1439" s="3">
        <v>1.2</v>
      </c>
      <c r="I1439" s="1" t="s">
        <v>4371</v>
      </c>
      <c r="J1439" s="4">
        <v>4</v>
      </c>
      <c r="K1439" s="1" t="s">
        <v>23</v>
      </c>
      <c r="L1439" s="1" t="s">
        <v>17</v>
      </c>
      <c r="M1439" s="1" t="s">
        <v>17</v>
      </c>
      <c r="N1439" s="2"/>
      <c r="O1439" s="5"/>
      <c r="P1439" s="2">
        <v>45849</v>
      </c>
      <c r="Q1439" s="5">
        <v>0.56319444444444</v>
      </c>
      <c r="R1439" s="2">
        <v>45849</v>
      </c>
      <c r="S1439" s="5">
        <v>0.5625</v>
      </c>
      <c r="T1439" s="1" t="s">
        <v>42</v>
      </c>
      <c r="U1439" s="1" t="s">
        <v>58</v>
      </c>
      <c r="V1439" s="1" t="str">
        <f>VLOOKUP(U1439,Flughäfen!A:F,6,FALSE)</f>
        <v>Sonst. Schleswig-Holstein</v>
      </c>
      <c r="W1439" s="1" t="s">
        <v>27</v>
      </c>
      <c r="X1439" s="1" t="s">
        <v>195</v>
      </c>
      <c r="Y1439" s="1" t="s">
        <v>17</v>
      </c>
      <c r="Z1439" s="1">
        <v>0</v>
      </c>
      <c r="AA1439" s="1">
        <v>0</v>
      </c>
      <c r="AB1439" s="1">
        <v>0</v>
      </c>
      <c r="AC1439" s="1" t="s">
        <v>482</v>
      </c>
      <c r="AD1439" s="1" t="str">
        <f>VLOOKUP(AC1439,Legende!$A$5:$B$6,2,FALSE)</f>
        <v>Abfertigung innerhalb 90 Min</v>
      </c>
      <c r="AE1439" s="1" t="s">
        <v>17</v>
      </c>
      <c r="AF1439" s="6">
        <v>5</v>
      </c>
      <c r="AG1439" s="6" t="str">
        <f>VLOOKUP(AF1439,Legende!$A$10:$B$16,2,FALSE)</f>
        <v>Freitag</v>
      </c>
      <c r="AH1439" s="2"/>
      <c r="AI1439" s="5"/>
      <c r="AJ1439" s="2">
        <v>45849</v>
      </c>
      <c r="AK1439" s="5">
        <v>0.59861111111110998</v>
      </c>
      <c r="AL1439" s="2">
        <v>45849</v>
      </c>
      <c r="AM1439" s="5">
        <v>0.60555555555555995</v>
      </c>
      <c r="AN1439" s="1" t="s">
        <v>42</v>
      </c>
      <c r="AO1439" s="1" t="str">
        <f>VLOOKUP(AN1439,Verkehrsarten!$A:$B,2,FALSE)</f>
        <v>private Reiseflüge</v>
      </c>
      <c r="AP1439" s="1" t="s">
        <v>4372</v>
      </c>
      <c r="AQ1439" s="1" t="s">
        <v>27</v>
      </c>
      <c r="AR1439" s="1" t="s">
        <v>195</v>
      </c>
      <c r="AS1439" s="1" t="s">
        <v>17</v>
      </c>
      <c r="AT1439" s="1" t="s">
        <v>17</v>
      </c>
      <c r="AU1439" s="1" t="s">
        <v>17</v>
      </c>
      <c r="AV1439" s="1" t="s">
        <v>23</v>
      </c>
      <c r="AW1439" s="1">
        <v>0</v>
      </c>
      <c r="AX1439" s="1" t="s">
        <v>23</v>
      </c>
      <c r="AY1439" s="1" t="s">
        <v>482</v>
      </c>
      <c r="AZ1439" s="1" t="str">
        <f>VLOOKUP(AY1439,Legende!$A$5:$B$6,2,FALSE)</f>
        <v>Abfertigung innerhalb 90 Min</v>
      </c>
      <c r="BA1439" s="1" t="s">
        <v>17</v>
      </c>
      <c r="BB1439" s="1">
        <v>0</v>
      </c>
      <c r="BC1439" s="30" t="s">
        <v>17</v>
      </c>
      <c r="BD1439">
        <v>5</v>
      </c>
      <c r="BE1439" s="1" t="str">
        <f>VLOOKUP(BD1439,Legende!$A$10:$B$16,2,FALSE)</f>
        <v>Freitag</v>
      </c>
    </row>
  </sheetData>
  <autoFilter ref="A1:BE1439" xr:uid="{255F910A-777F-464D-AC25-4FFA884A7B34}"/>
  <pageMargins left="0.27559055118110237" right="0.15748031496062992" top="0.51181102362204722" bottom="0.38" header="0.15748031496062992" footer="0.15748031496062992"/>
  <pageSetup paperSize="9" orientation="landscape" r:id="rId1"/>
  <headerFooter alignWithMargins="0">
    <oddHeader>&amp;LDokument 12 Musterflugplan&amp;C&amp;A</oddHeader>
    <oddFooter>&amp;CSeite &amp;P von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720B-BDA5-46C9-A565-D7A676F2FB3E}">
  <dimension ref="A2:B35"/>
  <sheetViews>
    <sheetView zoomScaleNormal="100" workbookViewId="0">
      <pane ySplit="2" topLeftCell="A3" activePane="bottomLeft" state="frozen"/>
      <selection pane="bottomLeft" activeCell="D35" sqref="D35"/>
    </sheetView>
  </sheetViews>
  <sheetFormatPr baseColWidth="10" defaultColWidth="11.42578125" defaultRowHeight="12.75" x14ac:dyDescent="0.25"/>
  <cols>
    <col min="1" max="1" width="15.140625" style="13" customWidth="1"/>
    <col min="2" max="2" width="34.42578125" style="13" bestFit="1" customWidth="1"/>
    <col min="3" max="4" width="11.42578125" style="13"/>
    <col min="5" max="5" width="14.140625" style="13" customWidth="1"/>
    <col min="6" max="6" width="18.28515625" style="13" customWidth="1"/>
    <col min="7" max="16384" width="11.42578125" style="13"/>
  </cols>
  <sheetData>
    <row r="2" spans="1:2" ht="23.25" x14ac:dyDescent="0.25">
      <c r="A2" s="24" t="s">
        <v>14558</v>
      </c>
      <c r="B2" s="14" t="s">
        <v>14559</v>
      </c>
    </row>
    <row r="4" spans="1:2" ht="25.5" x14ac:dyDescent="0.25">
      <c r="A4" s="21" t="s">
        <v>14557</v>
      </c>
      <c r="B4" s="21" t="s">
        <v>9</v>
      </c>
    </row>
    <row r="5" spans="1:2" x14ac:dyDescent="0.25">
      <c r="A5" s="23" t="s">
        <v>22</v>
      </c>
      <c r="B5" s="22" t="s">
        <v>4422</v>
      </c>
    </row>
    <row r="6" spans="1:2" x14ac:dyDescent="0.25">
      <c r="A6" s="23" t="s">
        <v>482</v>
      </c>
      <c r="B6" s="22" t="s">
        <v>4423</v>
      </c>
    </row>
    <row r="9" spans="1:2" ht="30" x14ac:dyDescent="0.25">
      <c r="A9" s="18" t="s">
        <v>14548</v>
      </c>
      <c r="B9" s="18" t="s">
        <v>4395</v>
      </c>
    </row>
    <row r="10" spans="1:2" ht="15" x14ac:dyDescent="0.25">
      <c r="A10" s="17">
        <v>1</v>
      </c>
      <c r="B10" s="17" t="s">
        <v>4373</v>
      </c>
    </row>
    <row r="11" spans="1:2" ht="15" x14ac:dyDescent="0.25">
      <c r="A11" s="17">
        <v>2</v>
      </c>
      <c r="B11" s="17" t="s">
        <v>4374</v>
      </c>
    </row>
    <row r="12" spans="1:2" ht="15" x14ac:dyDescent="0.25">
      <c r="A12" s="17">
        <v>3</v>
      </c>
      <c r="B12" s="17" t="s">
        <v>4375</v>
      </c>
    </row>
    <row r="13" spans="1:2" ht="15" x14ac:dyDescent="0.25">
      <c r="A13" s="17">
        <v>4</v>
      </c>
      <c r="B13" s="17" t="s">
        <v>4376</v>
      </c>
    </row>
    <row r="14" spans="1:2" ht="15" x14ac:dyDescent="0.25">
      <c r="A14" s="17">
        <v>5</v>
      </c>
      <c r="B14" s="17" t="s">
        <v>4377</v>
      </c>
    </row>
    <row r="15" spans="1:2" ht="15" x14ac:dyDescent="0.25">
      <c r="A15" s="17">
        <v>6</v>
      </c>
      <c r="B15" s="17" t="s">
        <v>4378</v>
      </c>
    </row>
    <row r="16" spans="1:2" ht="15" x14ac:dyDescent="0.25">
      <c r="A16" s="17">
        <v>7</v>
      </c>
      <c r="B16" s="17" t="s">
        <v>4379</v>
      </c>
    </row>
    <row r="19" spans="1:2" x14ac:dyDescent="0.25">
      <c r="A19" s="20" t="s">
        <v>14551</v>
      </c>
      <c r="B19" s="20"/>
    </row>
    <row r="20" spans="1:2" x14ac:dyDescent="0.25">
      <c r="A20" s="23" t="s">
        <v>237</v>
      </c>
      <c r="B20" s="22" t="s">
        <v>14552</v>
      </c>
    </row>
    <row r="21" spans="1:2" x14ac:dyDescent="0.25">
      <c r="A21" s="22" t="s">
        <v>270</v>
      </c>
      <c r="B21" s="22" t="s">
        <v>14553</v>
      </c>
    </row>
    <row r="26" spans="1:2" x14ac:dyDescent="0.25">
      <c r="A26" s="19" t="s">
        <v>14555</v>
      </c>
      <c r="B26" s="19" t="s">
        <v>14554</v>
      </c>
    </row>
    <row r="27" spans="1:2" x14ac:dyDescent="0.25">
      <c r="A27" s="22" t="s">
        <v>142</v>
      </c>
      <c r="B27" s="22" t="s">
        <v>4436</v>
      </c>
    </row>
    <row r="28" spans="1:2" x14ac:dyDescent="0.25">
      <c r="A28" s="22" t="s">
        <v>19</v>
      </c>
      <c r="B28" s="22" t="s">
        <v>4437</v>
      </c>
    </row>
    <row r="29" spans="1:2" x14ac:dyDescent="0.25">
      <c r="A29" s="22" t="s">
        <v>40</v>
      </c>
      <c r="B29" s="22" t="s">
        <v>4438</v>
      </c>
    </row>
    <row r="30" spans="1:2" x14ac:dyDescent="0.25">
      <c r="A30" s="22" t="s">
        <v>170</v>
      </c>
      <c r="B30" s="22" t="s">
        <v>4439</v>
      </c>
    </row>
    <row r="33" spans="1:2" ht="25.5" x14ac:dyDescent="0.25">
      <c r="A33" s="21" t="s">
        <v>14556</v>
      </c>
      <c r="B33" s="21" t="s">
        <v>12</v>
      </c>
    </row>
    <row r="34" spans="1:2" x14ac:dyDescent="0.25">
      <c r="A34" s="22" t="s">
        <v>4440</v>
      </c>
      <c r="B34" s="22" t="s">
        <v>4441</v>
      </c>
    </row>
    <row r="35" spans="1:2" x14ac:dyDescent="0.25">
      <c r="A35" s="22" t="s">
        <v>703</v>
      </c>
      <c r="B35" s="22" t="s">
        <v>4421</v>
      </c>
    </row>
  </sheetData>
  <pageMargins left="0.7" right="0.7" top="0.78740157499999996" bottom="0.78740157499999996" header="0.3" footer="0.3"/>
  <pageSetup paperSize="9" orientation="portrait" r:id="rId1"/>
  <headerFooter>
    <oddHeader>&amp;LDokument 12&amp;C&amp;A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1687-6F6C-4085-B3BE-F5C7C20B461D}">
  <dimension ref="A1:N3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9.140625" defaultRowHeight="15" x14ac:dyDescent="0.25"/>
  <cols>
    <col min="1" max="1" width="10" style="15" customWidth="1"/>
    <col min="2" max="2" width="39" style="15" customWidth="1"/>
    <col min="3" max="9" width="10" style="15" customWidth="1"/>
    <col min="10" max="10" width="11" style="15" customWidth="1"/>
    <col min="11" max="12" width="10" style="15" customWidth="1"/>
    <col min="13" max="13" width="11" style="15" customWidth="1"/>
    <col min="14" max="14" width="16" style="15" customWidth="1"/>
    <col min="15" max="16384" width="9.140625" style="15"/>
  </cols>
  <sheetData>
    <row r="1" spans="1:14" x14ac:dyDescent="0.25">
      <c r="A1" s="16" t="s">
        <v>4500</v>
      </c>
      <c r="B1" s="16" t="s">
        <v>4499</v>
      </c>
      <c r="C1" s="16" t="s">
        <v>4498</v>
      </c>
      <c r="D1" s="16" t="s">
        <v>861</v>
      </c>
      <c r="E1" s="16" t="s">
        <v>4497</v>
      </c>
      <c r="F1" s="16" t="s">
        <v>4496</v>
      </c>
      <c r="G1" s="16" t="s">
        <v>4495</v>
      </c>
      <c r="H1" s="16" t="s">
        <v>4494</v>
      </c>
      <c r="I1" s="16" t="s">
        <v>4493</v>
      </c>
      <c r="J1" s="16" t="s">
        <v>4492</v>
      </c>
      <c r="K1" s="16" t="s">
        <v>4491</v>
      </c>
      <c r="L1" s="16" t="s">
        <v>4490</v>
      </c>
      <c r="M1" s="16" t="s">
        <v>4489</v>
      </c>
      <c r="N1" s="16" t="s">
        <v>4488</v>
      </c>
    </row>
    <row r="2" spans="1:14" x14ac:dyDescent="0.25">
      <c r="A2" s="15" t="s">
        <v>15</v>
      </c>
      <c r="B2" s="15" t="s">
        <v>4487</v>
      </c>
      <c r="C2" s="15" t="s">
        <v>703</v>
      </c>
      <c r="D2" s="15" t="s">
        <v>27</v>
      </c>
      <c r="E2" s="15" t="s">
        <v>4443</v>
      </c>
      <c r="F2" s="15" t="s">
        <v>4443</v>
      </c>
      <c r="G2" s="15" t="s">
        <v>4444</v>
      </c>
      <c r="H2" s="15" t="s">
        <v>4443</v>
      </c>
      <c r="I2" s="15" t="s">
        <v>4443</v>
      </c>
      <c r="J2" s="15" t="s">
        <v>4444</v>
      </c>
      <c r="K2" s="15" t="s">
        <v>4443</v>
      </c>
      <c r="L2" s="15" t="s">
        <v>4443</v>
      </c>
      <c r="N2" s="15" t="s">
        <v>4442</v>
      </c>
    </row>
    <row r="3" spans="1:14" x14ac:dyDescent="0.25">
      <c r="A3" s="15" t="s">
        <v>4440</v>
      </c>
      <c r="B3" s="15" t="s">
        <v>4486</v>
      </c>
      <c r="C3" s="15" t="s">
        <v>703</v>
      </c>
      <c r="D3" s="15" t="s">
        <v>703</v>
      </c>
      <c r="E3" s="15" t="s">
        <v>4444</v>
      </c>
      <c r="F3" s="15" t="s">
        <v>4443</v>
      </c>
      <c r="G3" s="15" t="s">
        <v>4444</v>
      </c>
      <c r="H3" s="15" t="s">
        <v>4444</v>
      </c>
      <c r="I3" s="15" t="s">
        <v>4444</v>
      </c>
      <c r="J3" s="15" t="s">
        <v>4444</v>
      </c>
      <c r="K3" s="15" t="s">
        <v>4444</v>
      </c>
      <c r="L3" s="15" t="s">
        <v>4443</v>
      </c>
      <c r="N3" s="15" t="s">
        <v>4442</v>
      </c>
    </row>
    <row r="4" spans="1:14" x14ac:dyDescent="0.25">
      <c r="A4" s="15" t="s">
        <v>4485</v>
      </c>
      <c r="B4" s="15" t="s">
        <v>4484</v>
      </c>
      <c r="D4" s="15" t="s">
        <v>27</v>
      </c>
      <c r="E4" s="15" t="s">
        <v>4443</v>
      </c>
      <c r="F4" s="15" t="s">
        <v>4443</v>
      </c>
      <c r="G4" s="15" t="s">
        <v>4444</v>
      </c>
      <c r="H4" s="15" t="s">
        <v>4443</v>
      </c>
      <c r="I4" s="15" t="s">
        <v>4443</v>
      </c>
      <c r="J4" s="15" t="s">
        <v>4444</v>
      </c>
      <c r="K4" s="15" t="s">
        <v>4443</v>
      </c>
      <c r="L4" s="15" t="s">
        <v>4443</v>
      </c>
      <c r="N4" s="15" t="s">
        <v>4442</v>
      </c>
    </row>
    <row r="5" spans="1:14" x14ac:dyDescent="0.25">
      <c r="A5" s="15" t="s">
        <v>703</v>
      </c>
      <c r="B5" s="15" t="s">
        <v>4424</v>
      </c>
      <c r="C5" s="15" t="s">
        <v>703</v>
      </c>
      <c r="D5" s="15" t="s">
        <v>15</v>
      </c>
      <c r="E5" s="15" t="s">
        <v>4444</v>
      </c>
      <c r="F5" s="15" t="s">
        <v>4443</v>
      </c>
      <c r="G5" s="15" t="s">
        <v>4444</v>
      </c>
      <c r="H5" s="15" t="s">
        <v>4444</v>
      </c>
      <c r="I5" s="15" t="s">
        <v>4444</v>
      </c>
      <c r="J5" s="15" t="s">
        <v>4444</v>
      </c>
      <c r="K5" s="15" t="s">
        <v>4444</v>
      </c>
      <c r="L5" s="15" t="s">
        <v>4444</v>
      </c>
      <c r="N5" s="15" t="s">
        <v>4442</v>
      </c>
    </row>
    <row r="6" spans="1:14" x14ac:dyDescent="0.25">
      <c r="A6" s="15" t="s">
        <v>44</v>
      </c>
      <c r="B6" s="15" t="s">
        <v>4483</v>
      </c>
      <c r="D6" s="15" t="s">
        <v>27</v>
      </c>
      <c r="E6" s="15" t="s">
        <v>4444</v>
      </c>
      <c r="F6" s="15" t="s">
        <v>4443</v>
      </c>
      <c r="G6" s="15" t="s">
        <v>4443</v>
      </c>
      <c r="H6" s="15" t="s">
        <v>4443</v>
      </c>
      <c r="I6" s="15" t="s">
        <v>4443</v>
      </c>
      <c r="J6" s="15" t="s">
        <v>4444</v>
      </c>
      <c r="K6" s="15" t="s">
        <v>4443</v>
      </c>
      <c r="L6" s="15" t="s">
        <v>4443</v>
      </c>
      <c r="N6" s="15" t="s">
        <v>4442</v>
      </c>
    </row>
    <row r="7" spans="1:14" x14ac:dyDescent="0.25">
      <c r="A7" s="15" t="s">
        <v>4425</v>
      </c>
      <c r="B7" s="15" t="s">
        <v>4426</v>
      </c>
      <c r="C7" s="15" t="s">
        <v>4460</v>
      </c>
      <c r="D7" s="15" t="s">
        <v>27</v>
      </c>
      <c r="E7" s="15" t="s">
        <v>4443</v>
      </c>
      <c r="F7" s="15" t="s">
        <v>4443</v>
      </c>
      <c r="G7" s="15" t="s">
        <v>4444</v>
      </c>
      <c r="H7" s="15" t="s">
        <v>4443</v>
      </c>
      <c r="I7" s="15" t="s">
        <v>4443</v>
      </c>
      <c r="J7" s="15" t="s">
        <v>4444</v>
      </c>
      <c r="K7" s="15" t="s">
        <v>4443</v>
      </c>
      <c r="L7" s="15" t="s">
        <v>4443</v>
      </c>
      <c r="N7" s="15" t="s">
        <v>4442</v>
      </c>
    </row>
    <row r="8" spans="1:14" x14ac:dyDescent="0.25">
      <c r="A8" s="15" t="s">
        <v>92</v>
      </c>
      <c r="B8" s="15" t="s">
        <v>4482</v>
      </c>
      <c r="C8" s="15" t="s">
        <v>4460</v>
      </c>
      <c r="D8" s="15" t="s">
        <v>15</v>
      </c>
      <c r="E8" s="15" t="s">
        <v>4444</v>
      </c>
      <c r="F8" s="15" t="s">
        <v>4443</v>
      </c>
      <c r="G8" s="15" t="s">
        <v>4444</v>
      </c>
      <c r="H8" s="15" t="s">
        <v>4444</v>
      </c>
      <c r="I8" s="15" t="s">
        <v>4444</v>
      </c>
      <c r="J8" s="15" t="s">
        <v>4444</v>
      </c>
      <c r="K8" s="15" t="s">
        <v>4444</v>
      </c>
      <c r="L8" s="15" t="s">
        <v>4443</v>
      </c>
      <c r="N8" s="15" t="s">
        <v>4449</v>
      </c>
    </row>
    <row r="9" spans="1:14" x14ac:dyDescent="0.25">
      <c r="A9" s="15" t="s">
        <v>976</v>
      </c>
      <c r="B9" s="15" t="s">
        <v>4481</v>
      </c>
      <c r="D9" s="15" t="s">
        <v>27</v>
      </c>
      <c r="E9" s="15" t="s">
        <v>4444</v>
      </c>
      <c r="F9" s="15" t="s">
        <v>4443</v>
      </c>
      <c r="G9" s="15" t="s">
        <v>4444</v>
      </c>
      <c r="H9" s="15" t="s">
        <v>4443</v>
      </c>
      <c r="I9" s="15" t="s">
        <v>4443</v>
      </c>
      <c r="J9" s="15" t="s">
        <v>4444</v>
      </c>
      <c r="K9" s="15" t="s">
        <v>4443</v>
      </c>
      <c r="L9" s="15" t="s">
        <v>4443</v>
      </c>
      <c r="N9" s="15" t="s">
        <v>4442</v>
      </c>
    </row>
    <row r="10" spans="1:14" x14ac:dyDescent="0.25">
      <c r="A10" s="15" t="s">
        <v>142</v>
      </c>
      <c r="B10" s="15" t="s">
        <v>4427</v>
      </c>
      <c r="C10" s="15" t="s">
        <v>703</v>
      </c>
      <c r="D10" s="15" t="s">
        <v>27</v>
      </c>
      <c r="E10" s="15" t="s">
        <v>4443</v>
      </c>
      <c r="F10" s="15" t="s">
        <v>4443</v>
      </c>
      <c r="G10" s="15" t="s">
        <v>4444</v>
      </c>
      <c r="H10" s="15" t="s">
        <v>4443</v>
      </c>
      <c r="I10" s="15" t="s">
        <v>4443</v>
      </c>
      <c r="J10" s="15" t="s">
        <v>4444</v>
      </c>
      <c r="K10" s="15" t="s">
        <v>4443</v>
      </c>
      <c r="L10" s="15" t="s">
        <v>4443</v>
      </c>
      <c r="N10" s="15" t="s">
        <v>4442</v>
      </c>
    </row>
    <row r="11" spans="1:14" x14ac:dyDescent="0.25">
      <c r="A11" s="15" t="s">
        <v>237</v>
      </c>
      <c r="B11" s="15" t="s">
        <v>4428</v>
      </c>
      <c r="C11" s="15" t="s">
        <v>4460</v>
      </c>
      <c r="D11" s="15" t="s">
        <v>15</v>
      </c>
      <c r="E11" s="15" t="s">
        <v>4444</v>
      </c>
      <c r="F11" s="15" t="s">
        <v>4443</v>
      </c>
      <c r="G11" s="15" t="s">
        <v>4444</v>
      </c>
      <c r="H11" s="15" t="s">
        <v>4444</v>
      </c>
      <c r="I11" s="15" t="s">
        <v>4444</v>
      </c>
      <c r="J11" s="15" t="s">
        <v>4444</v>
      </c>
      <c r="K11" s="15" t="s">
        <v>4444</v>
      </c>
      <c r="L11" s="15" t="s">
        <v>4444</v>
      </c>
      <c r="N11" s="15" t="s">
        <v>4442</v>
      </c>
    </row>
    <row r="12" spans="1:14" x14ac:dyDescent="0.25">
      <c r="A12" s="15" t="s">
        <v>25</v>
      </c>
      <c r="B12" s="15" t="s">
        <v>4429</v>
      </c>
      <c r="C12" s="15" t="s">
        <v>703</v>
      </c>
      <c r="D12" s="15" t="s">
        <v>27</v>
      </c>
      <c r="E12" s="15" t="s">
        <v>4443</v>
      </c>
      <c r="F12" s="15" t="s">
        <v>4443</v>
      </c>
      <c r="G12" s="15" t="s">
        <v>4443</v>
      </c>
      <c r="H12" s="15" t="s">
        <v>4443</v>
      </c>
      <c r="I12" s="15" t="s">
        <v>4443</v>
      </c>
      <c r="J12" s="15" t="s">
        <v>4444</v>
      </c>
      <c r="K12" s="15" t="s">
        <v>4443</v>
      </c>
      <c r="L12" s="15" t="s">
        <v>4443</v>
      </c>
      <c r="N12" s="15" t="s">
        <v>4442</v>
      </c>
    </row>
    <row r="13" spans="1:14" x14ac:dyDescent="0.25">
      <c r="A13" s="15" t="s">
        <v>4460</v>
      </c>
      <c r="B13" s="15" t="s">
        <v>4480</v>
      </c>
      <c r="C13" s="15" t="s">
        <v>703</v>
      </c>
      <c r="D13" s="15" t="s">
        <v>703</v>
      </c>
      <c r="E13" s="15" t="s">
        <v>4444</v>
      </c>
      <c r="F13" s="15" t="s">
        <v>4443</v>
      </c>
      <c r="G13" s="15" t="s">
        <v>4444</v>
      </c>
      <c r="H13" s="15" t="s">
        <v>4444</v>
      </c>
      <c r="I13" s="15" t="s">
        <v>4444</v>
      </c>
      <c r="J13" s="15" t="s">
        <v>4444</v>
      </c>
      <c r="K13" s="15" t="s">
        <v>4444</v>
      </c>
      <c r="L13" s="15" t="s">
        <v>4443</v>
      </c>
      <c r="N13" s="15" t="s">
        <v>4442</v>
      </c>
    </row>
    <row r="14" spans="1:14" x14ac:dyDescent="0.25">
      <c r="A14" s="15" t="s">
        <v>4479</v>
      </c>
      <c r="B14" s="15" t="s">
        <v>4478</v>
      </c>
      <c r="C14" s="15" t="s">
        <v>4460</v>
      </c>
      <c r="D14" s="15" t="s">
        <v>27</v>
      </c>
      <c r="E14" s="15" t="s">
        <v>4443</v>
      </c>
      <c r="F14" s="15" t="s">
        <v>4443</v>
      </c>
      <c r="G14" s="15" t="s">
        <v>4444</v>
      </c>
      <c r="H14" s="15" t="s">
        <v>4443</v>
      </c>
      <c r="I14" s="15" t="s">
        <v>4443</v>
      </c>
      <c r="J14" s="15" t="s">
        <v>4444</v>
      </c>
      <c r="K14" s="15" t="s">
        <v>4443</v>
      </c>
      <c r="L14" s="15" t="s">
        <v>4443</v>
      </c>
      <c r="N14" s="15" t="s">
        <v>4442</v>
      </c>
    </row>
    <row r="15" spans="1:14" x14ac:dyDescent="0.25">
      <c r="A15" s="15" t="s">
        <v>900</v>
      </c>
      <c r="B15" s="15" t="s">
        <v>4477</v>
      </c>
      <c r="C15" s="15" t="s">
        <v>703</v>
      </c>
      <c r="D15" s="15" t="s">
        <v>27</v>
      </c>
      <c r="E15" s="15" t="s">
        <v>4444</v>
      </c>
      <c r="F15" s="15" t="s">
        <v>4443</v>
      </c>
      <c r="G15" s="15" t="s">
        <v>4443</v>
      </c>
      <c r="H15" s="15" t="s">
        <v>4443</v>
      </c>
      <c r="I15" s="15" t="s">
        <v>4443</v>
      </c>
      <c r="J15" s="15" t="s">
        <v>4444</v>
      </c>
      <c r="K15" s="15" t="s">
        <v>4443</v>
      </c>
      <c r="L15" s="15" t="s">
        <v>4443</v>
      </c>
      <c r="N15" s="15" t="s">
        <v>4442</v>
      </c>
    </row>
    <row r="16" spans="1:14" x14ac:dyDescent="0.25">
      <c r="A16" s="15" t="s">
        <v>4476</v>
      </c>
      <c r="B16" s="15" t="s">
        <v>4475</v>
      </c>
      <c r="D16" s="15" t="s">
        <v>27</v>
      </c>
      <c r="E16" s="15" t="s">
        <v>4443</v>
      </c>
      <c r="F16" s="15" t="s">
        <v>4443</v>
      </c>
      <c r="G16" s="15" t="s">
        <v>4443</v>
      </c>
      <c r="H16" s="15" t="s">
        <v>4443</v>
      </c>
      <c r="I16" s="15" t="s">
        <v>4444</v>
      </c>
      <c r="J16" s="15" t="s">
        <v>4444</v>
      </c>
      <c r="K16" s="15" t="s">
        <v>4443</v>
      </c>
      <c r="L16" s="15" t="s">
        <v>4443</v>
      </c>
      <c r="N16" s="15" t="s">
        <v>4442</v>
      </c>
    </row>
    <row r="17" spans="1:14" x14ac:dyDescent="0.25">
      <c r="A17" s="15" t="s">
        <v>4474</v>
      </c>
      <c r="B17" s="15" t="s">
        <v>4473</v>
      </c>
      <c r="D17" s="15" t="s">
        <v>27</v>
      </c>
      <c r="E17" s="15" t="s">
        <v>4443</v>
      </c>
      <c r="F17" s="15" t="s">
        <v>4443</v>
      </c>
      <c r="G17" s="15" t="s">
        <v>4443</v>
      </c>
      <c r="H17" s="15" t="s">
        <v>4443</v>
      </c>
      <c r="I17" s="15" t="s">
        <v>4443</v>
      </c>
      <c r="J17" s="15" t="s">
        <v>4444</v>
      </c>
      <c r="K17" s="15" t="s">
        <v>4443</v>
      </c>
      <c r="L17" s="15" t="s">
        <v>4443</v>
      </c>
      <c r="N17" s="15" t="s">
        <v>4442</v>
      </c>
    </row>
    <row r="18" spans="1:14" x14ac:dyDescent="0.25">
      <c r="A18" s="15" t="s">
        <v>4472</v>
      </c>
      <c r="B18" s="15" t="s">
        <v>4471</v>
      </c>
      <c r="D18" s="15" t="s">
        <v>27</v>
      </c>
      <c r="E18" s="15" t="s">
        <v>4443</v>
      </c>
      <c r="F18" s="15" t="s">
        <v>4443</v>
      </c>
      <c r="G18" s="15" t="s">
        <v>4443</v>
      </c>
      <c r="H18" s="15" t="s">
        <v>4443</v>
      </c>
      <c r="I18" s="15" t="s">
        <v>4443</v>
      </c>
      <c r="J18" s="15" t="s">
        <v>4444</v>
      </c>
      <c r="K18" s="15" t="s">
        <v>4443</v>
      </c>
      <c r="L18" s="15" t="s">
        <v>4443</v>
      </c>
      <c r="N18" s="15" t="s">
        <v>4442</v>
      </c>
    </row>
    <row r="19" spans="1:14" x14ac:dyDescent="0.25">
      <c r="A19" s="15" t="s">
        <v>4470</v>
      </c>
      <c r="B19" s="15" t="s">
        <v>4469</v>
      </c>
      <c r="D19" s="15" t="s">
        <v>27</v>
      </c>
      <c r="E19" s="15" t="s">
        <v>4443</v>
      </c>
      <c r="F19" s="15" t="s">
        <v>4443</v>
      </c>
      <c r="G19" s="15" t="s">
        <v>4443</v>
      </c>
      <c r="H19" s="15" t="s">
        <v>4443</v>
      </c>
      <c r="I19" s="15" t="s">
        <v>4443</v>
      </c>
      <c r="J19" s="15" t="s">
        <v>4444</v>
      </c>
      <c r="K19" s="15" t="s">
        <v>4443</v>
      </c>
      <c r="L19" s="15" t="s">
        <v>4443</v>
      </c>
      <c r="N19" s="15" t="s">
        <v>4442</v>
      </c>
    </row>
    <row r="20" spans="1:14" x14ac:dyDescent="0.25">
      <c r="A20" s="15" t="s">
        <v>4468</v>
      </c>
      <c r="B20" s="15" t="s">
        <v>4467</v>
      </c>
      <c r="D20" s="15" t="s">
        <v>27</v>
      </c>
      <c r="E20" s="15" t="s">
        <v>4443</v>
      </c>
      <c r="F20" s="15" t="s">
        <v>4443</v>
      </c>
      <c r="G20" s="15" t="s">
        <v>4443</v>
      </c>
      <c r="H20" s="15" t="s">
        <v>4443</v>
      </c>
      <c r="I20" s="15" t="s">
        <v>4443</v>
      </c>
      <c r="J20" s="15" t="s">
        <v>4444</v>
      </c>
      <c r="K20" s="15" t="s">
        <v>4443</v>
      </c>
      <c r="L20" s="15" t="s">
        <v>4443</v>
      </c>
      <c r="N20" s="15" t="s">
        <v>4442</v>
      </c>
    </row>
    <row r="21" spans="1:14" x14ac:dyDescent="0.25">
      <c r="A21" s="15" t="s">
        <v>4430</v>
      </c>
      <c r="B21" s="15" t="s">
        <v>4431</v>
      </c>
      <c r="C21" s="15" t="s">
        <v>703</v>
      </c>
      <c r="D21" s="15" t="s">
        <v>27</v>
      </c>
      <c r="E21" s="15" t="s">
        <v>4443</v>
      </c>
      <c r="F21" s="15" t="s">
        <v>4443</v>
      </c>
      <c r="G21" s="15" t="s">
        <v>4444</v>
      </c>
      <c r="H21" s="15" t="s">
        <v>4444</v>
      </c>
      <c r="I21" s="15" t="s">
        <v>4443</v>
      </c>
      <c r="J21" s="15" t="s">
        <v>4444</v>
      </c>
      <c r="K21" s="15" t="s">
        <v>4443</v>
      </c>
      <c r="L21" s="15" t="s">
        <v>4443</v>
      </c>
      <c r="N21" s="15" t="s">
        <v>4466</v>
      </c>
    </row>
    <row r="22" spans="1:14" x14ac:dyDescent="0.25">
      <c r="A22" s="15" t="s">
        <v>19</v>
      </c>
      <c r="B22" s="15" t="s">
        <v>4432</v>
      </c>
      <c r="D22" s="15" t="s">
        <v>27</v>
      </c>
      <c r="E22" s="15" t="s">
        <v>4443</v>
      </c>
      <c r="F22" s="15" t="s">
        <v>4443</v>
      </c>
      <c r="G22" s="15" t="s">
        <v>4443</v>
      </c>
      <c r="H22" s="15" t="s">
        <v>4443</v>
      </c>
      <c r="I22" s="15" t="s">
        <v>4443</v>
      </c>
      <c r="J22" s="15" t="s">
        <v>4444</v>
      </c>
      <c r="K22" s="15" t="s">
        <v>4443</v>
      </c>
      <c r="L22" s="15" t="s">
        <v>4443</v>
      </c>
      <c r="N22" s="15" t="s">
        <v>4442</v>
      </c>
    </row>
    <row r="23" spans="1:14" x14ac:dyDescent="0.25">
      <c r="A23" s="15" t="s">
        <v>42</v>
      </c>
      <c r="B23" s="15" t="s">
        <v>4465</v>
      </c>
      <c r="D23" s="15" t="s">
        <v>27</v>
      </c>
      <c r="E23" s="15" t="s">
        <v>4444</v>
      </c>
      <c r="F23" s="15" t="s">
        <v>4443</v>
      </c>
      <c r="G23" s="15" t="s">
        <v>4443</v>
      </c>
      <c r="H23" s="15" t="s">
        <v>4443</v>
      </c>
      <c r="I23" s="15" t="s">
        <v>4443</v>
      </c>
      <c r="J23" s="15" t="s">
        <v>4444</v>
      </c>
      <c r="K23" s="15" t="s">
        <v>4443</v>
      </c>
      <c r="L23" s="15" t="s">
        <v>4443</v>
      </c>
      <c r="N23" s="15" t="s">
        <v>4449</v>
      </c>
    </row>
    <row r="24" spans="1:14" x14ac:dyDescent="0.25">
      <c r="A24" s="15" t="s">
        <v>4464</v>
      </c>
      <c r="B24" s="15" t="s">
        <v>4463</v>
      </c>
      <c r="C24" s="15" t="s">
        <v>4460</v>
      </c>
      <c r="D24" s="15" t="s">
        <v>15</v>
      </c>
      <c r="E24" s="15" t="s">
        <v>4444</v>
      </c>
      <c r="F24" s="15" t="s">
        <v>4443</v>
      </c>
      <c r="G24" s="15" t="s">
        <v>4444</v>
      </c>
      <c r="H24" s="15" t="s">
        <v>4444</v>
      </c>
      <c r="I24" s="15" t="s">
        <v>4444</v>
      </c>
      <c r="J24" s="15" t="s">
        <v>4444</v>
      </c>
      <c r="K24" s="15" t="s">
        <v>4444</v>
      </c>
      <c r="L24" s="15" t="s">
        <v>4443</v>
      </c>
      <c r="N24" s="15" t="s">
        <v>4442</v>
      </c>
    </row>
    <row r="25" spans="1:14" x14ac:dyDescent="0.25">
      <c r="A25" s="15" t="s">
        <v>4462</v>
      </c>
      <c r="B25" s="15" t="s">
        <v>4461</v>
      </c>
      <c r="C25" s="15" t="s">
        <v>4460</v>
      </c>
      <c r="D25" s="15" t="s">
        <v>15</v>
      </c>
      <c r="E25" s="15" t="s">
        <v>4444</v>
      </c>
      <c r="F25" s="15" t="s">
        <v>4443</v>
      </c>
      <c r="G25" s="15" t="s">
        <v>4444</v>
      </c>
      <c r="H25" s="15" t="s">
        <v>4444</v>
      </c>
      <c r="I25" s="15" t="s">
        <v>4444</v>
      </c>
      <c r="J25" s="15" t="s">
        <v>4444</v>
      </c>
      <c r="K25" s="15" t="s">
        <v>4444</v>
      </c>
      <c r="L25" s="15" t="s">
        <v>4443</v>
      </c>
      <c r="N25" s="15" t="s">
        <v>4442</v>
      </c>
    </row>
    <row r="26" spans="1:14" x14ac:dyDescent="0.25">
      <c r="A26" s="15" t="s">
        <v>143</v>
      </c>
      <c r="B26" s="15" t="s">
        <v>4435</v>
      </c>
      <c r="C26" s="15" t="s">
        <v>703</v>
      </c>
      <c r="D26" s="15" t="s">
        <v>27</v>
      </c>
      <c r="E26" s="15" t="s">
        <v>4444</v>
      </c>
      <c r="F26" s="15" t="s">
        <v>4443</v>
      </c>
      <c r="G26" s="15" t="s">
        <v>4444</v>
      </c>
      <c r="H26" s="15" t="s">
        <v>4443</v>
      </c>
      <c r="I26" s="15" t="s">
        <v>4443</v>
      </c>
      <c r="J26" s="15" t="s">
        <v>4444</v>
      </c>
      <c r="K26" s="15" t="s">
        <v>4443</v>
      </c>
      <c r="L26" s="15" t="s">
        <v>4443</v>
      </c>
      <c r="N26" s="15" t="s">
        <v>4459</v>
      </c>
    </row>
    <row r="27" spans="1:14" x14ac:dyDescent="0.25">
      <c r="A27" s="15" t="s">
        <v>4458</v>
      </c>
      <c r="B27" s="15" t="s">
        <v>4457</v>
      </c>
      <c r="D27" s="15" t="s">
        <v>27</v>
      </c>
      <c r="E27" s="15" t="s">
        <v>4444</v>
      </c>
      <c r="F27" s="15" t="s">
        <v>4443</v>
      </c>
      <c r="G27" s="15" t="s">
        <v>4443</v>
      </c>
      <c r="H27" s="15" t="s">
        <v>4443</v>
      </c>
      <c r="I27" s="15" t="s">
        <v>4443</v>
      </c>
      <c r="J27" s="15" t="s">
        <v>4444</v>
      </c>
      <c r="K27" s="15" t="s">
        <v>4443</v>
      </c>
      <c r="L27" s="15" t="s">
        <v>4443</v>
      </c>
      <c r="N27" s="15" t="s">
        <v>4442</v>
      </c>
    </row>
    <row r="28" spans="1:14" x14ac:dyDescent="0.25">
      <c r="A28" s="15" t="s">
        <v>40</v>
      </c>
      <c r="B28" s="15" t="s">
        <v>4456</v>
      </c>
      <c r="C28" s="15" t="s">
        <v>703</v>
      </c>
      <c r="D28" s="15" t="s">
        <v>15</v>
      </c>
      <c r="E28" s="15" t="s">
        <v>4444</v>
      </c>
      <c r="F28" s="15" t="s">
        <v>4443</v>
      </c>
      <c r="G28" s="15" t="s">
        <v>4444</v>
      </c>
      <c r="H28" s="15" t="s">
        <v>4444</v>
      </c>
      <c r="I28" s="15" t="s">
        <v>4444</v>
      </c>
      <c r="J28" s="15" t="s">
        <v>4444</v>
      </c>
      <c r="K28" s="15" t="s">
        <v>4444</v>
      </c>
      <c r="L28" s="15" t="s">
        <v>4443</v>
      </c>
      <c r="N28" s="15" t="s">
        <v>4449</v>
      </c>
    </row>
    <row r="29" spans="1:14" x14ac:dyDescent="0.25">
      <c r="A29" s="15" t="s">
        <v>4455</v>
      </c>
      <c r="B29" s="15" t="s">
        <v>4454</v>
      </c>
      <c r="D29" s="15" t="s">
        <v>27</v>
      </c>
      <c r="E29" s="15" t="s">
        <v>4444</v>
      </c>
      <c r="F29" s="15" t="s">
        <v>4443</v>
      </c>
      <c r="G29" s="15" t="s">
        <v>4444</v>
      </c>
      <c r="H29" s="15" t="s">
        <v>4443</v>
      </c>
      <c r="I29" s="15" t="s">
        <v>4443</v>
      </c>
      <c r="J29" s="15" t="s">
        <v>4444</v>
      </c>
      <c r="K29" s="15" t="s">
        <v>4443</v>
      </c>
      <c r="L29" s="15" t="s">
        <v>4443</v>
      </c>
      <c r="N29" s="15" t="s">
        <v>4449</v>
      </c>
    </row>
    <row r="30" spans="1:14" x14ac:dyDescent="0.25">
      <c r="A30" s="15" t="s">
        <v>107</v>
      </c>
      <c r="B30" s="15" t="s">
        <v>4453</v>
      </c>
      <c r="D30" s="15" t="s">
        <v>27</v>
      </c>
      <c r="E30" s="15" t="s">
        <v>4443</v>
      </c>
      <c r="F30" s="15" t="s">
        <v>4443</v>
      </c>
      <c r="G30" s="15" t="s">
        <v>4443</v>
      </c>
      <c r="H30" s="15" t="s">
        <v>4443</v>
      </c>
      <c r="I30" s="15" t="s">
        <v>4443</v>
      </c>
      <c r="J30" s="15" t="s">
        <v>4444</v>
      </c>
      <c r="K30" s="15" t="s">
        <v>4443</v>
      </c>
      <c r="L30" s="15" t="s">
        <v>4443</v>
      </c>
      <c r="N30" s="15" t="s">
        <v>4442</v>
      </c>
    </row>
    <row r="31" spans="1:14" x14ac:dyDescent="0.25">
      <c r="A31" s="15" t="s">
        <v>170</v>
      </c>
      <c r="B31" s="15" t="s">
        <v>4452</v>
      </c>
      <c r="C31" s="15" t="s">
        <v>703</v>
      </c>
      <c r="D31" s="15" t="s">
        <v>27</v>
      </c>
      <c r="E31" s="15" t="s">
        <v>4443</v>
      </c>
      <c r="F31" s="15" t="s">
        <v>4443</v>
      </c>
      <c r="G31" s="15" t="s">
        <v>4443</v>
      </c>
      <c r="H31" s="15" t="s">
        <v>4443</v>
      </c>
      <c r="I31" s="15" t="s">
        <v>4443</v>
      </c>
      <c r="J31" s="15" t="s">
        <v>4444</v>
      </c>
      <c r="K31" s="15" t="s">
        <v>4443</v>
      </c>
      <c r="L31" s="15" t="s">
        <v>4443</v>
      </c>
      <c r="N31" s="15" t="s">
        <v>4451</v>
      </c>
    </row>
    <row r="32" spans="1:14" x14ac:dyDescent="0.25">
      <c r="A32" s="15" t="s">
        <v>110</v>
      </c>
      <c r="B32" s="15" t="s">
        <v>4450</v>
      </c>
      <c r="D32" s="15" t="s">
        <v>27</v>
      </c>
      <c r="E32" s="15" t="s">
        <v>4444</v>
      </c>
      <c r="F32" s="15" t="s">
        <v>4443</v>
      </c>
      <c r="G32" s="15" t="s">
        <v>4444</v>
      </c>
      <c r="H32" s="15" t="s">
        <v>4443</v>
      </c>
      <c r="I32" s="15" t="s">
        <v>4443</v>
      </c>
      <c r="J32" s="15" t="s">
        <v>4444</v>
      </c>
      <c r="K32" s="15" t="s">
        <v>4443</v>
      </c>
      <c r="L32" s="15" t="s">
        <v>4443</v>
      </c>
      <c r="N32" s="15" t="s">
        <v>4449</v>
      </c>
    </row>
    <row r="33" spans="1:14" x14ac:dyDescent="0.25">
      <c r="A33" s="15" t="s">
        <v>2107</v>
      </c>
      <c r="B33" s="15" t="s">
        <v>4433</v>
      </c>
      <c r="C33" s="15" t="s">
        <v>703</v>
      </c>
      <c r="D33" s="15" t="s">
        <v>27</v>
      </c>
      <c r="E33" s="15" t="s">
        <v>4443</v>
      </c>
      <c r="F33" s="15" t="s">
        <v>4443</v>
      </c>
      <c r="G33" s="15" t="s">
        <v>4443</v>
      </c>
      <c r="H33" s="15" t="s">
        <v>4443</v>
      </c>
      <c r="I33" s="15" t="s">
        <v>4443</v>
      </c>
      <c r="J33" s="15" t="s">
        <v>4444</v>
      </c>
      <c r="K33" s="15" t="s">
        <v>4443</v>
      </c>
      <c r="L33" s="15" t="s">
        <v>4443</v>
      </c>
      <c r="N33" s="15" t="s">
        <v>4449</v>
      </c>
    </row>
    <row r="34" spans="1:14" x14ac:dyDescent="0.25">
      <c r="A34" s="15" t="s">
        <v>95</v>
      </c>
      <c r="B34" s="15" t="s">
        <v>4448</v>
      </c>
      <c r="C34" s="15" t="s">
        <v>703</v>
      </c>
      <c r="D34" s="15" t="s">
        <v>27</v>
      </c>
      <c r="E34" s="15" t="s">
        <v>4444</v>
      </c>
      <c r="F34" s="15" t="s">
        <v>4443</v>
      </c>
      <c r="G34" s="15" t="s">
        <v>4443</v>
      </c>
      <c r="H34" s="15" t="s">
        <v>4443</v>
      </c>
      <c r="I34" s="15" t="s">
        <v>4443</v>
      </c>
      <c r="J34" s="15" t="s">
        <v>4444</v>
      </c>
      <c r="K34" s="15" t="s">
        <v>4443</v>
      </c>
      <c r="L34" s="15" t="s">
        <v>4443</v>
      </c>
      <c r="N34" s="15" t="s">
        <v>4442</v>
      </c>
    </row>
    <row r="35" spans="1:14" x14ac:dyDescent="0.25">
      <c r="A35" s="15" t="s">
        <v>31</v>
      </c>
      <c r="B35" s="15" t="s">
        <v>4434</v>
      </c>
      <c r="C35" s="15" t="s">
        <v>703</v>
      </c>
      <c r="D35" s="15" t="s">
        <v>27</v>
      </c>
      <c r="E35" s="15" t="s">
        <v>4443</v>
      </c>
      <c r="F35" s="15" t="s">
        <v>4443</v>
      </c>
      <c r="G35" s="15" t="s">
        <v>4443</v>
      </c>
      <c r="H35" s="15" t="s">
        <v>4443</v>
      </c>
      <c r="I35" s="15" t="s">
        <v>4443</v>
      </c>
      <c r="J35" s="15" t="s">
        <v>4444</v>
      </c>
      <c r="K35" s="15" t="s">
        <v>4443</v>
      </c>
      <c r="L35" s="15" t="s">
        <v>4443</v>
      </c>
      <c r="N35" s="15" t="s">
        <v>4442</v>
      </c>
    </row>
    <row r="36" spans="1:14" x14ac:dyDescent="0.25">
      <c r="A36" s="15" t="s">
        <v>24</v>
      </c>
      <c r="B36" s="15" t="s">
        <v>4447</v>
      </c>
      <c r="D36" s="15" t="s">
        <v>27</v>
      </c>
      <c r="E36" s="15" t="s">
        <v>4443</v>
      </c>
      <c r="F36" s="15" t="s">
        <v>4443</v>
      </c>
      <c r="G36" s="15" t="s">
        <v>4443</v>
      </c>
      <c r="H36" s="15" t="s">
        <v>4443</v>
      </c>
      <c r="I36" s="15" t="s">
        <v>4443</v>
      </c>
      <c r="J36" s="15" t="s">
        <v>4444</v>
      </c>
      <c r="K36" s="15" t="s">
        <v>4443</v>
      </c>
      <c r="L36" s="15" t="s">
        <v>4443</v>
      </c>
      <c r="N36" s="15" t="s">
        <v>4442</v>
      </c>
    </row>
    <row r="37" spans="1:14" x14ac:dyDescent="0.25">
      <c r="A37" s="15" t="s">
        <v>4446</v>
      </c>
      <c r="B37" s="15" t="s">
        <v>4445</v>
      </c>
      <c r="C37" s="15" t="s">
        <v>703</v>
      </c>
      <c r="D37" s="15" t="s">
        <v>15</v>
      </c>
      <c r="E37" s="15" t="s">
        <v>4444</v>
      </c>
      <c r="F37" s="15" t="s">
        <v>4443</v>
      </c>
      <c r="G37" s="15" t="s">
        <v>4444</v>
      </c>
      <c r="H37" s="15" t="s">
        <v>4444</v>
      </c>
      <c r="I37" s="15" t="s">
        <v>4444</v>
      </c>
      <c r="J37" s="15" t="s">
        <v>4444</v>
      </c>
      <c r="K37" s="15" t="s">
        <v>4444</v>
      </c>
      <c r="L37" s="15" t="s">
        <v>4443</v>
      </c>
      <c r="N37" s="15" t="s">
        <v>4442</v>
      </c>
    </row>
  </sheetData>
  <pageMargins left="0.7" right="0.7" top="0.75" bottom="0.75" header="0.3" footer="0.3"/>
  <pageSetup scale="69" orientation="landscape" horizontalDpi="4294967295" verticalDpi="4294967295" r:id="rId1"/>
  <headerFooter>
    <oddHeader>&amp;LDokument 12&amp;C&amp;A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A023-5350-4B0F-B06C-2558CC40ACA4}">
  <dimension ref="A1:N303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9.140625" defaultRowHeight="15" x14ac:dyDescent="0.25"/>
  <cols>
    <col min="1" max="1" width="7.85546875" style="15" customWidth="1"/>
    <col min="2" max="2" width="7.5703125" style="15" customWidth="1"/>
    <col min="3" max="3" width="10" style="15" customWidth="1"/>
    <col min="4" max="4" width="7.7109375" style="15" customWidth="1"/>
    <col min="5" max="5" width="7.42578125" style="15" customWidth="1"/>
    <col min="6" max="6" width="17" style="25" customWidth="1"/>
    <col min="7" max="7" width="15" style="15" bestFit="1" customWidth="1"/>
    <col min="8" max="8" width="23.42578125" style="15" customWidth="1"/>
    <col min="9" max="9" width="14" style="15" customWidth="1"/>
    <col min="10" max="10" width="6.42578125" style="15" bestFit="1" customWidth="1"/>
    <col min="11" max="12" width="17" style="25" customWidth="1"/>
    <col min="13" max="13" width="5.7109375" style="15" customWidth="1"/>
    <col min="14" max="14" width="13.42578125" style="25" customWidth="1"/>
    <col min="15" max="16384" width="9.140625" style="15"/>
  </cols>
  <sheetData>
    <row r="1" spans="1:14" s="27" customFormat="1" ht="27.75" customHeight="1" x14ac:dyDescent="0.25">
      <c r="A1" s="26" t="s">
        <v>14544</v>
      </c>
      <c r="B1" s="26" t="s">
        <v>14543</v>
      </c>
      <c r="C1" s="26" t="s">
        <v>14542</v>
      </c>
      <c r="D1" s="26" t="s">
        <v>14541</v>
      </c>
      <c r="E1" s="26" t="s">
        <v>14540</v>
      </c>
      <c r="F1" s="26" t="s">
        <v>14539</v>
      </c>
      <c r="G1" s="26" t="s">
        <v>14538</v>
      </c>
      <c r="H1" s="26" t="s">
        <v>14537</v>
      </c>
      <c r="I1" s="26" t="s">
        <v>14536</v>
      </c>
      <c r="J1" s="26" t="s">
        <v>14535</v>
      </c>
      <c r="K1" s="26" t="s">
        <v>14534</v>
      </c>
      <c r="L1" s="26" t="s">
        <v>14533</v>
      </c>
      <c r="M1" s="26" t="s">
        <v>9769</v>
      </c>
      <c r="N1" s="26" t="s">
        <v>4489</v>
      </c>
    </row>
    <row r="2" spans="1:14" ht="30" x14ac:dyDescent="0.25">
      <c r="A2" s="15" t="s">
        <v>14532</v>
      </c>
      <c r="B2" s="15" t="s">
        <v>14531</v>
      </c>
      <c r="C2" s="15" t="s">
        <v>4443</v>
      </c>
      <c r="D2" s="15" t="s">
        <v>4443</v>
      </c>
      <c r="F2" s="25" t="s">
        <v>14530</v>
      </c>
      <c r="G2" s="15" t="s">
        <v>8277</v>
      </c>
      <c r="H2" s="15" t="s">
        <v>14529</v>
      </c>
      <c r="I2" s="15" t="s">
        <v>8277</v>
      </c>
      <c r="L2" s="25" t="s">
        <v>8277</v>
      </c>
      <c r="M2" s="15" t="s">
        <v>15</v>
      </c>
    </row>
    <row r="3" spans="1:14" x14ac:dyDescent="0.25">
      <c r="A3" s="15" t="s">
        <v>14512</v>
      </c>
      <c r="B3" s="15" t="s">
        <v>14528</v>
      </c>
      <c r="C3" s="15" t="s">
        <v>4443</v>
      </c>
      <c r="D3" s="15" t="s">
        <v>4443</v>
      </c>
      <c r="F3" s="25" t="s">
        <v>14527</v>
      </c>
      <c r="G3" s="15" t="s">
        <v>6261</v>
      </c>
      <c r="H3" s="15" t="s">
        <v>14526</v>
      </c>
      <c r="I3" s="15" t="s">
        <v>14525</v>
      </c>
      <c r="L3" s="25" t="s">
        <v>6261</v>
      </c>
      <c r="M3" s="15" t="s">
        <v>15</v>
      </c>
    </row>
    <row r="4" spans="1:14" x14ac:dyDescent="0.25">
      <c r="A4" s="15" t="s">
        <v>14512</v>
      </c>
      <c r="B4" s="15" t="s">
        <v>14524</v>
      </c>
      <c r="C4" s="15" t="s">
        <v>4443</v>
      </c>
      <c r="D4" s="15" t="s">
        <v>4443</v>
      </c>
      <c r="F4" s="25" t="s">
        <v>14523</v>
      </c>
      <c r="G4" s="15" t="s">
        <v>14523</v>
      </c>
      <c r="H4" s="15" t="s">
        <v>14523</v>
      </c>
      <c r="I4" s="15" t="s">
        <v>14523</v>
      </c>
      <c r="L4" s="25" t="s">
        <v>6261</v>
      </c>
      <c r="M4" s="15" t="s">
        <v>15</v>
      </c>
    </row>
    <row r="5" spans="1:14" x14ac:dyDescent="0.25">
      <c r="A5" s="15" t="s">
        <v>14512</v>
      </c>
      <c r="B5" s="15" t="s">
        <v>14522</v>
      </c>
      <c r="C5" s="15" t="s">
        <v>4443</v>
      </c>
      <c r="D5" s="15" t="s">
        <v>4443</v>
      </c>
      <c r="F5" s="25" t="s">
        <v>14521</v>
      </c>
      <c r="G5" s="15" t="s">
        <v>14521</v>
      </c>
      <c r="H5" s="15" t="s">
        <v>14521</v>
      </c>
      <c r="I5" s="15" t="s">
        <v>14521</v>
      </c>
      <c r="L5" s="25" t="s">
        <v>6261</v>
      </c>
      <c r="M5" s="15" t="s">
        <v>15</v>
      </c>
    </row>
    <row r="6" spans="1:14" x14ac:dyDescent="0.25">
      <c r="A6" s="15" t="s">
        <v>14512</v>
      </c>
      <c r="B6" s="15" t="s">
        <v>14520</v>
      </c>
      <c r="C6" s="15" t="s">
        <v>4443</v>
      </c>
      <c r="D6" s="15" t="s">
        <v>4443</v>
      </c>
      <c r="F6" s="25" t="s">
        <v>14519</v>
      </c>
      <c r="G6" s="15" t="s">
        <v>14519</v>
      </c>
      <c r="H6" s="15" t="s">
        <v>14519</v>
      </c>
      <c r="I6" s="15" t="s">
        <v>14519</v>
      </c>
      <c r="L6" s="25" t="s">
        <v>6261</v>
      </c>
      <c r="M6" s="15" t="s">
        <v>15</v>
      </c>
    </row>
    <row r="7" spans="1:14" x14ac:dyDescent="0.25">
      <c r="A7" s="15" t="s">
        <v>14512</v>
      </c>
      <c r="B7" s="15" t="s">
        <v>14518</v>
      </c>
      <c r="C7" s="15" t="s">
        <v>4443</v>
      </c>
      <c r="D7" s="15" t="s">
        <v>4443</v>
      </c>
      <c r="F7" s="25" t="s">
        <v>14517</v>
      </c>
      <c r="G7" s="15" t="s">
        <v>14517</v>
      </c>
      <c r="H7" s="15" t="s">
        <v>14517</v>
      </c>
      <c r="I7" s="15" t="s">
        <v>14517</v>
      </c>
      <c r="L7" s="25" t="s">
        <v>6261</v>
      </c>
      <c r="M7" s="15" t="s">
        <v>15</v>
      </c>
    </row>
    <row r="8" spans="1:14" x14ac:dyDescent="0.25">
      <c r="A8" s="15" t="s">
        <v>14512</v>
      </c>
      <c r="B8" s="15" t="s">
        <v>14516</v>
      </c>
      <c r="C8" s="15" t="s">
        <v>4443</v>
      </c>
      <c r="D8" s="15" t="s">
        <v>4443</v>
      </c>
      <c r="F8" s="25" t="s">
        <v>14515</v>
      </c>
      <c r="G8" s="15" t="s">
        <v>14515</v>
      </c>
      <c r="H8" s="15" t="s">
        <v>14515</v>
      </c>
      <c r="I8" s="15" t="s">
        <v>14515</v>
      </c>
      <c r="L8" s="25" t="s">
        <v>6261</v>
      </c>
      <c r="M8" s="15" t="s">
        <v>15</v>
      </c>
    </row>
    <row r="9" spans="1:14" x14ac:dyDescent="0.25">
      <c r="A9" s="15" t="s">
        <v>14512</v>
      </c>
      <c r="B9" s="15" t="s">
        <v>14514</v>
      </c>
      <c r="C9" s="15" t="s">
        <v>4443</v>
      </c>
      <c r="D9" s="15" t="s">
        <v>4443</v>
      </c>
      <c r="F9" s="25" t="s">
        <v>14513</v>
      </c>
      <c r="G9" s="15" t="s">
        <v>14513</v>
      </c>
      <c r="H9" s="15" t="s">
        <v>14513</v>
      </c>
      <c r="I9" s="15" t="s">
        <v>14513</v>
      </c>
      <c r="L9" s="25" t="s">
        <v>6261</v>
      </c>
      <c r="M9" s="15" t="s">
        <v>15</v>
      </c>
    </row>
    <row r="10" spans="1:14" x14ac:dyDescent="0.25">
      <c r="A10" s="15" t="s">
        <v>14512</v>
      </c>
      <c r="B10" s="15" t="s">
        <v>14511</v>
      </c>
      <c r="C10" s="15" t="s">
        <v>4443</v>
      </c>
      <c r="D10" s="15" t="s">
        <v>4443</v>
      </c>
      <c r="F10" s="25" t="s">
        <v>14510</v>
      </c>
      <c r="G10" s="15" t="s">
        <v>14510</v>
      </c>
      <c r="H10" s="15" t="s">
        <v>14510</v>
      </c>
      <c r="I10" s="15" t="s">
        <v>14510</v>
      </c>
      <c r="L10" s="25" t="s">
        <v>6261</v>
      </c>
      <c r="M10" s="15" t="s">
        <v>15</v>
      </c>
    </row>
    <row r="11" spans="1:14" x14ac:dyDescent="0.25">
      <c r="A11" s="15" t="s">
        <v>14505</v>
      </c>
      <c r="B11" s="15" t="s">
        <v>14509</v>
      </c>
      <c r="C11" s="15" t="s">
        <v>4443</v>
      </c>
      <c r="D11" s="15" t="s">
        <v>4443</v>
      </c>
      <c r="F11" s="25" t="s">
        <v>14508</v>
      </c>
      <c r="G11" s="15" t="s">
        <v>8708</v>
      </c>
      <c r="H11" s="15" t="s">
        <v>14507</v>
      </c>
      <c r="I11" s="15" t="s">
        <v>14506</v>
      </c>
      <c r="L11" s="25" t="s">
        <v>8708</v>
      </c>
      <c r="M11" s="15" t="s">
        <v>15</v>
      </c>
    </row>
    <row r="12" spans="1:14" x14ac:dyDescent="0.25">
      <c r="A12" s="15" t="s">
        <v>14505</v>
      </c>
      <c r="B12" s="15" t="s">
        <v>14504</v>
      </c>
      <c r="C12" s="15" t="s">
        <v>4443</v>
      </c>
      <c r="D12" s="15" t="s">
        <v>4443</v>
      </c>
      <c r="F12" s="25" t="s">
        <v>14503</v>
      </c>
      <c r="G12" s="15" t="s">
        <v>14503</v>
      </c>
      <c r="H12" s="15" t="s">
        <v>14503</v>
      </c>
      <c r="I12" s="15" t="s">
        <v>14503</v>
      </c>
      <c r="L12" s="25" t="s">
        <v>8708</v>
      </c>
      <c r="M12" s="15" t="s">
        <v>15</v>
      </c>
    </row>
    <row r="13" spans="1:14" x14ac:dyDescent="0.25">
      <c r="A13" s="15" t="s">
        <v>14502</v>
      </c>
      <c r="B13" s="15" t="s">
        <v>14501</v>
      </c>
      <c r="C13" s="15" t="s">
        <v>4443</v>
      </c>
      <c r="D13" s="15" t="s">
        <v>4443</v>
      </c>
      <c r="F13" s="25" t="s">
        <v>14500</v>
      </c>
      <c r="G13" s="15" t="s">
        <v>9086</v>
      </c>
      <c r="H13" s="15" t="s">
        <v>14499</v>
      </c>
      <c r="I13" s="15" t="s">
        <v>9086</v>
      </c>
      <c r="L13" s="25" t="s">
        <v>9086</v>
      </c>
      <c r="M13" s="15" t="s">
        <v>15</v>
      </c>
    </row>
    <row r="14" spans="1:14" x14ac:dyDescent="0.25">
      <c r="A14" s="15" t="s">
        <v>14498</v>
      </c>
      <c r="B14" s="15" t="s">
        <v>14497</v>
      </c>
      <c r="C14" s="15" t="s">
        <v>4443</v>
      </c>
      <c r="D14" s="15" t="s">
        <v>4443</v>
      </c>
      <c r="F14" s="25" t="s">
        <v>14496</v>
      </c>
      <c r="G14" s="15" t="s">
        <v>5914</v>
      </c>
      <c r="H14" s="15" t="s">
        <v>14495</v>
      </c>
      <c r="I14" s="15" t="s">
        <v>14494</v>
      </c>
      <c r="L14" s="25" t="s">
        <v>5914</v>
      </c>
      <c r="M14" s="15" t="s">
        <v>15</v>
      </c>
    </row>
    <row r="15" spans="1:14" x14ac:dyDescent="0.25">
      <c r="A15" s="15" t="s">
        <v>14383</v>
      </c>
      <c r="B15" s="15" t="s">
        <v>14493</v>
      </c>
      <c r="C15" s="15" t="s">
        <v>4444</v>
      </c>
      <c r="D15" s="15" t="s">
        <v>4444</v>
      </c>
      <c r="F15" s="25" t="s">
        <v>14492</v>
      </c>
      <c r="G15" s="15" t="s">
        <v>5761</v>
      </c>
      <c r="H15" s="15" t="s">
        <v>14491</v>
      </c>
      <c r="I15" s="15" t="s">
        <v>14490</v>
      </c>
      <c r="L15" s="25" t="s">
        <v>5761</v>
      </c>
      <c r="M15" s="15" t="s">
        <v>40</v>
      </c>
    </row>
    <row r="16" spans="1:14" x14ac:dyDescent="0.25">
      <c r="A16" s="15" t="s">
        <v>14383</v>
      </c>
      <c r="B16" s="15" t="s">
        <v>14489</v>
      </c>
      <c r="C16" s="15" t="s">
        <v>4444</v>
      </c>
      <c r="D16" s="15" t="s">
        <v>4444</v>
      </c>
      <c r="F16" s="25" t="s">
        <v>14488</v>
      </c>
      <c r="G16" s="15" t="s">
        <v>14488</v>
      </c>
      <c r="H16" s="15" t="s">
        <v>14488</v>
      </c>
      <c r="I16" s="15" t="s">
        <v>14488</v>
      </c>
      <c r="K16" s="25" t="s">
        <v>14384</v>
      </c>
      <c r="L16" s="25" t="s">
        <v>5761</v>
      </c>
      <c r="M16" s="15" t="s">
        <v>40</v>
      </c>
    </row>
    <row r="17" spans="1:13" x14ac:dyDescent="0.25">
      <c r="A17" s="15" t="s">
        <v>14383</v>
      </c>
      <c r="B17" s="15" t="s">
        <v>14487</v>
      </c>
      <c r="C17" s="15" t="s">
        <v>4444</v>
      </c>
      <c r="D17" s="15" t="s">
        <v>4444</v>
      </c>
      <c r="F17" s="25" t="s">
        <v>14486</v>
      </c>
      <c r="G17" s="15" t="s">
        <v>14486</v>
      </c>
      <c r="H17" s="15" t="s">
        <v>14486</v>
      </c>
      <c r="I17" s="15" t="s">
        <v>14486</v>
      </c>
      <c r="K17" s="25" t="s">
        <v>14384</v>
      </c>
      <c r="L17" s="25" t="s">
        <v>5761</v>
      </c>
      <c r="M17" s="15" t="s">
        <v>40</v>
      </c>
    </row>
    <row r="18" spans="1:13" x14ac:dyDescent="0.25">
      <c r="A18" s="15" t="s">
        <v>14383</v>
      </c>
      <c r="B18" s="15" t="s">
        <v>14485</v>
      </c>
      <c r="C18" s="15" t="s">
        <v>4444</v>
      </c>
      <c r="D18" s="15" t="s">
        <v>4444</v>
      </c>
      <c r="F18" s="25" t="s">
        <v>14484</v>
      </c>
      <c r="G18" s="15" t="s">
        <v>14484</v>
      </c>
      <c r="H18" s="15" t="s">
        <v>14484</v>
      </c>
      <c r="I18" s="15" t="s">
        <v>14484</v>
      </c>
      <c r="K18" s="25" t="s">
        <v>14384</v>
      </c>
      <c r="L18" s="25" t="s">
        <v>5761</v>
      </c>
      <c r="M18" s="15" t="s">
        <v>40</v>
      </c>
    </row>
    <row r="19" spans="1:13" x14ac:dyDescent="0.25">
      <c r="A19" s="15" t="s">
        <v>14383</v>
      </c>
      <c r="B19" s="15" t="s">
        <v>14483</v>
      </c>
      <c r="C19" s="15" t="s">
        <v>4444</v>
      </c>
      <c r="D19" s="15" t="s">
        <v>4444</v>
      </c>
      <c r="F19" s="25" t="s">
        <v>14482</v>
      </c>
      <c r="G19" s="15" t="s">
        <v>14482</v>
      </c>
      <c r="H19" s="15" t="s">
        <v>14482</v>
      </c>
      <c r="I19" s="15" t="s">
        <v>14482</v>
      </c>
      <c r="K19" s="25" t="s">
        <v>14384</v>
      </c>
      <c r="L19" s="25" t="s">
        <v>5761</v>
      </c>
      <c r="M19" s="15" t="s">
        <v>40</v>
      </c>
    </row>
    <row r="20" spans="1:13" ht="30" x14ac:dyDescent="0.25">
      <c r="A20" s="15" t="s">
        <v>14383</v>
      </c>
      <c r="B20" s="15" t="s">
        <v>14481</v>
      </c>
      <c r="C20" s="15" t="s">
        <v>4443</v>
      </c>
      <c r="D20" s="15" t="s">
        <v>4443</v>
      </c>
      <c r="F20" s="25" t="s">
        <v>14480</v>
      </c>
      <c r="G20" s="15" t="s">
        <v>14388</v>
      </c>
      <c r="H20" s="15" t="s">
        <v>14480</v>
      </c>
      <c r="I20" s="15" t="s">
        <v>14388</v>
      </c>
      <c r="L20" s="25" t="s">
        <v>5761</v>
      </c>
      <c r="M20" s="15" t="s">
        <v>40</v>
      </c>
    </row>
    <row r="21" spans="1:13" x14ac:dyDescent="0.25">
      <c r="A21" s="15" t="s">
        <v>14383</v>
      </c>
      <c r="B21" s="15" t="s">
        <v>14479</v>
      </c>
      <c r="C21" s="15" t="s">
        <v>4444</v>
      </c>
      <c r="D21" s="15" t="s">
        <v>4444</v>
      </c>
      <c r="F21" s="25" t="s">
        <v>14478</v>
      </c>
      <c r="G21" s="15" t="s">
        <v>14478</v>
      </c>
      <c r="H21" s="15" t="s">
        <v>14478</v>
      </c>
      <c r="I21" s="15" t="s">
        <v>14478</v>
      </c>
      <c r="K21" s="25" t="s">
        <v>14384</v>
      </c>
      <c r="L21" s="25" t="s">
        <v>5761</v>
      </c>
      <c r="M21" s="15" t="s">
        <v>40</v>
      </c>
    </row>
    <row r="22" spans="1:13" x14ac:dyDescent="0.25">
      <c r="A22" s="15" t="s">
        <v>14383</v>
      </c>
      <c r="B22" s="15" t="s">
        <v>14477</v>
      </c>
      <c r="C22" s="15" t="s">
        <v>4444</v>
      </c>
      <c r="D22" s="15" t="s">
        <v>4444</v>
      </c>
      <c r="F22" s="25" t="s">
        <v>14476</v>
      </c>
      <c r="G22" s="15" t="s">
        <v>14476</v>
      </c>
      <c r="H22" s="15" t="s">
        <v>14476</v>
      </c>
      <c r="I22" s="15" t="s">
        <v>14476</v>
      </c>
      <c r="L22" s="25" t="s">
        <v>5761</v>
      </c>
      <c r="M22" s="15" t="s">
        <v>40</v>
      </c>
    </row>
    <row r="23" spans="1:13" x14ac:dyDescent="0.25">
      <c r="A23" s="15" t="s">
        <v>14383</v>
      </c>
      <c r="B23" s="15" t="s">
        <v>14475</v>
      </c>
      <c r="C23" s="15" t="s">
        <v>4444</v>
      </c>
      <c r="D23" s="15" t="s">
        <v>4444</v>
      </c>
      <c r="F23" s="25" t="s">
        <v>14474</v>
      </c>
      <c r="G23" s="15" t="s">
        <v>14474</v>
      </c>
      <c r="H23" s="15" t="s">
        <v>14474</v>
      </c>
      <c r="I23" s="15" t="s">
        <v>14474</v>
      </c>
      <c r="K23" s="25" t="s">
        <v>14384</v>
      </c>
      <c r="L23" s="25" t="s">
        <v>5761</v>
      </c>
      <c r="M23" s="15" t="s">
        <v>40</v>
      </c>
    </row>
    <row r="24" spans="1:13" x14ac:dyDescent="0.25">
      <c r="A24" s="15" t="s">
        <v>14383</v>
      </c>
      <c r="B24" s="15" t="s">
        <v>14473</v>
      </c>
      <c r="C24" s="15" t="s">
        <v>4444</v>
      </c>
      <c r="D24" s="15" t="s">
        <v>4444</v>
      </c>
      <c r="F24" s="25" t="s">
        <v>14472</v>
      </c>
      <c r="G24" s="15" t="s">
        <v>14472</v>
      </c>
      <c r="H24" s="15" t="s">
        <v>14472</v>
      </c>
      <c r="I24" s="15" t="s">
        <v>14472</v>
      </c>
      <c r="K24" s="25" t="s">
        <v>10102</v>
      </c>
      <c r="L24" s="25" t="s">
        <v>5761</v>
      </c>
      <c r="M24" s="15" t="s">
        <v>40</v>
      </c>
    </row>
    <row r="25" spans="1:13" x14ac:dyDescent="0.25">
      <c r="A25" s="15" t="s">
        <v>14383</v>
      </c>
      <c r="B25" s="15" t="s">
        <v>14471</v>
      </c>
      <c r="C25" s="15" t="s">
        <v>4444</v>
      </c>
      <c r="D25" s="15" t="s">
        <v>4444</v>
      </c>
      <c r="F25" s="25" t="s">
        <v>14470</v>
      </c>
      <c r="G25" s="15" t="s">
        <v>14469</v>
      </c>
      <c r="H25" s="15" t="s">
        <v>14470</v>
      </c>
      <c r="I25" s="15" t="s">
        <v>14469</v>
      </c>
      <c r="L25" s="25" t="s">
        <v>5761</v>
      </c>
      <c r="M25" s="15" t="s">
        <v>40</v>
      </c>
    </row>
    <row r="26" spans="1:13" x14ac:dyDescent="0.25">
      <c r="A26" s="15" t="s">
        <v>14383</v>
      </c>
      <c r="B26" s="15" t="s">
        <v>14468</v>
      </c>
      <c r="C26" s="15" t="s">
        <v>4444</v>
      </c>
      <c r="D26" s="15" t="s">
        <v>4444</v>
      </c>
      <c r="F26" s="25" t="s">
        <v>14467</v>
      </c>
      <c r="G26" s="15" t="s">
        <v>14467</v>
      </c>
      <c r="H26" s="15" t="s">
        <v>14467</v>
      </c>
      <c r="I26" s="15" t="s">
        <v>14467</v>
      </c>
      <c r="K26" s="25" t="s">
        <v>10102</v>
      </c>
      <c r="L26" s="25" t="s">
        <v>5761</v>
      </c>
      <c r="M26" s="15" t="s">
        <v>40</v>
      </c>
    </row>
    <row r="27" spans="1:13" x14ac:dyDescent="0.25">
      <c r="A27" s="15" t="s">
        <v>14383</v>
      </c>
      <c r="B27" s="15" t="s">
        <v>14466</v>
      </c>
      <c r="C27" s="15" t="s">
        <v>4444</v>
      </c>
      <c r="D27" s="15" t="s">
        <v>4444</v>
      </c>
      <c r="F27" s="25" t="s">
        <v>14465</v>
      </c>
      <c r="G27" s="15" t="s">
        <v>14465</v>
      </c>
      <c r="H27" s="15" t="s">
        <v>14465</v>
      </c>
      <c r="I27" s="15" t="s">
        <v>14465</v>
      </c>
      <c r="K27" s="25" t="s">
        <v>10102</v>
      </c>
      <c r="L27" s="25" t="s">
        <v>5761</v>
      </c>
      <c r="M27" s="15" t="s">
        <v>40</v>
      </c>
    </row>
    <row r="28" spans="1:13" x14ac:dyDescent="0.25">
      <c r="A28" s="15" t="s">
        <v>14383</v>
      </c>
      <c r="B28" s="15" t="s">
        <v>14464</v>
      </c>
      <c r="C28" s="15" t="s">
        <v>4444</v>
      </c>
      <c r="D28" s="15" t="s">
        <v>4444</v>
      </c>
      <c r="F28" s="25" t="s">
        <v>14463</v>
      </c>
      <c r="G28" s="15" t="s">
        <v>14463</v>
      </c>
      <c r="H28" s="15" t="s">
        <v>14463</v>
      </c>
      <c r="I28" s="15" t="s">
        <v>14463</v>
      </c>
      <c r="K28" s="25" t="s">
        <v>10102</v>
      </c>
      <c r="L28" s="25" t="s">
        <v>5761</v>
      </c>
      <c r="M28" s="15" t="s">
        <v>40</v>
      </c>
    </row>
    <row r="29" spans="1:13" x14ac:dyDescent="0.25">
      <c r="A29" s="15" t="s">
        <v>14383</v>
      </c>
      <c r="B29" s="15" t="s">
        <v>14462</v>
      </c>
      <c r="C29" s="15" t="s">
        <v>4444</v>
      </c>
      <c r="D29" s="15" t="s">
        <v>4444</v>
      </c>
      <c r="F29" s="25" t="s">
        <v>14461</v>
      </c>
      <c r="G29" s="15" t="s">
        <v>14461</v>
      </c>
      <c r="H29" s="15" t="s">
        <v>14461</v>
      </c>
      <c r="I29" s="15" t="s">
        <v>14461</v>
      </c>
      <c r="K29" s="25" t="s">
        <v>10102</v>
      </c>
      <c r="L29" s="25" t="s">
        <v>5761</v>
      </c>
      <c r="M29" s="15" t="s">
        <v>40</v>
      </c>
    </row>
    <row r="30" spans="1:13" x14ac:dyDescent="0.25">
      <c r="A30" s="15" t="s">
        <v>14383</v>
      </c>
      <c r="B30" s="15" t="s">
        <v>14460</v>
      </c>
      <c r="C30" s="15" t="s">
        <v>4444</v>
      </c>
      <c r="D30" s="15" t="s">
        <v>4444</v>
      </c>
      <c r="F30" s="25" t="s">
        <v>14459</v>
      </c>
      <c r="G30" s="15" t="s">
        <v>14459</v>
      </c>
      <c r="H30" s="15" t="s">
        <v>14459</v>
      </c>
      <c r="I30" s="15" t="s">
        <v>14459</v>
      </c>
      <c r="K30" s="25" t="s">
        <v>10102</v>
      </c>
      <c r="L30" s="25" t="s">
        <v>5761</v>
      </c>
      <c r="M30" s="15" t="s">
        <v>40</v>
      </c>
    </row>
    <row r="31" spans="1:13" x14ac:dyDescent="0.25">
      <c r="A31" s="15" t="s">
        <v>14383</v>
      </c>
      <c r="B31" s="15" t="s">
        <v>14458</v>
      </c>
      <c r="C31" s="15" t="s">
        <v>4444</v>
      </c>
      <c r="D31" s="15" t="s">
        <v>4444</v>
      </c>
      <c r="F31" s="25" t="s">
        <v>14457</v>
      </c>
      <c r="G31" s="15" t="s">
        <v>14457</v>
      </c>
      <c r="H31" s="15" t="s">
        <v>14457</v>
      </c>
      <c r="I31" s="15" t="s">
        <v>14457</v>
      </c>
      <c r="K31" s="25" t="s">
        <v>14456</v>
      </c>
      <c r="L31" s="25" t="s">
        <v>5761</v>
      </c>
      <c r="M31" s="15" t="s">
        <v>40</v>
      </c>
    </row>
    <row r="32" spans="1:13" ht="30" x14ac:dyDescent="0.25">
      <c r="A32" s="15" t="s">
        <v>14383</v>
      </c>
      <c r="B32" s="15" t="s">
        <v>14455</v>
      </c>
      <c r="C32" s="15" t="s">
        <v>4444</v>
      </c>
      <c r="D32" s="15" t="s">
        <v>4444</v>
      </c>
      <c r="F32" s="25" t="s">
        <v>14454</v>
      </c>
      <c r="G32" s="15" t="s">
        <v>14453</v>
      </c>
      <c r="H32" s="15" t="s">
        <v>14454</v>
      </c>
      <c r="I32" s="15" t="s">
        <v>14453</v>
      </c>
      <c r="K32" s="25" t="s">
        <v>10102</v>
      </c>
      <c r="L32" s="25" t="s">
        <v>5761</v>
      </c>
      <c r="M32" s="15" t="s">
        <v>40</v>
      </c>
    </row>
    <row r="33" spans="1:13" ht="30" x14ac:dyDescent="0.25">
      <c r="A33" s="15" t="s">
        <v>14383</v>
      </c>
      <c r="B33" s="15" t="s">
        <v>14452</v>
      </c>
      <c r="C33" s="15" t="s">
        <v>4444</v>
      </c>
      <c r="D33" s="15" t="s">
        <v>4444</v>
      </c>
      <c r="F33" s="25" t="s">
        <v>14451</v>
      </c>
      <c r="G33" s="15" t="s">
        <v>14450</v>
      </c>
      <c r="H33" s="15" t="s">
        <v>14451</v>
      </c>
      <c r="I33" s="15" t="s">
        <v>14450</v>
      </c>
      <c r="K33" s="25" t="s">
        <v>10102</v>
      </c>
      <c r="L33" s="25" t="s">
        <v>5761</v>
      </c>
      <c r="M33" s="15" t="s">
        <v>40</v>
      </c>
    </row>
    <row r="34" spans="1:13" x14ac:dyDescent="0.25">
      <c r="A34" s="15" t="s">
        <v>14383</v>
      </c>
      <c r="B34" s="15" t="s">
        <v>14449</v>
      </c>
      <c r="C34" s="15" t="s">
        <v>4444</v>
      </c>
      <c r="D34" s="15" t="s">
        <v>4444</v>
      </c>
      <c r="F34" s="25" t="s">
        <v>14448</v>
      </c>
      <c r="G34" s="15" t="s">
        <v>14448</v>
      </c>
      <c r="H34" s="15" t="s">
        <v>14448</v>
      </c>
      <c r="I34" s="15" t="s">
        <v>14448</v>
      </c>
      <c r="K34" s="25" t="s">
        <v>9649</v>
      </c>
      <c r="L34" s="25" t="s">
        <v>5761</v>
      </c>
      <c r="M34" s="15" t="s">
        <v>40</v>
      </c>
    </row>
    <row r="35" spans="1:13" x14ac:dyDescent="0.25">
      <c r="A35" s="15" t="s">
        <v>14383</v>
      </c>
      <c r="B35" s="15" t="s">
        <v>14447</v>
      </c>
      <c r="C35" s="15" t="s">
        <v>4444</v>
      </c>
      <c r="D35" s="15" t="s">
        <v>4444</v>
      </c>
      <c r="F35" s="25" t="s">
        <v>14446</v>
      </c>
      <c r="G35" s="15" t="s">
        <v>14446</v>
      </c>
      <c r="H35" s="15" t="s">
        <v>14446</v>
      </c>
      <c r="I35" s="15" t="s">
        <v>14446</v>
      </c>
      <c r="K35" s="25" t="s">
        <v>9649</v>
      </c>
      <c r="L35" s="25" t="s">
        <v>5761</v>
      </c>
      <c r="M35" s="15" t="s">
        <v>40</v>
      </c>
    </row>
    <row r="36" spans="1:13" x14ac:dyDescent="0.25">
      <c r="A36" s="15" t="s">
        <v>14383</v>
      </c>
      <c r="B36" s="15" t="s">
        <v>14445</v>
      </c>
      <c r="C36" s="15" t="s">
        <v>4444</v>
      </c>
      <c r="D36" s="15" t="s">
        <v>4444</v>
      </c>
      <c r="F36" s="25" t="s">
        <v>14444</v>
      </c>
      <c r="G36" s="15" t="s">
        <v>14444</v>
      </c>
      <c r="H36" s="15" t="s">
        <v>14444</v>
      </c>
      <c r="I36" s="15" t="s">
        <v>14444</v>
      </c>
      <c r="K36" s="25" t="s">
        <v>9649</v>
      </c>
      <c r="L36" s="25" t="s">
        <v>5761</v>
      </c>
      <c r="M36" s="15" t="s">
        <v>40</v>
      </c>
    </row>
    <row r="37" spans="1:13" ht="30" x14ac:dyDescent="0.25">
      <c r="A37" s="15" t="s">
        <v>14383</v>
      </c>
      <c r="B37" s="15" t="s">
        <v>14443</v>
      </c>
      <c r="C37" s="15" t="s">
        <v>4444</v>
      </c>
      <c r="D37" s="15" t="s">
        <v>4444</v>
      </c>
      <c r="F37" s="25" t="s">
        <v>14442</v>
      </c>
      <c r="G37" s="15" t="s">
        <v>14441</v>
      </c>
      <c r="H37" s="15" t="s">
        <v>14442</v>
      </c>
      <c r="I37" s="15" t="s">
        <v>14441</v>
      </c>
      <c r="K37" s="25" t="s">
        <v>9307</v>
      </c>
      <c r="L37" s="25" t="s">
        <v>5761</v>
      </c>
      <c r="M37" s="15" t="s">
        <v>40</v>
      </c>
    </row>
    <row r="38" spans="1:13" x14ac:dyDescent="0.25">
      <c r="A38" s="15" t="s">
        <v>14383</v>
      </c>
      <c r="B38" s="15" t="s">
        <v>14440</v>
      </c>
      <c r="C38" s="15" t="s">
        <v>4444</v>
      </c>
      <c r="D38" s="15" t="s">
        <v>4444</v>
      </c>
      <c r="F38" s="25" t="s">
        <v>14439</v>
      </c>
      <c r="G38" s="15" t="s">
        <v>14438</v>
      </c>
      <c r="H38" s="15" t="s">
        <v>14439</v>
      </c>
      <c r="I38" s="15" t="s">
        <v>14438</v>
      </c>
      <c r="K38" s="25" t="s">
        <v>9307</v>
      </c>
      <c r="L38" s="25" t="s">
        <v>5761</v>
      </c>
      <c r="M38" s="15" t="s">
        <v>40</v>
      </c>
    </row>
    <row r="39" spans="1:13" x14ac:dyDescent="0.25">
      <c r="A39" s="15" t="s">
        <v>14383</v>
      </c>
      <c r="B39" s="15" t="s">
        <v>14437</v>
      </c>
      <c r="C39" s="15" t="s">
        <v>4444</v>
      </c>
      <c r="D39" s="15" t="s">
        <v>4444</v>
      </c>
      <c r="F39" s="25" t="s">
        <v>14436</v>
      </c>
      <c r="G39" s="15" t="s">
        <v>14435</v>
      </c>
      <c r="H39" s="15" t="s">
        <v>14436</v>
      </c>
      <c r="I39" s="15" t="s">
        <v>14435</v>
      </c>
      <c r="K39" s="25" t="s">
        <v>9307</v>
      </c>
      <c r="L39" s="25" t="s">
        <v>5761</v>
      </c>
      <c r="M39" s="15" t="s">
        <v>40</v>
      </c>
    </row>
    <row r="40" spans="1:13" x14ac:dyDescent="0.25">
      <c r="A40" s="15" t="s">
        <v>14383</v>
      </c>
      <c r="B40" s="15" t="s">
        <v>14434</v>
      </c>
      <c r="C40" s="15" t="s">
        <v>4444</v>
      </c>
      <c r="D40" s="15" t="s">
        <v>4444</v>
      </c>
      <c r="F40" s="25" t="s">
        <v>14433</v>
      </c>
      <c r="G40" s="15" t="s">
        <v>14432</v>
      </c>
      <c r="H40" s="15" t="s">
        <v>14433</v>
      </c>
      <c r="I40" s="15" t="s">
        <v>14432</v>
      </c>
      <c r="K40" s="25" t="s">
        <v>9307</v>
      </c>
      <c r="L40" s="25" t="s">
        <v>5761</v>
      </c>
      <c r="M40" s="15" t="s">
        <v>40</v>
      </c>
    </row>
    <row r="41" spans="1:13" x14ac:dyDescent="0.25">
      <c r="A41" s="15" t="s">
        <v>14383</v>
      </c>
      <c r="B41" s="15" t="s">
        <v>14431</v>
      </c>
      <c r="C41" s="15" t="s">
        <v>4444</v>
      </c>
      <c r="D41" s="15" t="s">
        <v>4444</v>
      </c>
      <c r="F41" s="25" t="s">
        <v>14430</v>
      </c>
      <c r="G41" s="15" t="s">
        <v>14430</v>
      </c>
      <c r="H41" s="15" t="s">
        <v>14430</v>
      </c>
      <c r="I41" s="15" t="s">
        <v>14430</v>
      </c>
      <c r="K41" s="25" t="s">
        <v>14429</v>
      </c>
      <c r="L41" s="25" t="s">
        <v>5761</v>
      </c>
      <c r="M41" s="15" t="s">
        <v>40</v>
      </c>
    </row>
    <row r="42" spans="1:13" x14ac:dyDescent="0.25">
      <c r="A42" s="15" t="s">
        <v>14383</v>
      </c>
      <c r="B42" s="15" t="s">
        <v>14428</v>
      </c>
      <c r="C42" s="15" t="s">
        <v>4444</v>
      </c>
      <c r="D42" s="15" t="s">
        <v>4444</v>
      </c>
      <c r="F42" s="25" t="s">
        <v>14427</v>
      </c>
      <c r="G42" s="15" t="s">
        <v>14426</v>
      </c>
      <c r="H42" s="15" t="s">
        <v>14427</v>
      </c>
      <c r="I42" s="15" t="s">
        <v>14426</v>
      </c>
      <c r="K42" s="25" t="s">
        <v>9307</v>
      </c>
      <c r="L42" s="25" t="s">
        <v>5761</v>
      </c>
      <c r="M42" s="15" t="s">
        <v>40</v>
      </c>
    </row>
    <row r="43" spans="1:13" x14ac:dyDescent="0.25">
      <c r="A43" s="15" t="s">
        <v>14383</v>
      </c>
      <c r="B43" s="15" t="s">
        <v>14425</v>
      </c>
      <c r="C43" s="15" t="s">
        <v>4444</v>
      </c>
      <c r="D43" s="15" t="s">
        <v>4444</v>
      </c>
      <c r="F43" s="25" t="s">
        <v>14424</v>
      </c>
      <c r="G43" s="15" t="s">
        <v>14424</v>
      </c>
      <c r="H43" s="15" t="s">
        <v>14424</v>
      </c>
      <c r="I43" s="15" t="s">
        <v>14424</v>
      </c>
      <c r="K43" s="25" t="s">
        <v>9307</v>
      </c>
      <c r="L43" s="25" t="s">
        <v>5761</v>
      </c>
      <c r="M43" s="15" t="s">
        <v>40</v>
      </c>
    </row>
    <row r="44" spans="1:13" x14ac:dyDescent="0.25">
      <c r="A44" s="15" t="s">
        <v>14383</v>
      </c>
      <c r="B44" s="15" t="s">
        <v>14423</v>
      </c>
      <c r="C44" s="15" t="s">
        <v>4444</v>
      </c>
      <c r="D44" s="15" t="s">
        <v>4444</v>
      </c>
      <c r="F44" s="25" t="s">
        <v>14422</v>
      </c>
      <c r="G44" s="15" t="s">
        <v>14422</v>
      </c>
      <c r="H44" s="15" t="s">
        <v>14422</v>
      </c>
      <c r="I44" s="15" t="s">
        <v>14422</v>
      </c>
      <c r="K44" s="25" t="s">
        <v>8817</v>
      </c>
      <c r="L44" s="25" t="s">
        <v>5761</v>
      </c>
      <c r="M44" s="15" t="s">
        <v>40</v>
      </c>
    </row>
    <row r="45" spans="1:13" x14ac:dyDescent="0.25">
      <c r="A45" s="15" t="s">
        <v>14383</v>
      </c>
      <c r="B45" s="15" t="s">
        <v>14421</v>
      </c>
      <c r="C45" s="15" t="s">
        <v>4444</v>
      </c>
      <c r="D45" s="15" t="s">
        <v>4444</v>
      </c>
      <c r="F45" s="25" t="s">
        <v>14420</v>
      </c>
      <c r="G45" s="15" t="s">
        <v>14420</v>
      </c>
      <c r="H45" s="15" t="s">
        <v>14420</v>
      </c>
      <c r="I45" s="15" t="s">
        <v>14420</v>
      </c>
      <c r="K45" s="25" t="s">
        <v>8817</v>
      </c>
      <c r="L45" s="25" t="s">
        <v>5761</v>
      </c>
      <c r="M45" s="15" t="s">
        <v>40</v>
      </c>
    </row>
    <row r="46" spans="1:13" x14ac:dyDescent="0.25">
      <c r="A46" s="15" t="s">
        <v>14383</v>
      </c>
      <c r="B46" s="15" t="s">
        <v>14419</v>
      </c>
      <c r="C46" s="15" t="s">
        <v>4444</v>
      </c>
      <c r="D46" s="15" t="s">
        <v>4444</v>
      </c>
      <c r="F46" s="25" t="s">
        <v>14418</v>
      </c>
      <c r="G46" s="15" t="s">
        <v>14418</v>
      </c>
      <c r="H46" s="15" t="s">
        <v>14418</v>
      </c>
      <c r="I46" s="15" t="s">
        <v>14418</v>
      </c>
      <c r="K46" s="25" t="s">
        <v>8817</v>
      </c>
      <c r="L46" s="25" t="s">
        <v>5761</v>
      </c>
      <c r="M46" s="15" t="s">
        <v>40</v>
      </c>
    </row>
    <row r="47" spans="1:13" x14ac:dyDescent="0.25">
      <c r="A47" s="15" t="s">
        <v>14383</v>
      </c>
      <c r="B47" s="15" t="s">
        <v>14417</v>
      </c>
      <c r="C47" s="15" t="s">
        <v>4444</v>
      </c>
      <c r="D47" s="15" t="s">
        <v>4444</v>
      </c>
      <c r="F47" s="25" t="s">
        <v>14416</v>
      </c>
      <c r="G47" s="15" t="s">
        <v>14416</v>
      </c>
      <c r="H47" s="15" t="s">
        <v>14416</v>
      </c>
      <c r="I47" s="15" t="s">
        <v>14416</v>
      </c>
      <c r="K47" s="25" t="s">
        <v>8817</v>
      </c>
      <c r="L47" s="25" t="s">
        <v>5761</v>
      </c>
      <c r="M47" s="15" t="s">
        <v>40</v>
      </c>
    </row>
    <row r="48" spans="1:13" x14ac:dyDescent="0.25">
      <c r="A48" s="15" t="s">
        <v>14383</v>
      </c>
      <c r="B48" s="15" t="s">
        <v>14415</v>
      </c>
      <c r="C48" s="15" t="s">
        <v>4444</v>
      </c>
      <c r="D48" s="15" t="s">
        <v>4444</v>
      </c>
      <c r="F48" s="25" t="s">
        <v>14414</v>
      </c>
      <c r="G48" s="15" t="s">
        <v>14414</v>
      </c>
      <c r="H48" s="15" t="s">
        <v>14414</v>
      </c>
      <c r="I48" s="15" t="s">
        <v>14414</v>
      </c>
      <c r="K48" s="25" t="s">
        <v>8817</v>
      </c>
      <c r="L48" s="25" t="s">
        <v>5761</v>
      </c>
      <c r="M48" s="15" t="s">
        <v>40</v>
      </c>
    </row>
    <row r="49" spans="1:13" x14ac:dyDescent="0.25">
      <c r="A49" s="15" t="s">
        <v>14383</v>
      </c>
      <c r="B49" s="15" t="s">
        <v>14413</v>
      </c>
      <c r="C49" s="15" t="s">
        <v>4444</v>
      </c>
      <c r="D49" s="15" t="s">
        <v>4444</v>
      </c>
      <c r="F49" s="25" t="s">
        <v>14412</v>
      </c>
      <c r="G49" s="15" t="s">
        <v>14411</v>
      </c>
      <c r="H49" s="15" t="s">
        <v>14412</v>
      </c>
      <c r="I49" s="15" t="s">
        <v>14411</v>
      </c>
      <c r="K49" s="25" t="s">
        <v>8817</v>
      </c>
      <c r="L49" s="25" t="s">
        <v>5761</v>
      </c>
      <c r="M49" s="15" t="s">
        <v>40</v>
      </c>
    </row>
    <row r="50" spans="1:13" x14ac:dyDescent="0.25">
      <c r="A50" s="15" t="s">
        <v>14383</v>
      </c>
      <c r="B50" s="15" t="s">
        <v>14410</v>
      </c>
      <c r="C50" s="15" t="s">
        <v>4444</v>
      </c>
      <c r="D50" s="15" t="s">
        <v>4444</v>
      </c>
      <c r="F50" s="25" t="s">
        <v>14409</v>
      </c>
      <c r="G50" s="15" t="s">
        <v>14409</v>
      </c>
      <c r="H50" s="15" t="s">
        <v>14409</v>
      </c>
      <c r="I50" s="15" t="s">
        <v>14409</v>
      </c>
      <c r="K50" s="25" t="s">
        <v>8817</v>
      </c>
      <c r="L50" s="25" t="s">
        <v>5761</v>
      </c>
      <c r="M50" s="15" t="s">
        <v>40</v>
      </c>
    </row>
    <row r="51" spans="1:13" x14ac:dyDescent="0.25">
      <c r="A51" s="15" t="s">
        <v>14383</v>
      </c>
      <c r="B51" s="15" t="s">
        <v>14408</v>
      </c>
      <c r="C51" s="15" t="s">
        <v>4444</v>
      </c>
      <c r="D51" s="15" t="s">
        <v>4444</v>
      </c>
      <c r="F51" s="25" t="s">
        <v>14407</v>
      </c>
      <c r="G51" s="15" t="s">
        <v>14407</v>
      </c>
      <c r="H51" s="15" t="s">
        <v>14407</v>
      </c>
      <c r="I51" s="15" t="s">
        <v>14407</v>
      </c>
      <c r="K51" s="25" t="s">
        <v>8817</v>
      </c>
      <c r="L51" s="25" t="s">
        <v>5761</v>
      </c>
      <c r="M51" s="15" t="s">
        <v>40</v>
      </c>
    </row>
    <row r="52" spans="1:13" x14ac:dyDescent="0.25">
      <c r="A52" s="15" t="s">
        <v>14383</v>
      </c>
      <c r="B52" s="15" t="s">
        <v>14406</v>
      </c>
      <c r="C52" s="15" t="s">
        <v>4444</v>
      </c>
      <c r="D52" s="15" t="s">
        <v>4444</v>
      </c>
      <c r="F52" s="25" t="s">
        <v>14405</v>
      </c>
      <c r="G52" s="15" t="s">
        <v>14404</v>
      </c>
      <c r="H52" s="15" t="s">
        <v>14405</v>
      </c>
      <c r="I52" s="15" t="s">
        <v>14404</v>
      </c>
      <c r="K52" s="25" t="s">
        <v>8817</v>
      </c>
      <c r="L52" s="25" t="s">
        <v>5761</v>
      </c>
      <c r="M52" s="15" t="s">
        <v>40</v>
      </c>
    </row>
    <row r="53" spans="1:13" x14ac:dyDescent="0.25">
      <c r="A53" s="15" t="s">
        <v>14383</v>
      </c>
      <c r="B53" s="15" t="s">
        <v>14403</v>
      </c>
      <c r="C53" s="15" t="s">
        <v>4444</v>
      </c>
      <c r="D53" s="15" t="s">
        <v>4444</v>
      </c>
      <c r="F53" s="25" t="s">
        <v>14402</v>
      </c>
      <c r="G53" s="15" t="s">
        <v>14401</v>
      </c>
      <c r="H53" s="15" t="s">
        <v>14402</v>
      </c>
      <c r="I53" s="15" t="s">
        <v>14401</v>
      </c>
      <c r="K53" s="25" t="s">
        <v>14384</v>
      </c>
      <c r="L53" s="25" t="s">
        <v>5761</v>
      </c>
      <c r="M53" s="15" t="s">
        <v>40</v>
      </c>
    </row>
    <row r="54" spans="1:13" x14ac:dyDescent="0.25">
      <c r="A54" s="15" t="s">
        <v>14383</v>
      </c>
      <c r="B54" s="15" t="s">
        <v>14400</v>
      </c>
      <c r="C54" s="15" t="s">
        <v>4444</v>
      </c>
      <c r="D54" s="15" t="s">
        <v>4444</v>
      </c>
      <c r="F54" s="25" t="s">
        <v>14399</v>
      </c>
      <c r="G54" s="15" t="s">
        <v>14399</v>
      </c>
      <c r="H54" s="15" t="s">
        <v>14399</v>
      </c>
      <c r="I54" s="15" t="s">
        <v>14399</v>
      </c>
      <c r="K54" s="25" t="s">
        <v>8817</v>
      </c>
      <c r="L54" s="25" t="s">
        <v>5761</v>
      </c>
      <c r="M54" s="15" t="s">
        <v>40</v>
      </c>
    </row>
    <row r="55" spans="1:13" x14ac:dyDescent="0.25">
      <c r="A55" s="15" t="s">
        <v>14383</v>
      </c>
      <c r="B55" s="15" t="s">
        <v>14398</v>
      </c>
      <c r="C55" s="15" t="s">
        <v>4444</v>
      </c>
      <c r="D55" s="15" t="s">
        <v>4444</v>
      </c>
      <c r="F55" s="25" t="s">
        <v>14397</v>
      </c>
      <c r="G55" s="15" t="s">
        <v>14397</v>
      </c>
      <c r="H55" s="15" t="s">
        <v>14397</v>
      </c>
      <c r="I55" s="15" t="s">
        <v>14397</v>
      </c>
      <c r="K55" s="25" t="s">
        <v>8817</v>
      </c>
      <c r="L55" s="25" t="s">
        <v>5761</v>
      </c>
      <c r="M55" s="15" t="s">
        <v>40</v>
      </c>
    </row>
    <row r="56" spans="1:13" x14ac:dyDescent="0.25">
      <c r="A56" s="15" t="s">
        <v>14383</v>
      </c>
      <c r="B56" s="15" t="s">
        <v>14396</v>
      </c>
      <c r="C56" s="15" t="s">
        <v>4444</v>
      </c>
      <c r="D56" s="15" t="s">
        <v>4444</v>
      </c>
      <c r="F56" s="25" t="s">
        <v>14395</v>
      </c>
      <c r="G56" s="15" t="s">
        <v>14395</v>
      </c>
      <c r="H56" s="15" t="s">
        <v>14395</v>
      </c>
      <c r="I56" s="15" t="s">
        <v>14395</v>
      </c>
      <c r="K56" s="25" t="s">
        <v>6400</v>
      </c>
      <c r="L56" s="25" t="s">
        <v>5761</v>
      </c>
      <c r="M56" s="15" t="s">
        <v>40</v>
      </c>
    </row>
    <row r="57" spans="1:13" x14ac:dyDescent="0.25">
      <c r="A57" s="15" t="s">
        <v>14383</v>
      </c>
      <c r="B57" s="15" t="s">
        <v>14394</v>
      </c>
      <c r="C57" s="15" t="s">
        <v>4444</v>
      </c>
      <c r="D57" s="15" t="s">
        <v>4444</v>
      </c>
      <c r="F57" s="25" t="s">
        <v>14393</v>
      </c>
      <c r="G57" s="15" t="s">
        <v>14393</v>
      </c>
      <c r="H57" s="15" t="s">
        <v>14393</v>
      </c>
      <c r="I57" s="15" t="s">
        <v>14393</v>
      </c>
      <c r="K57" s="25" t="s">
        <v>6400</v>
      </c>
      <c r="L57" s="25" t="s">
        <v>5761</v>
      </c>
      <c r="M57" s="15" t="s">
        <v>40</v>
      </c>
    </row>
    <row r="58" spans="1:13" x14ac:dyDescent="0.25">
      <c r="A58" s="15" t="s">
        <v>14383</v>
      </c>
      <c r="B58" s="15" t="s">
        <v>14392</v>
      </c>
      <c r="C58" s="15" t="s">
        <v>4444</v>
      </c>
      <c r="D58" s="15" t="s">
        <v>4444</v>
      </c>
      <c r="F58" s="25" t="s">
        <v>14391</v>
      </c>
      <c r="G58" s="15" t="s">
        <v>14391</v>
      </c>
      <c r="H58" s="15" t="s">
        <v>14391</v>
      </c>
      <c r="I58" s="15" t="s">
        <v>14391</v>
      </c>
      <c r="K58" s="25" t="s">
        <v>14384</v>
      </c>
      <c r="L58" s="25" t="s">
        <v>5761</v>
      </c>
      <c r="M58" s="15" t="s">
        <v>40</v>
      </c>
    </row>
    <row r="59" spans="1:13" ht="30" x14ac:dyDescent="0.25">
      <c r="A59" s="15" t="s">
        <v>14383</v>
      </c>
      <c r="B59" s="15" t="s">
        <v>14390</v>
      </c>
      <c r="C59" s="15" t="s">
        <v>4444</v>
      </c>
      <c r="D59" s="15" t="s">
        <v>4444</v>
      </c>
      <c r="F59" s="25" t="s">
        <v>14389</v>
      </c>
      <c r="G59" s="15" t="s">
        <v>14388</v>
      </c>
      <c r="H59" s="15" t="s">
        <v>14389</v>
      </c>
      <c r="I59" s="15" t="s">
        <v>14388</v>
      </c>
      <c r="K59" s="25" t="s">
        <v>14384</v>
      </c>
      <c r="L59" s="25" t="s">
        <v>5761</v>
      </c>
      <c r="M59" s="15" t="s">
        <v>40</v>
      </c>
    </row>
    <row r="60" spans="1:13" ht="30" x14ac:dyDescent="0.25">
      <c r="A60" s="15" t="s">
        <v>14383</v>
      </c>
      <c r="B60" s="15" t="s">
        <v>14387</v>
      </c>
      <c r="C60" s="15" t="s">
        <v>4444</v>
      </c>
      <c r="D60" s="15" t="s">
        <v>4444</v>
      </c>
      <c r="F60" s="25" t="s">
        <v>14386</v>
      </c>
      <c r="G60" s="15" t="s">
        <v>14385</v>
      </c>
      <c r="H60" s="15" t="s">
        <v>14386</v>
      </c>
      <c r="I60" s="15" t="s">
        <v>14385</v>
      </c>
      <c r="K60" s="25" t="s">
        <v>14384</v>
      </c>
      <c r="L60" s="25" t="s">
        <v>5761</v>
      </c>
      <c r="M60" s="15" t="s">
        <v>40</v>
      </c>
    </row>
    <row r="61" spans="1:13" x14ac:dyDescent="0.25">
      <c r="A61" s="15" t="s">
        <v>14383</v>
      </c>
      <c r="B61" s="15" t="s">
        <v>14382</v>
      </c>
      <c r="C61" s="15" t="s">
        <v>4444</v>
      </c>
      <c r="D61" s="15" t="s">
        <v>4444</v>
      </c>
      <c r="F61" s="25" t="s">
        <v>14381</v>
      </c>
      <c r="G61" s="15" t="s">
        <v>14381</v>
      </c>
      <c r="H61" s="15" t="s">
        <v>14381</v>
      </c>
      <c r="I61" s="15" t="s">
        <v>14381</v>
      </c>
      <c r="K61" s="25" t="s">
        <v>10102</v>
      </c>
      <c r="L61" s="25" t="s">
        <v>5761</v>
      </c>
      <c r="M61" s="15" t="s">
        <v>40</v>
      </c>
    </row>
    <row r="62" spans="1:13" x14ac:dyDescent="0.25">
      <c r="A62" s="15" t="s">
        <v>14380</v>
      </c>
      <c r="B62" s="15" t="s">
        <v>14379</v>
      </c>
      <c r="C62" s="15" t="s">
        <v>4443</v>
      </c>
      <c r="D62" s="15" t="s">
        <v>4443</v>
      </c>
      <c r="F62" s="25" t="s">
        <v>14378</v>
      </c>
      <c r="G62" s="15" t="s">
        <v>6436</v>
      </c>
      <c r="H62" s="15" t="s">
        <v>12390</v>
      </c>
      <c r="I62" s="15" t="s">
        <v>12389</v>
      </c>
      <c r="L62" s="25" t="s">
        <v>6436</v>
      </c>
      <c r="M62" s="15" t="s">
        <v>15</v>
      </c>
    </row>
    <row r="63" spans="1:13" x14ac:dyDescent="0.25">
      <c r="A63" s="15" t="s">
        <v>14377</v>
      </c>
      <c r="B63" s="15" t="s">
        <v>14376</v>
      </c>
      <c r="C63" s="15" t="s">
        <v>4443</v>
      </c>
      <c r="D63" s="15" t="s">
        <v>4443</v>
      </c>
      <c r="F63" s="25" t="s">
        <v>14375</v>
      </c>
      <c r="G63" s="15" t="s">
        <v>8273</v>
      </c>
      <c r="H63" s="15" t="s">
        <v>14374</v>
      </c>
      <c r="I63" s="15" t="s">
        <v>14373</v>
      </c>
      <c r="L63" s="25" t="s">
        <v>8273</v>
      </c>
      <c r="M63" s="15" t="s">
        <v>15</v>
      </c>
    </row>
    <row r="64" spans="1:13" ht="30" x14ac:dyDescent="0.25">
      <c r="A64" s="15" t="s">
        <v>14372</v>
      </c>
      <c r="B64" s="15" t="s">
        <v>14371</v>
      </c>
      <c r="C64" s="15" t="s">
        <v>4443</v>
      </c>
      <c r="D64" s="15" t="s">
        <v>4443</v>
      </c>
      <c r="F64" s="25" t="s">
        <v>14370</v>
      </c>
      <c r="G64" s="15" t="s">
        <v>14369</v>
      </c>
      <c r="H64" s="15" t="s">
        <v>14368</v>
      </c>
      <c r="I64" s="15" t="s">
        <v>14367</v>
      </c>
      <c r="L64" s="25" t="s">
        <v>6041</v>
      </c>
      <c r="M64" s="15" t="s">
        <v>15</v>
      </c>
    </row>
    <row r="65" spans="1:13" ht="30" x14ac:dyDescent="0.25">
      <c r="A65" s="15" t="s">
        <v>2459</v>
      </c>
      <c r="B65" s="15" t="s">
        <v>14366</v>
      </c>
      <c r="C65" s="15" t="s">
        <v>4443</v>
      </c>
      <c r="D65" s="15" t="s">
        <v>4443</v>
      </c>
      <c r="F65" s="25" t="s">
        <v>14365</v>
      </c>
      <c r="G65" s="15" t="s">
        <v>5530</v>
      </c>
      <c r="H65" s="15" t="s">
        <v>14364</v>
      </c>
      <c r="I65" s="15" t="s">
        <v>5530</v>
      </c>
      <c r="K65" s="25" t="s">
        <v>5510</v>
      </c>
      <c r="L65" s="25" t="s">
        <v>4521</v>
      </c>
      <c r="M65" s="15" t="s">
        <v>27</v>
      </c>
    </row>
    <row r="66" spans="1:13" x14ac:dyDescent="0.25">
      <c r="A66" s="15" t="s">
        <v>2459</v>
      </c>
      <c r="B66" s="15" t="s">
        <v>14363</v>
      </c>
      <c r="C66" s="15" t="s">
        <v>4443</v>
      </c>
      <c r="D66" s="15" t="s">
        <v>4443</v>
      </c>
      <c r="E66" s="15">
        <v>343</v>
      </c>
      <c r="F66" s="25" t="s">
        <v>14362</v>
      </c>
      <c r="G66" s="15" t="s">
        <v>14361</v>
      </c>
      <c r="H66" s="15" t="s">
        <v>14362</v>
      </c>
      <c r="I66" s="15" t="s">
        <v>14361</v>
      </c>
      <c r="K66" s="25" t="s">
        <v>14333</v>
      </c>
      <c r="L66" s="25" t="s">
        <v>4521</v>
      </c>
      <c r="M66" s="15" t="s">
        <v>27</v>
      </c>
    </row>
    <row r="67" spans="1:13" x14ac:dyDescent="0.25">
      <c r="A67" s="15" t="s">
        <v>2459</v>
      </c>
      <c r="B67" s="15" t="s">
        <v>14360</v>
      </c>
      <c r="C67" s="15" t="s">
        <v>4443</v>
      </c>
      <c r="D67" s="15" t="s">
        <v>4443</v>
      </c>
      <c r="E67" s="15">
        <v>188</v>
      </c>
      <c r="F67" s="25" t="s">
        <v>14359</v>
      </c>
      <c r="G67" s="15" t="s">
        <v>14359</v>
      </c>
      <c r="H67" s="15" t="s">
        <v>14359</v>
      </c>
      <c r="I67" s="15" t="s">
        <v>14359</v>
      </c>
      <c r="K67" s="25" t="s">
        <v>5510</v>
      </c>
      <c r="L67" s="25" t="s">
        <v>4521</v>
      </c>
      <c r="M67" s="15" t="s">
        <v>27</v>
      </c>
    </row>
    <row r="68" spans="1:13" x14ac:dyDescent="0.25">
      <c r="A68" s="15" t="s">
        <v>2459</v>
      </c>
      <c r="B68" s="15" t="s">
        <v>14358</v>
      </c>
      <c r="C68" s="15" t="s">
        <v>4443</v>
      </c>
      <c r="D68" s="15" t="s">
        <v>4443</v>
      </c>
      <c r="E68" s="15">
        <v>303</v>
      </c>
      <c r="F68" s="25" t="s">
        <v>14357</v>
      </c>
      <c r="G68" s="15" t="s">
        <v>14357</v>
      </c>
      <c r="H68" s="15" t="s">
        <v>14357</v>
      </c>
      <c r="I68" s="15" t="s">
        <v>14357</v>
      </c>
      <c r="K68" s="25" t="s">
        <v>5510</v>
      </c>
      <c r="L68" s="25" t="s">
        <v>4521</v>
      </c>
      <c r="M68" s="15" t="s">
        <v>27</v>
      </c>
    </row>
    <row r="69" spans="1:13" ht="30" x14ac:dyDescent="0.25">
      <c r="A69" s="15" t="s">
        <v>2459</v>
      </c>
      <c r="B69" s="15" t="s">
        <v>14356</v>
      </c>
      <c r="C69" s="15" t="s">
        <v>4443</v>
      </c>
      <c r="D69" s="15" t="s">
        <v>4443</v>
      </c>
      <c r="E69" s="15">
        <v>363</v>
      </c>
      <c r="F69" s="25" t="s">
        <v>14355</v>
      </c>
      <c r="G69" s="15" t="s">
        <v>14354</v>
      </c>
      <c r="H69" s="15" t="s">
        <v>14355</v>
      </c>
      <c r="I69" s="15" t="s">
        <v>14354</v>
      </c>
      <c r="K69" s="25" t="s">
        <v>5510</v>
      </c>
      <c r="L69" s="25" t="s">
        <v>4521</v>
      </c>
      <c r="M69" s="15" t="s">
        <v>27</v>
      </c>
    </row>
    <row r="70" spans="1:13" ht="30" x14ac:dyDescent="0.25">
      <c r="A70" s="15" t="s">
        <v>2459</v>
      </c>
      <c r="B70" s="15" t="s">
        <v>14353</v>
      </c>
      <c r="C70" s="15" t="s">
        <v>4443</v>
      </c>
      <c r="D70" s="15" t="s">
        <v>4443</v>
      </c>
      <c r="E70" s="15">
        <v>338</v>
      </c>
      <c r="F70" s="25" t="s">
        <v>14352</v>
      </c>
      <c r="G70" s="15" t="s">
        <v>5511</v>
      </c>
      <c r="H70" s="15" t="s">
        <v>14351</v>
      </c>
      <c r="I70" s="15" t="s">
        <v>5511</v>
      </c>
      <c r="K70" s="25" t="s">
        <v>5510</v>
      </c>
      <c r="L70" s="25" t="s">
        <v>4521</v>
      </c>
      <c r="M70" s="15" t="s">
        <v>27</v>
      </c>
    </row>
    <row r="71" spans="1:13" x14ac:dyDescent="0.25">
      <c r="A71" s="15" t="s">
        <v>2459</v>
      </c>
      <c r="B71" s="15" t="s">
        <v>5536</v>
      </c>
      <c r="C71" s="15" t="s">
        <v>4443</v>
      </c>
      <c r="D71" s="15" t="s">
        <v>4443</v>
      </c>
      <c r="E71" s="15">
        <v>259</v>
      </c>
      <c r="F71" s="25" t="s">
        <v>5535</v>
      </c>
      <c r="G71" s="15" t="s">
        <v>5535</v>
      </c>
      <c r="H71" s="15" t="s">
        <v>5535</v>
      </c>
      <c r="I71" s="15" t="s">
        <v>5535</v>
      </c>
      <c r="K71" s="25" t="s">
        <v>5510</v>
      </c>
      <c r="L71" s="25" t="s">
        <v>4521</v>
      </c>
      <c r="M71" s="15" t="s">
        <v>27</v>
      </c>
    </row>
    <row r="72" spans="1:13" x14ac:dyDescent="0.25">
      <c r="A72" s="15" t="s">
        <v>2459</v>
      </c>
      <c r="B72" s="15" t="s">
        <v>5534</v>
      </c>
      <c r="C72" s="15" t="s">
        <v>4443</v>
      </c>
      <c r="D72" s="15" t="s">
        <v>4443</v>
      </c>
      <c r="E72" s="15">
        <v>283</v>
      </c>
      <c r="F72" s="25" t="s">
        <v>5533</v>
      </c>
      <c r="G72" s="15" t="s">
        <v>5533</v>
      </c>
      <c r="H72" s="15" t="s">
        <v>5533</v>
      </c>
      <c r="I72" s="15" t="s">
        <v>5533</v>
      </c>
      <c r="K72" s="25" t="s">
        <v>5510</v>
      </c>
      <c r="L72" s="25" t="s">
        <v>4521</v>
      </c>
      <c r="M72" s="15" t="s">
        <v>27</v>
      </c>
    </row>
    <row r="73" spans="1:13" x14ac:dyDescent="0.25">
      <c r="A73" s="15" t="s">
        <v>2459</v>
      </c>
      <c r="B73" s="15" t="s">
        <v>14350</v>
      </c>
      <c r="C73" s="15" t="s">
        <v>4443</v>
      </c>
      <c r="D73" s="15" t="s">
        <v>4443</v>
      </c>
      <c r="E73" s="15">
        <v>252</v>
      </c>
      <c r="F73" s="25" t="s">
        <v>14349</v>
      </c>
      <c r="G73" s="15" t="s">
        <v>14349</v>
      </c>
      <c r="H73" s="15" t="s">
        <v>14349</v>
      </c>
      <c r="I73" s="15" t="s">
        <v>14349</v>
      </c>
      <c r="K73" s="25" t="s">
        <v>5510</v>
      </c>
      <c r="L73" s="25" t="s">
        <v>4521</v>
      </c>
      <c r="M73" s="15" t="s">
        <v>27</v>
      </c>
    </row>
    <row r="74" spans="1:13" ht="30" x14ac:dyDescent="0.25">
      <c r="A74" s="15" t="s">
        <v>2459</v>
      </c>
      <c r="B74" s="15" t="s">
        <v>5532</v>
      </c>
      <c r="C74" s="15" t="s">
        <v>4443</v>
      </c>
      <c r="D74" s="15" t="s">
        <v>4443</v>
      </c>
      <c r="E74" s="15">
        <v>213</v>
      </c>
      <c r="F74" s="25" t="s">
        <v>5531</v>
      </c>
      <c r="G74" s="15" t="s">
        <v>5530</v>
      </c>
      <c r="H74" s="15" t="s">
        <v>5531</v>
      </c>
      <c r="I74" s="15" t="s">
        <v>5530</v>
      </c>
      <c r="K74" s="25" t="s">
        <v>5510</v>
      </c>
      <c r="L74" s="25" t="s">
        <v>4521</v>
      </c>
      <c r="M74" s="15" t="s">
        <v>27</v>
      </c>
    </row>
    <row r="75" spans="1:13" x14ac:dyDescent="0.25">
      <c r="A75" s="15" t="s">
        <v>2459</v>
      </c>
      <c r="B75" s="15" t="s">
        <v>14348</v>
      </c>
      <c r="C75" s="15" t="s">
        <v>4443</v>
      </c>
      <c r="D75" s="15" t="s">
        <v>4443</v>
      </c>
      <c r="E75" s="15">
        <v>202</v>
      </c>
      <c r="F75" s="25" t="s">
        <v>14347</v>
      </c>
      <c r="G75" s="15" t="s">
        <v>14346</v>
      </c>
      <c r="H75" s="15" t="s">
        <v>14347</v>
      </c>
      <c r="I75" s="15" t="s">
        <v>14346</v>
      </c>
      <c r="K75" s="25" t="s">
        <v>5510</v>
      </c>
      <c r="L75" s="25" t="s">
        <v>4521</v>
      </c>
      <c r="M75" s="15" t="s">
        <v>27</v>
      </c>
    </row>
    <row r="76" spans="1:13" x14ac:dyDescent="0.25">
      <c r="A76" s="15" t="s">
        <v>2459</v>
      </c>
      <c r="B76" s="15" t="s">
        <v>14345</v>
      </c>
      <c r="C76" s="15" t="s">
        <v>4443</v>
      </c>
      <c r="D76" s="15" t="s">
        <v>4443</v>
      </c>
      <c r="E76" s="15">
        <v>176</v>
      </c>
      <c r="F76" s="25" t="s">
        <v>14344</v>
      </c>
      <c r="G76" s="15" t="s">
        <v>14344</v>
      </c>
      <c r="H76" s="15" t="s">
        <v>14344</v>
      </c>
      <c r="I76" s="15" t="s">
        <v>14344</v>
      </c>
      <c r="K76" s="25" t="s">
        <v>5510</v>
      </c>
      <c r="L76" s="25" t="s">
        <v>4521</v>
      </c>
      <c r="M76" s="15" t="s">
        <v>27</v>
      </c>
    </row>
    <row r="77" spans="1:13" x14ac:dyDescent="0.25">
      <c r="A77" s="15" t="s">
        <v>2459</v>
      </c>
      <c r="B77" s="15" t="s">
        <v>5529</v>
      </c>
      <c r="C77" s="15" t="s">
        <v>4443</v>
      </c>
      <c r="D77" s="15" t="s">
        <v>4443</v>
      </c>
      <c r="E77" s="15">
        <v>276</v>
      </c>
      <c r="F77" s="25" t="s">
        <v>5528</v>
      </c>
      <c r="G77" s="15" t="s">
        <v>5527</v>
      </c>
      <c r="H77" s="15" t="s">
        <v>5528</v>
      </c>
      <c r="I77" s="15" t="s">
        <v>5527</v>
      </c>
      <c r="K77" s="25" t="s">
        <v>5510</v>
      </c>
      <c r="L77" s="25" t="s">
        <v>4521</v>
      </c>
      <c r="M77" s="15" t="s">
        <v>27</v>
      </c>
    </row>
    <row r="78" spans="1:13" x14ac:dyDescent="0.25">
      <c r="A78" s="15" t="s">
        <v>2459</v>
      </c>
      <c r="B78" s="15" t="s">
        <v>14343</v>
      </c>
      <c r="C78" s="15" t="s">
        <v>4443</v>
      </c>
      <c r="D78" s="15" t="s">
        <v>4443</v>
      </c>
      <c r="E78" s="15">
        <v>339</v>
      </c>
      <c r="F78" s="25" t="s">
        <v>14342</v>
      </c>
      <c r="G78" s="15" t="s">
        <v>14342</v>
      </c>
      <c r="H78" s="15" t="s">
        <v>14342</v>
      </c>
      <c r="I78" s="15" t="s">
        <v>14342</v>
      </c>
      <c r="K78" s="25" t="s">
        <v>5510</v>
      </c>
      <c r="L78" s="25" t="s">
        <v>4521</v>
      </c>
      <c r="M78" s="15" t="s">
        <v>27</v>
      </c>
    </row>
    <row r="79" spans="1:13" ht="30" x14ac:dyDescent="0.25">
      <c r="A79" s="15" t="s">
        <v>2459</v>
      </c>
      <c r="B79" s="15" t="s">
        <v>5526</v>
      </c>
      <c r="C79" s="15" t="s">
        <v>4443</v>
      </c>
      <c r="D79" s="15" t="s">
        <v>4443</v>
      </c>
      <c r="E79" s="15">
        <v>151</v>
      </c>
      <c r="F79" s="25" t="s">
        <v>14341</v>
      </c>
      <c r="G79" s="15" t="s">
        <v>5524</v>
      </c>
      <c r="H79" s="15" t="s">
        <v>14341</v>
      </c>
      <c r="I79" s="15" t="s">
        <v>5524</v>
      </c>
      <c r="K79" s="25" t="s">
        <v>5510</v>
      </c>
      <c r="L79" s="25" t="s">
        <v>4521</v>
      </c>
      <c r="M79" s="15" t="s">
        <v>27</v>
      </c>
    </row>
    <row r="80" spans="1:13" x14ac:dyDescent="0.25">
      <c r="A80" s="15" t="s">
        <v>2459</v>
      </c>
      <c r="B80" s="15" t="s">
        <v>5523</v>
      </c>
      <c r="C80" s="15" t="s">
        <v>4443</v>
      </c>
      <c r="D80" s="15" t="s">
        <v>4443</v>
      </c>
      <c r="E80" s="15">
        <v>249</v>
      </c>
      <c r="F80" s="25" t="s">
        <v>5522</v>
      </c>
      <c r="G80" s="15" t="s">
        <v>5522</v>
      </c>
      <c r="H80" s="15" t="s">
        <v>5522</v>
      </c>
      <c r="I80" s="15" t="s">
        <v>5522</v>
      </c>
      <c r="K80" s="25" t="s">
        <v>5510</v>
      </c>
      <c r="L80" s="25" t="s">
        <v>4521</v>
      </c>
      <c r="M80" s="15" t="s">
        <v>27</v>
      </c>
    </row>
    <row r="81" spans="1:13" ht="30" x14ac:dyDescent="0.25">
      <c r="A81" s="15" t="s">
        <v>2459</v>
      </c>
      <c r="B81" s="15" t="s">
        <v>14340</v>
      </c>
      <c r="C81" s="15" t="s">
        <v>4443</v>
      </c>
      <c r="D81" s="15" t="s">
        <v>4443</v>
      </c>
      <c r="E81" s="15">
        <v>348</v>
      </c>
      <c r="F81" s="25" t="s">
        <v>14339</v>
      </c>
      <c r="G81" s="15" t="s">
        <v>14338</v>
      </c>
      <c r="H81" s="15" t="s">
        <v>14339</v>
      </c>
      <c r="I81" s="15" t="s">
        <v>14338</v>
      </c>
      <c r="K81" s="25" t="s">
        <v>5510</v>
      </c>
      <c r="L81" s="25" t="s">
        <v>4521</v>
      </c>
      <c r="M81" s="15" t="s">
        <v>27</v>
      </c>
    </row>
    <row r="82" spans="1:13" x14ac:dyDescent="0.25">
      <c r="A82" s="15" t="s">
        <v>2459</v>
      </c>
      <c r="B82" s="15" t="s">
        <v>14337</v>
      </c>
      <c r="C82" s="15" t="s">
        <v>4443</v>
      </c>
      <c r="D82" s="15" t="s">
        <v>4443</v>
      </c>
      <c r="E82" s="15">
        <v>298</v>
      </c>
      <c r="F82" s="25" t="s">
        <v>14336</v>
      </c>
      <c r="G82" s="15" t="s">
        <v>14336</v>
      </c>
      <c r="H82" s="15" t="s">
        <v>14336</v>
      </c>
      <c r="I82" s="15" t="s">
        <v>14336</v>
      </c>
      <c r="K82" s="25" t="s">
        <v>14333</v>
      </c>
      <c r="L82" s="25" t="s">
        <v>4521</v>
      </c>
      <c r="M82" s="15" t="s">
        <v>27</v>
      </c>
    </row>
    <row r="83" spans="1:13" x14ac:dyDescent="0.25">
      <c r="A83" s="15" t="s">
        <v>2459</v>
      </c>
      <c r="B83" s="15" t="s">
        <v>14335</v>
      </c>
      <c r="C83" s="15" t="s">
        <v>4443</v>
      </c>
      <c r="D83" s="15" t="s">
        <v>4443</v>
      </c>
      <c r="E83" s="15">
        <v>291</v>
      </c>
      <c r="F83" s="25" t="s">
        <v>14334</v>
      </c>
      <c r="G83" s="15" t="s">
        <v>14334</v>
      </c>
      <c r="H83" s="15" t="s">
        <v>14334</v>
      </c>
      <c r="I83" s="15" t="s">
        <v>14334</v>
      </c>
      <c r="K83" s="25" t="s">
        <v>14333</v>
      </c>
      <c r="L83" s="25" t="s">
        <v>4521</v>
      </c>
      <c r="M83" s="15" t="s">
        <v>27</v>
      </c>
    </row>
    <row r="84" spans="1:13" x14ac:dyDescent="0.25">
      <c r="A84" s="15" t="s">
        <v>2459</v>
      </c>
      <c r="B84" s="15" t="s">
        <v>14332</v>
      </c>
      <c r="C84" s="15" t="s">
        <v>4443</v>
      </c>
      <c r="D84" s="15" t="s">
        <v>4443</v>
      </c>
      <c r="E84" s="15">
        <v>220</v>
      </c>
      <c r="F84" s="25" t="s">
        <v>14331</v>
      </c>
      <c r="G84" s="15" t="s">
        <v>14331</v>
      </c>
      <c r="H84" s="15" t="s">
        <v>14331</v>
      </c>
      <c r="I84" s="15" t="s">
        <v>14331</v>
      </c>
      <c r="K84" s="25" t="s">
        <v>5510</v>
      </c>
      <c r="L84" s="25" t="s">
        <v>4521</v>
      </c>
      <c r="M84" s="15" t="s">
        <v>27</v>
      </c>
    </row>
    <row r="85" spans="1:13" x14ac:dyDescent="0.25">
      <c r="A85" s="15" t="s">
        <v>2459</v>
      </c>
      <c r="B85" s="15" t="s">
        <v>14330</v>
      </c>
      <c r="C85" s="15" t="s">
        <v>4443</v>
      </c>
      <c r="D85" s="15" t="s">
        <v>4443</v>
      </c>
      <c r="E85" s="15">
        <v>249</v>
      </c>
      <c r="F85" s="25" t="s">
        <v>14329</v>
      </c>
      <c r="G85" s="15" t="s">
        <v>14329</v>
      </c>
      <c r="H85" s="15" t="s">
        <v>14329</v>
      </c>
      <c r="I85" s="15" t="s">
        <v>14329</v>
      </c>
      <c r="K85" s="25" t="s">
        <v>5510</v>
      </c>
      <c r="L85" s="25" t="s">
        <v>4521</v>
      </c>
      <c r="M85" s="15" t="s">
        <v>27</v>
      </c>
    </row>
    <row r="86" spans="1:13" x14ac:dyDescent="0.25">
      <c r="A86" s="15" t="s">
        <v>2459</v>
      </c>
      <c r="B86" s="15" t="s">
        <v>5521</v>
      </c>
      <c r="C86" s="15" t="s">
        <v>4443</v>
      </c>
      <c r="D86" s="15" t="s">
        <v>4443</v>
      </c>
      <c r="E86" s="15">
        <v>361</v>
      </c>
      <c r="F86" s="25" t="s">
        <v>5520</v>
      </c>
      <c r="G86" s="15" t="s">
        <v>5520</v>
      </c>
      <c r="H86" s="15" t="s">
        <v>5520</v>
      </c>
      <c r="I86" s="15" t="s">
        <v>5520</v>
      </c>
      <c r="K86" s="25" t="s">
        <v>5510</v>
      </c>
      <c r="L86" s="25" t="s">
        <v>4521</v>
      </c>
      <c r="M86" s="15" t="s">
        <v>27</v>
      </c>
    </row>
    <row r="87" spans="1:13" x14ac:dyDescent="0.25">
      <c r="A87" s="15" t="s">
        <v>2459</v>
      </c>
      <c r="B87" s="15" t="s">
        <v>14328</v>
      </c>
      <c r="C87" s="15" t="s">
        <v>4443</v>
      </c>
      <c r="D87" s="15" t="s">
        <v>4443</v>
      </c>
      <c r="E87" s="15">
        <v>288</v>
      </c>
      <c r="F87" s="25" t="s">
        <v>14327</v>
      </c>
      <c r="G87" s="15" t="s">
        <v>14327</v>
      </c>
      <c r="H87" s="15" t="s">
        <v>14327</v>
      </c>
      <c r="I87" s="15" t="s">
        <v>14327</v>
      </c>
      <c r="K87" s="25" t="s">
        <v>5510</v>
      </c>
      <c r="L87" s="25" t="s">
        <v>4521</v>
      </c>
      <c r="M87" s="15" t="s">
        <v>27</v>
      </c>
    </row>
    <row r="88" spans="1:13" x14ac:dyDescent="0.25">
      <c r="A88" s="15" t="s">
        <v>2459</v>
      </c>
      <c r="B88" s="15" t="s">
        <v>5519</v>
      </c>
      <c r="C88" s="15" t="s">
        <v>4443</v>
      </c>
      <c r="D88" s="15" t="s">
        <v>4443</v>
      </c>
      <c r="E88" s="15">
        <v>213</v>
      </c>
      <c r="F88" s="25" t="s">
        <v>5518</v>
      </c>
      <c r="G88" s="15" t="s">
        <v>5518</v>
      </c>
      <c r="H88" s="15" t="s">
        <v>5518</v>
      </c>
      <c r="I88" s="15" t="s">
        <v>5518</v>
      </c>
      <c r="K88" s="25" t="s">
        <v>5510</v>
      </c>
      <c r="L88" s="25" t="s">
        <v>4521</v>
      </c>
      <c r="M88" s="15" t="s">
        <v>27</v>
      </c>
    </row>
    <row r="89" spans="1:13" x14ac:dyDescent="0.25">
      <c r="A89" s="15" t="s">
        <v>2459</v>
      </c>
      <c r="B89" s="15" t="s">
        <v>14326</v>
      </c>
      <c r="C89" s="15" t="s">
        <v>4443</v>
      </c>
      <c r="D89" s="15" t="s">
        <v>4443</v>
      </c>
      <c r="E89" s="15">
        <v>244</v>
      </c>
      <c r="F89" s="25" t="s">
        <v>14325</v>
      </c>
      <c r="G89" s="15" t="s">
        <v>14325</v>
      </c>
      <c r="H89" s="15" t="s">
        <v>14325</v>
      </c>
      <c r="I89" s="15" t="s">
        <v>14325</v>
      </c>
      <c r="K89" s="25" t="s">
        <v>14324</v>
      </c>
      <c r="L89" s="25" t="s">
        <v>4521</v>
      </c>
      <c r="M89" s="15" t="s">
        <v>27</v>
      </c>
    </row>
    <row r="90" spans="1:13" x14ac:dyDescent="0.25">
      <c r="A90" s="15" t="s">
        <v>2459</v>
      </c>
      <c r="B90" s="15" t="s">
        <v>14323</v>
      </c>
      <c r="C90" s="15" t="s">
        <v>4443</v>
      </c>
      <c r="D90" s="15" t="s">
        <v>4443</v>
      </c>
      <c r="E90" s="15">
        <v>305</v>
      </c>
      <c r="F90" s="25" t="s">
        <v>14322</v>
      </c>
      <c r="G90" s="15" t="s">
        <v>14321</v>
      </c>
      <c r="H90" s="15" t="s">
        <v>14322</v>
      </c>
      <c r="I90" s="15" t="s">
        <v>14321</v>
      </c>
      <c r="K90" s="25" t="s">
        <v>5510</v>
      </c>
      <c r="L90" s="25" t="s">
        <v>4521</v>
      </c>
      <c r="M90" s="15" t="s">
        <v>27</v>
      </c>
    </row>
    <row r="91" spans="1:13" x14ac:dyDescent="0.25">
      <c r="A91" s="15" t="s">
        <v>2459</v>
      </c>
      <c r="B91" s="15" t="s">
        <v>14320</v>
      </c>
      <c r="C91" s="15" t="s">
        <v>4443</v>
      </c>
      <c r="D91" s="15" t="s">
        <v>4443</v>
      </c>
      <c r="E91" s="15">
        <v>187</v>
      </c>
      <c r="F91" s="25" t="s">
        <v>14319</v>
      </c>
      <c r="G91" s="15" t="s">
        <v>14318</v>
      </c>
      <c r="H91" s="15" t="s">
        <v>14319</v>
      </c>
      <c r="I91" s="15" t="s">
        <v>14318</v>
      </c>
      <c r="K91" s="25" t="s">
        <v>5510</v>
      </c>
      <c r="L91" s="25" t="s">
        <v>4521</v>
      </c>
      <c r="M91" s="15" t="s">
        <v>27</v>
      </c>
    </row>
    <row r="92" spans="1:13" x14ac:dyDescent="0.25">
      <c r="A92" s="15" t="s">
        <v>2459</v>
      </c>
      <c r="B92" s="15" t="s">
        <v>14317</v>
      </c>
      <c r="C92" s="15" t="s">
        <v>4443</v>
      </c>
      <c r="D92" s="15" t="s">
        <v>4443</v>
      </c>
      <c r="E92" s="15">
        <v>295</v>
      </c>
      <c r="F92" s="25" t="s">
        <v>14316</v>
      </c>
      <c r="G92" s="15" t="s">
        <v>14316</v>
      </c>
      <c r="H92" s="15" t="s">
        <v>14316</v>
      </c>
      <c r="I92" s="15" t="s">
        <v>14316</v>
      </c>
      <c r="K92" s="25" t="s">
        <v>5510</v>
      </c>
      <c r="L92" s="25" t="s">
        <v>4521</v>
      </c>
      <c r="M92" s="15" t="s">
        <v>27</v>
      </c>
    </row>
    <row r="93" spans="1:13" ht="30" x14ac:dyDescent="0.25">
      <c r="A93" s="15" t="s">
        <v>2459</v>
      </c>
      <c r="B93" s="15" t="s">
        <v>5517</v>
      </c>
      <c r="C93" s="15" t="s">
        <v>4443</v>
      </c>
      <c r="D93" s="15" t="s">
        <v>4443</v>
      </c>
      <c r="E93" s="15">
        <v>199</v>
      </c>
      <c r="F93" s="25" t="s">
        <v>5516</v>
      </c>
      <c r="G93" s="15" t="s">
        <v>14315</v>
      </c>
      <c r="H93" s="15" t="s">
        <v>5516</v>
      </c>
      <c r="I93" s="15" t="s">
        <v>14315</v>
      </c>
      <c r="K93" s="25" t="s">
        <v>5510</v>
      </c>
      <c r="L93" s="25" t="s">
        <v>4521</v>
      </c>
      <c r="M93" s="15" t="s">
        <v>27</v>
      </c>
    </row>
    <row r="94" spans="1:13" ht="30" x14ac:dyDescent="0.25">
      <c r="A94" s="15" t="s">
        <v>2459</v>
      </c>
      <c r="B94" s="15" t="s">
        <v>14314</v>
      </c>
      <c r="C94" s="15" t="s">
        <v>4443</v>
      </c>
      <c r="D94" s="15" t="s">
        <v>4443</v>
      </c>
      <c r="E94" s="15">
        <v>211</v>
      </c>
      <c r="F94" s="25" t="s">
        <v>14313</v>
      </c>
      <c r="G94" s="15" t="s">
        <v>14312</v>
      </c>
      <c r="H94" s="15" t="s">
        <v>14313</v>
      </c>
      <c r="I94" s="15" t="s">
        <v>14312</v>
      </c>
      <c r="K94" s="25" t="s">
        <v>5510</v>
      </c>
      <c r="L94" s="25" t="s">
        <v>4521</v>
      </c>
      <c r="M94" s="15" t="s">
        <v>27</v>
      </c>
    </row>
    <row r="95" spans="1:13" ht="30" x14ac:dyDescent="0.25">
      <c r="A95" s="15" t="s">
        <v>2459</v>
      </c>
      <c r="B95" s="15" t="s">
        <v>14311</v>
      </c>
      <c r="C95" s="15" t="s">
        <v>4443</v>
      </c>
      <c r="D95" s="15" t="s">
        <v>4443</v>
      </c>
      <c r="E95" s="15">
        <v>318</v>
      </c>
      <c r="F95" s="25" t="s">
        <v>14310</v>
      </c>
      <c r="G95" s="15" t="s">
        <v>12625</v>
      </c>
      <c r="H95" s="15" t="s">
        <v>14310</v>
      </c>
      <c r="I95" s="15" t="s">
        <v>12625</v>
      </c>
      <c r="K95" s="25" t="s">
        <v>5510</v>
      </c>
      <c r="L95" s="25" t="s">
        <v>4521</v>
      </c>
      <c r="M95" s="15" t="s">
        <v>27</v>
      </c>
    </row>
    <row r="96" spans="1:13" ht="30" x14ac:dyDescent="0.25">
      <c r="A96" s="15" t="s">
        <v>2459</v>
      </c>
      <c r="B96" s="15" t="s">
        <v>5513</v>
      </c>
      <c r="C96" s="15" t="s">
        <v>4443</v>
      </c>
      <c r="D96" s="15" t="s">
        <v>4443</v>
      </c>
      <c r="E96" s="15">
        <v>327</v>
      </c>
      <c r="F96" s="25" t="s">
        <v>14309</v>
      </c>
      <c r="G96" s="15" t="s">
        <v>14308</v>
      </c>
      <c r="H96" s="15" t="s">
        <v>14309</v>
      </c>
      <c r="I96" s="15" t="s">
        <v>14308</v>
      </c>
      <c r="K96" s="25" t="s">
        <v>5510</v>
      </c>
      <c r="L96" s="25" t="s">
        <v>4521</v>
      </c>
      <c r="M96" s="15" t="s">
        <v>27</v>
      </c>
    </row>
    <row r="97" spans="1:13" ht="30" x14ac:dyDescent="0.25">
      <c r="A97" s="15" t="s">
        <v>2459</v>
      </c>
      <c r="B97" s="15" t="s">
        <v>14307</v>
      </c>
      <c r="C97" s="15" t="s">
        <v>4443</v>
      </c>
      <c r="D97" s="15" t="s">
        <v>4443</v>
      </c>
      <c r="E97" s="15">
        <v>245</v>
      </c>
      <c r="F97" s="25" t="s">
        <v>14306</v>
      </c>
      <c r="G97" s="15" t="s">
        <v>14305</v>
      </c>
      <c r="H97" s="15" t="s">
        <v>14306</v>
      </c>
      <c r="I97" s="15" t="s">
        <v>14305</v>
      </c>
      <c r="K97" s="25" t="s">
        <v>5510</v>
      </c>
      <c r="L97" s="25" t="s">
        <v>4521</v>
      </c>
      <c r="M97" s="15" t="s">
        <v>27</v>
      </c>
    </row>
    <row r="98" spans="1:13" x14ac:dyDescent="0.25">
      <c r="A98" s="15" t="s">
        <v>2459</v>
      </c>
      <c r="B98" s="15" t="s">
        <v>14304</v>
      </c>
      <c r="C98" s="15" t="s">
        <v>4444</v>
      </c>
      <c r="D98" s="15" t="s">
        <v>4444</v>
      </c>
      <c r="E98" s="15">
        <v>354</v>
      </c>
      <c r="F98" s="25" t="s">
        <v>14303</v>
      </c>
      <c r="G98" s="15" t="s">
        <v>14302</v>
      </c>
      <c r="H98" s="15" t="s">
        <v>14303</v>
      </c>
      <c r="I98" s="15" t="s">
        <v>14302</v>
      </c>
      <c r="K98" s="25" t="s">
        <v>5510</v>
      </c>
      <c r="L98" s="25" t="s">
        <v>4521</v>
      </c>
      <c r="M98" s="15" t="s">
        <v>27</v>
      </c>
    </row>
    <row r="99" spans="1:13" x14ac:dyDescent="0.25">
      <c r="A99" s="15" t="s">
        <v>14209</v>
      </c>
      <c r="B99" s="15" t="s">
        <v>14301</v>
      </c>
      <c r="C99" s="15" t="s">
        <v>4444</v>
      </c>
      <c r="D99" s="15" t="s">
        <v>4444</v>
      </c>
      <c r="F99" s="25" t="s">
        <v>14300</v>
      </c>
      <c r="G99" s="15" t="s">
        <v>7312</v>
      </c>
      <c r="H99" s="15" t="s">
        <v>14299</v>
      </c>
      <c r="I99" s="15" t="s">
        <v>14298</v>
      </c>
      <c r="L99" s="25" t="s">
        <v>7312</v>
      </c>
      <c r="M99" s="15" t="s">
        <v>40</v>
      </c>
    </row>
    <row r="100" spans="1:13" x14ac:dyDescent="0.25">
      <c r="A100" s="15" t="s">
        <v>14209</v>
      </c>
      <c r="B100" s="15" t="s">
        <v>14297</v>
      </c>
      <c r="C100" s="15" t="s">
        <v>4444</v>
      </c>
      <c r="D100" s="15" t="s">
        <v>4444</v>
      </c>
      <c r="F100" s="25" t="s">
        <v>14296</v>
      </c>
      <c r="G100" s="15" t="s">
        <v>14296</v>
      </c>
      <c r="H100" s="15" t="s">
        <v>14296</v>
      </c>
      <c r="I100" s="15" t="s">
        <v>14296</v>
      </c>
      <c r="L100" s="25" t="s">
        <v>7312</v>
      </c>
      <c r="M100" s="15" t="s">
        <v>40</v>
      </c>
    </row>
    <row r="101" spans="1:13" ht="30" x14ac:dyDescent="0.25">
      <c r="A101" s="15" t="s">
        <v>14209</v>
      </c>
      <c r="B101" s="15" t="s">
        <v>14295</v>
      </c>
      <c r="C101" s="15" t="s">
        <v>4444</v>
      </c>
      <c r="D101" s="15" t="s">
        <v>4444</v>
      </c>
      <c r="F101" s="25" t="s">
        <v>14294</v>
      </c>
      <c r="G101" s="15" t="s">
        <v>14293</v>
      </c>
      <c r="H101" s="15" t="s">
        <v>14294</v>
      </c>
      <c r="I101" s="15" t="s">
        <v>14293</v>
      </c>
      <c r="L101" s="25" t="s">
        <v>7312</v>
      </c>
      <c r="M101" s="15" t="s">
        <v>40</v>
      </c>
    </row>
    <row r="102" spans="1:13" ht="30" x14ac:dyDescent="0.25">
      <c r="A102" s="15" t="s">
        <v>14209</v>
      </c>
      <c r="B102" s="15" t="s">
        <v>14292</v>
      </c>
      <c r="C102" s="15" t="s">
        <v>4444</v>
      </c>
      <c r="D102" s="15" t="s">
        <v>4444</v>
      </c>
      <c r="F102" s="25" t="s">
        <v>14291</v>
      </c>
      <c r="G102" s="15" t="s">
        <v>14290</v>
      </c>
      <c r="H102" s="15" t="s">
        <v>14291</v>
      </c>
      <c r="I102" s="15" t="s">
        <v>14290</v>
      </c>
      <c r="L102" s="25" t="s">
        <v>7312</v>
      </c>
      <c r="M102" s="15" t="s">
        <v>40</v>
      </c>
    </row>
    <row r="103" spans="1:13" x14ac:dyDescent="0.25">
      <c r="A103" s="15" t="s">
        <v>14209</v>
      </c>
      <c r="B103" s="15" t="s">
        <v>14289</v>
      </c>
      <c r="C103" s="15" t="s">
        <v>4444</v>
      </c>
      <c r="D103" s="15" t="s">
        <v>4444</v>
      </c>
      <c r="F103" s="25" t="s">
        <v>14288</v>
      </c>
      <c r="G103" s="15" t="s">
        <v>14287</v>
      </c>
      <c r="H103" s="15" t="s">
        <v>14288</v>
      </c>
      <c r="I103" s="15" t="s">
        <v>14287</v>
      </c>
      <c r="L103" s="25" t="s">
        <v>7312</v>
      </c>
      <c r="M103" s="15" t="s">
        <v>40</v>
      </c>
    </row>
    <row r="104" spans="1:13" x14ac:dyDescent="0.25">
      <c r="A104" s="15" t="s">
        <v>14209</v>
      </c>
      <c r="B104" s="15" t="s">
        <v>14286</v>
      </c>
      <c r="C104" s="15" t="s">
        <v>4444</v>
      </c>
      <c r="D104" s="15" t="s">
        <v>4444</v>
      </c>
      <c r="F104" s="25" t="s">
        <v>14285</v>
      </c>
      <c r="G104" s="15" t="s">
        <v>14284</v>
      </c>
      <c r="H104" s="15" t="s">
        <v>14285</v>
      </c>
      <c r="I104" s="15" t="s">
        <v>14284</v>
      </c>
      <c r="L104" s="25" t="s">
        <v>7312</v>
      </c>
      <c r="M104" s="15" t="s">
        <v>40</v>
      </c>
    </row>
    <row r="105" spans="1:13" x14ac:dyDescent="0.25">
      <c r="A105" s="15" t="s">
        <v>14209</v>
      </c>
      <c r="B105" s="15" t="s">
        <v>14283</v>
      </c>
      <c r="C105" s="15" t="s">
        <v>4444</v>
      </c>
      <c r="D105" s="15" t="s">
        <v>4444</v>
      </c>
      <c r="F105" s="25" t="s">
        <v>14282</v>
      </c>
      <c r="G105" s="15" t="s">
        <v>14281</v>
      </c>
      <c r="H105" s="15" t="s">
        <v>14282</v>
      </c>
      <c r="I105" s="15" t="s">
        <v>14281</v>
      </c>
      <c r="L105" s="25" t="s">
        <v>7312</v>
      </c>
      <c r="M105" s="15" t="s">
        <v>40</v>
      </c>
    </row>
    <row r="106" spans="1:13" x14ac:dyDescent="0.25">
      <c r="A106" s="15" t="s">
        <v>14209</v>
      </c>
      <c r="B106" s="15" t="s">
        <v>14280</v>
      </c>
      <c r="C106" s="15" t="s">
        <v>4444</v>
      </c>
      <c r="D106" s="15" t="s">
        <v>4444</v>
      </c>
      <c r="F106" s="25" t="s">
        <v>14279</v>
      </c>
      <c r="G106" s="15" t="s">
        <v>14278</v>
      </c>
      <c r="H106" s="15" t="s">
        <v>14279</v>
      </c>
      <c r="I106" s="15" t="s">
        <v>14278</v>
      </c>
      <c r="L106" s="25" t="s">
        <v>7312</v>
      </c>
      <c r="M106" s="15" t="s">
        <v>40</v>
      </c>
    </row>
    <row r="107" spans="1:13" x14ac:dyDescent="0.25">
      <c r="A107" s="15" t="s">
        <v>14209</v>
      </c>
      <c r="B107" s="15" t="s">
        <v>14277</v>
      </c>
      <c r="C107" s="15" t="s">
        <v>4444</v>
      </c>
      <c r="D107" s="15" t="s">
        <v>4444</v>
      </c>
      <c r="F107" s="25" t="s">
        <v>14276</v>
      </c>
      <c r="G107" s="15" t="s">
        <v>14275</v>
      </c>
      <c r="H107" s="15" t="s">
        <v>14276</v>
      </c>
      <c r="I107" s="15" t="s">
        <v>14275</v>
      </c>
      <c r="L107" s="25" t="s">
        <v>7312</v>
      </c>
      <c r="M107" s="15" t="s">
        <v>40</v>
      </c>
    </row>
    <row r="108" spans="1:13" x14ac:dyDescent="0.25">
      <c r="A108" s="15" t="s">
        <v>14209</v>
      </c>
      <c r="B108" s="15" t="s">
        <v>14274</v>
      </c>
      <c r="C108" s="15" t="s">
        <v>4444</v>
      </c>
      <c r="D108" s="15" t="s">
        <v>4444</v>
      </c>
      <c r="F108" s="25" t="s">
        <v>14273</v>
      </c>
      <c r="G108" s="15" t="s">
        <v>14272</v>
      </c>
      <c r="H108" s="15" t="s">
        <v>14273</v>
      </c>
      <c r="I108" s="15" t="s">
        <v>14272</v>
      </c>
      <c r="L108" s="25" t="s">
        <v>7312</v>
      </c>
      <c r="M108" s="15" t="s">
        <v>40</v>
      </c>
    </row>
    <row r="109" spans="1:13" ht="30" x14ac:dyDescent="0.25">
      <c r="A109" s="15" t="s">
        <v>14209</v>
      </c>
      <c r="B109" s="15" t="s">
        <v>14271</v>
      </c>
      <c r="C109" s="15" t="s">
        <v>4444</v>
      </c>
      <c r="D109" s="15" t="s">
        <v>4444</v>
      </c>
      <c r="F109" s="25" t="s">
        <v>14270</v>
      </c>
      <c r="G109" s="15" t="s">
        <v>14269</v>
      </c>
      <c r="H109" s="15" t="s">
        <v>14270</v>
      </c>
      <c r="I109" s="15" t="s">
        <v>14269</v>
      </c>
      <c r="L109" s="25" t="s">
        <v>7312</v>
      </c>
      <c r="M109" s="15" t="s">
        <v>40</v>
      </c>
    </row>
    <row r="110" spans="1:13" x14ac:dyDescent="0.25">
      <c r="A110" s="15" t="s">
        <v>14209</v>
      </c>
      <c r="B110" s="15" t="s">
        <v>14268</v>
      </c>
      <c r="C110" s="15" t="s">
        <v>4444</v>
      </c>
      <c r="D110" s="15" t="s">
        <v>4444</v>
      </c>
      <c r="F110" s="25" t="s">
        <v>14267</v>
      </c>
      <c r="G110" s="15" t="s">
        <v>14267</v>
      </c>
      <c r="H110" s="15" t="s">
        <v>14267</v>
      </c>
      <c r="I110" s="15" t="s">
        <v>14267</v>
      </c>
      <c r="L110" s="25" t="s">
        <v>7312</v>
      </c>
      <c r="M110" s="15" t="s">
        <v>40</v>
      </c>
    </row>
    <row r="111" spans="1:13" x14ac:dyDescent="0.25">
      <c r="A111" s="15" t="s">
        <v>14209</v>
      </c>
      <c r="B111" s="15" t="s">
        <v>14266</v>
      </c>
      <c r="C111" s="15" t="s">
        <v>4444</v>
      </c>
      <c r="D111" s="15" t="s">
        <v>4444</v>
      </c>
      <c r="F111" s="25" t="s">
        <v>14265</v>
      </c>
      <c r="G111" s="15" t="s">
        <v>14265</v>
      </c>
      <c r="H111" s="15" t="s">
        <v>14265</v>
      </c>
      <c r="I111" s="15" t="s">
        <v>14265</v>
      </c>
      <c r="L111" s="25" t="s">
        <v>7312</v>
      </c>
      <c r="M111" s="15" t="s">
        <v>40</v>
      </c>
    </row>
    <row r="112" spans="1:13" x14ac:dyDescent="0.25">
      <c r="A112" s="15" t="s">
        <v>14209</v>
      </c>
      <c r="B112" s="15" t="s">
        <v>14264</v>
      </c>
      <c r="C112" s="15" t="s">
        <v>4444</v>
      </c>
      <c r="D112" s="15" t="s">
        <v>4444</v>
      </c>
      <c r="F112" s="25" t="s">
        <v>14263</v>
      </c>
      <c r="G112" s="15" t="s">
        <v>14262</v>
      </c>
      <c r="H112" s="15" t="s">
        <v>14263</v>
      </c>
      <c r="I112" s="15" t="s">
        <v>14262</v>
      </c>
      <c r="L112" s="25" t="s">
        <v>7312</v>
      </c>
      <c r="M112" s="15" t="s">
        <v>40</v>
      </c>
    </row>
    <row r="113" spans="1:13" ht="30" x14ac:dyDescent="0.25">
      <c r="A113" s="15" t="s">
        <v>14209</v>
      </c>
      <c r="B113" s="15" t="s">
        <v>14261</v>
      </c>
      <c r="C113" s="15" t="s">
        <v>4444</v>
      </c>
      <c r="D113" s="15" t="s">
        <v>4444</v>
      </c>
      <c r="F113" s="25" t="s">
        <v>14260</v>
      </c>
      <c r="G113" s="15" t="s">
        <v>14259</v>
      </c>
      <c r="H113" s="15" t="s">
        <v>14260</v>
      </c>
      <c r="I113" s="15" t="s">
        <v>14259</v>
      </c>
      <c r="L113" s="25" t="s">
        <v>7312</v>
      </c>
      <c r="M113" s="15" t="s">
        <v>40</v>
      </c>
    </row>
    <row r="114" spans="1:13" ht="30" x14ac:dyDescent="0.25">
      <c r="A114" s="15" t="s">
        <v>14209</v>
      </c>
      <c r="B114" s="15" t="s">
        <v>14258</v>
      </c>
      <c r="C114" s="15" t="s">
        <v>4444</v>
      </c>
      <c r="D114" s="15" t="s">
        <v>4444</v>
      </c>
      <c r="F114" s="25" t="s">
        <v>14257</v>
      </c>
      <c r="G114" s="15" t="s">
        <v>14256</v>
      </c>
      <c r="H114" s="15" t="s">
        <v>14257</v>
      </c>
      <c r="I114" s="15" t="s">
        <v>14256</v>
      </c>
      <c r="L114" s="25" t="s">
        <v>7312</v>
      </c>
      <c r="M114" s="15" t="s">
        <v>40</v>
      </c>
    </row>
    <row r="115" spans="1:13" x14ac:dyDescent="0.25">
      <c r="A115" s="15" t="s">
        <v>14209</v>
      </c>
      <c r="B115" s="15" t="s">
        <v>14255</v>
      </c>
      <c r="C115" s="15" t="s">
        <v>4444</v>
      </c>
      <c r="D115" s="15" t="s">
        <v>4444</v>
      </c>
      <c r="F115" s="25" t="s">
        <v>14254</v>
      </c>
      <c r="G115" s="15" t="s">
        <v>14254</v>
      </c>
      <c r="H115" s="15" t="s">
        <v>14254</v>
      </c>
      <c r="I115" s="15" t="s">
        <v>14254</v>
      </c>
      <c r="L115" s="25" t="s">
        <v>7312</v>
      </c>
      <c r="M115" s="15" t="s">
        <v>40</v>
      </c>
    </row>
    <row r="116" spans="1:13" x14ac:dyDescent="0.25">
      <c r="A116" s="15" t="s">
        <v>14209</v>
      </c>
      <c r="B116" s="15" t="s">
        <v>14253</v>
      </c>
      <c r="C116" s="15" t="s">
        <v>4443</v>
      </c>
      <c r="D116" s="15" t="s">
        <v>4443</v>
      </c>
      <c r="F116" s="25" t="s">
        <v>14252</v>
      </c>
      <c r="G116" s="15" t="s">
        <v>14252</v>
      </c>
      <c r="H116" s="15" t="s">
        <v>14252</v>
      </c>
      <c r="I116" s="15" t="s">
        <v>14252</v>
      </c>
      <c r="L116" s="25" t="s">
        <v>7312</v>
      </c>
      <c r="M116" s="15" t="s">
        <v>40</v>
      </c>
    </row>
    <row r="117" spans="1:13" x14ac:dyDescent="0.25">
      <c r="A117" s="15" t="s">
        <v>14209</v>
      </c>
      <c r="B117" s="15" t="s">
        <v>14251</v>
      </c>
      <c r="C117" s="15" t="s">
        <v>4444</v>
      </c>
      <c r="D117" s="15" t="s">
        <v>4444</v>
      </c>
      <c r="F117" s="25" t="s">
        <v>14250</v>
      </c>
      <c r="G117" s="15" t="s">
        <v>14249</v>
      </c>
      <c r="H117" s="15" t="s">
        <v>14250</v>
      </c>
      <c r="I117" s="15" t="s">
        <v>14249</v>
      </c>
      <c r="L117" s="25" t="s">
        <v>7312</v>
      </c>
      <c r="M117" s="15" t="s">
        <v>40</v>
      </c>
    </row>
    <row r="118" spans="1:13" x14ac:dyDescent="0.25">
      <c r="A118" s="15" t="s">
        <v>14209</v>
      </c>
      <c r="B118" s="15" t="s">
        <v>14248</v>
      </c>
      <c r="C118" s="15" t="s">
        <v>4444</v>
      </c>
      <c r="D118" s="15" t="s">
        <v>4444</v>
      </c>
      <c r="F118" s="25" t="s">
        <v>14247</v>
      </c>
      <c r="G118" s="15" t="s">
        <v>14247</v>
      </c>
      <c r="H118" s="15" t="s">
        <v>14247</v>
      </c>
      <c r="I118" s="15" t="s">
        <v>14247</v>
      </c>
      <c r="L118" s="25" t="s">
        <v>7312</v>
      </c>
      <c r="M118" s="15" t="s">
        <v>40</v>
      </c>
    </row>
    <row r="119" spans="1:13" x14ac:dyDescent="0.25">
      <c r="A119" s="15" t="s">
        <v>14209</v>
      </c>
      <c r="B119" s="15" t="s">
        <v>14246</v>
      </c>
      <c r="C119" s="15" t="s">
        <v>4444</v>
      </c>
      <c r="D119" s="15" t="s">
        <v>4444</v>
      </c>
      <c r="F119" s="25" t="s">
        <v>14245</v>
      </c>
      <c r="G119" s="15" t="s">
        <v>14244</v>
      </c>
      <c r="H119" s="15" t="s">
        <v>14245</v>
      </c>
      <c r="I119" s="15" t="s">
        <v>14244</v>
      </c>
      <c r="L119" s="25" t="s">
        <v>7312</v>
      </c>
      <c r="M119" s="15" t="s">
        <v>40</v>
      </c>
    </row>
    <row r="120" spans="1:13" x14ac:dyDescent="0.25">
      <c r="A120" s="15" t="s">
        <v>14209</v>
      </c>
      <c r="B120" s="15" t="s">
        <v>14243</v>
      </c>
      <c r="C120" s="15" t="s">
        <v>4444</v>
      </c>
      <c r="D120" s="15" t="s">
        <v>4444</v>
      </c>
      <c r="F120" s="25" t="s">
        <v>14232</v>
      </c>
      <c r="G120" s="15" t="s">
        <v>14232</v>
      </c>
      <c r="H120" s="15" t="s">
        <v>14232</v>
      </c>
      <c r="I120" s="15" t="s">
        <v>14232</v>
      </c>
      <c r="L120" s="25" t="s">
        <v>7312</v>
      </c>
      <c r="M120" s="15" t="s">
        <v>40</v>
      </c>
    </row>
    <row r="121" spans="1:13" x14ac:dyDescent="0.25">
      <c r="A121" s="15" t="s">
        <v>14209</v>
      </c>
      <c r="B121" s="15" t="s">
        <v>14242</v>
      </c>
      <c r="C121" s="15" t="s">
        <v>4444</v>
      </c>
      <c r="D121" s="15" t="s">
        <v>4444</v>
      </c>
      <c r="F121" s="25" t="s">
        <v>14241</v>
      </c>
      <c r="G121" s="15" t="s">
        <v>14240</v>
      </c>
      <c r="H121" s="15" t="s">
        <v>14241</v>
      </c>
      <c r="I121" s="15" t="s">
        <v>14240</v>
      </c>
      <c r="L121" s="25" t="s">
        <v>7312</v>
      </c>
      <c r="M121" s="15" t="s">
        <v>40</v>
      </c>
    </row>
    <row r="122" spans="1:13" x14ac:dyDescent="0.25">
      <c r="A122" s="15" t="s">
        <v>14209</v>
      </c>
      <c r="B122" s="15" t="s">
        <v>14239</v>
      </c>
      <c r="C122" s="15" t="s">
        <v>4444</v>
      </c>
      <c r="D122" s="15" t="s">
        <v>4444</v>
      </c>
      <c r="F122" s="25" t="s">
        <v>14238</v>
      </c>
      <c r="G122" s="15" t="s">
        <v>14237</v>
      </c>
      <c r="H122" s="15" t="s">
        <v>14238</v>
      </c>
      <c r="I122" s="15" t="s">
        <v>14237</v>
      </c>
      <c r="L122" s="25" t="s">
        <v>7312</v>
      </c>
      <c r="M122" s="15" t="s">
        <v>40</v>
      </c>
    </row>
    <row r="123" spans="1:13" x14ac:dyDescent="0.25">
      <c r="A123" s="15" t="s">
        <v>14209</v>
      </c>
      <c r="B123" s="15" t="s">
        <v>14236</v>
      </c>
      <c r="C123" s="15" t="s">
        <v>4444</v>
      </c>
      <c r="D123" s="15" t="s">
        <v>4444</v>
      </c>
      <c r="F123" s="25" t="s">
        <v>14235</v>
      </c>
      <c r="G123" s="15" t="s">
        <v>14234</v>
      </c>
      <c r="H123" s="15" t="s">
        <v>14235</v>
      </c>
      <c r="I123" s="15" t="s">
        <v>14234</v>
      </c>
      <c r="L123" s="25" t="s">
        <v>7312</v>
      </c>
      <c r="M123" s="15" t="s">
        <v>40</v>
      </c>
    </row>
    <row r="124" spans="1:13" x14ac:dyDescent="0.25">
      <c r="A124" s="15" t="s">
        <v>14209</v>
      </c>
      <c r="B124" s="15" t="s">
        <v>14233</v>
      </c>
      <c r="C124" s="15" t="s">
        <v>4444</v>
      </c>
      <c r="D124" s="15" t="s">
        <v>4444</v>
      </c>
      <c r="F124" s="25" t="s">
        <v>14232</v>
      </c>
      <c r="G124" s="15" t="s">
        <v>14232</v>
      </c>
      <c r="H124" s="15" t="s">
        <v>14232</v>
      </c>
      <c r="I124" s="15" t="s">
        <v>14232</v>
      </c>
      <c r="L124" s="25" t="s">
        <v>7312</v>
      </c>
      <c r="M124" s="15" t="s">
        <v>40</v>
      </c>
    </row>
    <row r="125" spans="1:13" ht="30" x14ac:dyDescent="0.25">
      <c r="A125" s="15" t="s">
        <v>14209</v>
      </c>
      <c r="B125" s="15" t="s">
        <v>14231</v>
      </c>
      <c r="C125" s="15" t="s">
        <v>4444</v>
      </c>
      <c r="D125" s="15" t="s">
        <v>4444</v>
      </c>
      <c r="F125" s="25" t="s">
        <v>14230</v>
      </c>
      <c r="G125" s="15" t="s">
        <v>14229</v>
      </c>
      <c r="H125" s="15" t="s">
        <v>14230</v>
      </c>
      <c r="I125" s="15" t="s">
        <v>14229</v>
      </c>
      <c r="L125" s="25" t="s">
        <v>7312</v>
      </c>
      <c r="M125" s="15" t="s">
        <v>40</v>
      </c>
    </row>
    <row r="126" spans="1:13" ht="30" x14ac:dyDescent="0.25">
      <c r="A126" s="15" t="s">
        <v>14209</v>
      </c>
      <c r="B126" s="15" t="s">
        <v>14228</v>
      </c>
      <c r="C126" s="15" t="s">
        <v>4444</v>
      </c>
      <c r="D126" s="15" t="s">
        <v>4444</v>
      </c>
      <c r="F126" s="25" t="s">
        <v>14227</v>
      </c>
      <c r="G126" s="15" t="s">
        <v>14226</v>
      </c>
      <c r="H126" s="15" t="s">
        <v>14227</v>
      </c>
      <c r="I126" s="15" t="s">
        <v>14226</v>
      </c>
      <c r="L126" s="25" t="s">
        <v>7312</v>
      </c>
      <c r="M126" s="15" t="s">
        <v>40</v>
      </c>
    </row>
    <row r="127" spans="1:13" x14ac:dyDescent="0.25">
      <c r="A127" s="15" t="s">
        <v>14209</v>
      </c>
      <c r="B127" s="15" t="s">
        <v>14225</v>
      </c>
      <c r="C127" s="15" t="s">
        <v>4444</v>
      </c>
      <c r="D127" s="15" t="s">
        <v>4444</v>
      </c>
      <c r="F127" s="25" t="s">
        <v>14224</v>
      </c>
      <c r="G127" s="15" t="s">
        <v>14223</v>
      </c>
      <c r="H127" s="15" t="s">
        <v>14224</v>
      </c>
      <c r="I127" s="15" t="s">
        <v>14223</v>
      </c>
      <c r="L127" s="25" t="s">
        <v>7312</v>
      </c>
      <c r="M127" s="15" t="s">
        <v>40</v>
      </c>
    </row>
    <row r="128" spans="1:13" x14ac:dyDescent="0.25">
      <c r="A128" s="15" t="s">
        <v>14209</v>
      </c>
      <c r="B128" s="15" t="s">
        <v>14222</v>
      </c>
      <c r="C128" s="15" t="s">
        <v>4444</v>
      </c>
      <c r="D128" s="15" t="s">
        <v>4444</v>
      </c>
      <c r="F128" s="25" t="s">
        <v>14221</v>
      </c>
      <c r="G128" s="15" t="s">
        <v>14220</v>
      </c>
      <c r="H128" s="15" t="s">
        <v>14221</v>
      </c>
      <c r="I128" s="15" t="s">
        <v>14220</v>
      </c>
      <c r="L128" s="25" t="s">
        <v>7312</v>
      </c>
      <c r="M128" s="15" t="s">
        <v>40</v>
      </c>
    </row>
    <row r="129" spans="1:13" x14ac:dyDescent="0.25">
      <c r="A129" s="15" t="s">
        <v>14209</v>
      </c>
      <c r="B129" s="15" t="s">
        <v>14219</v>
      </c>
      <c r="C129" s="15" t="s">
        <v>4444</v>
      </c>
      <c r="D129" s="15" t="s">
        <v>4444</v>
      </c>
      <c r="F129" s="25" t="s">
        <v>14218</v>
      </c>
      <c r="G129" s="15" t="s">
        <v>14218</v>
      </c>
      <c r="H129" s="15" t="s">
        <v>14218</v>
      </c>
      <c r="I129" s="15" t="s">
        <v>14218</v>
      </c>
      <c r="L129" s="25" t="s">
        <v>7312</v>
      </c>
      <c r="M129" s="15" t="s">
        <v>40</v>
      </c>
    </row>
    <row r="130" spans="1:13" x14ac:dyDescent="0.25">
      <c r="A130" s="15" t="s">
        <v>14209</v>
      </c>
      <c r="B130" s="15" t="s">
        <v>14217</v>
      </c>
      <c r="C130" s="15" t="s">
        <v>4444</v>
      </c>
      <c r="D130" s="15" t="s">
        <v>4444</v>
      </c>
      <c r="F130" s="25" t="s">
        <v>14216</v>
      </c>
      <c r="G130" s="15" t="s">
        <v>14215</v>
      </c>
      <c r="H130" s="15" t="s">
        <v>14216</v>
      </c>
      <c r="I130" s="15" t="s">
        <v>14215</v>
      </c>
      <c r="L130" s="25" t="s">
        <v>7312</v>
      </c>
      <c r="M130" s="15" t="s">
        <v>40</v>
      </c>
    </row>
    <row r="131" spans="1:13" x14ac:dyDescent="0.25">
      <c r="A131" s="15" t="s">
        <v>14209</v>
      </c>
      <c r="B131" s="15" t="s">
        <v>14214</v>
      </c>
      <c r="C131" s="15" t="s">
        <v>4444</v>
      </c>
      <c r="D131" s="15" t="s">
        <v>4444</v>
      </c>
      <c r="F131" s="25" t="s">
        <v>14213</v>
      </c>
      <c r="G131" s="15" t="s">
        <v>14213</v>
      </c>
      <c r="H131" s="15" t="s">
        <v>14213</v>
      </c>
      <c r="I131" s="15" t="s">
        <v>14213</v>
      </c>
      <c r="L131" s="25" t="s">
        <v>7312</v>
      </c>
      <c r="M131" s="15" t="s">
        <v>40</v>
      </c>
    </row>
    <row r="132" spans="1:13" x14ac:dyDescent="0.25">
      <c r="A132" s="15" t="s">
        <v>14209</v>
      </c>
      <c r="B132" s="15" t="s">
        <v>14212</v>
      </c>
      <c r="C132" s="15" t="s">
        <v>4444</v>
      </c>
      <c r="D132" s="15" t="s">
        <v>4444</v>
      </c>
      <c r="F132" s="25" t="s">
        <v>14211</v>
      </c>
      <c r="G132" s="15" t="s">
        <v>14210</v>
      </c>
      <c r="H132" s="15" t="s">
        <v>14211</v>
      </c>
      <c r="I132" s="15" t="s">
        <v>14210</v>
      </c>
      <c r="L132" s="25" t="s">
        <v>7312</v>
      </c>
      <c r="M132" s="15" t="s">
        <v>40</v>
      </c>
    </row>
    <row r="133" spans="1:13" x14ac:dyDescent="0.25">
      <c r="A133" s="15" t="s">
        <v>14209</v>
      </c>
      <c r="B133" s="15" t="s">
        <v>14208</v>
      </c>
      <c r="C133" s="15" t="s">
        <v>4444</v>
      </c>
      <c r="D133" s="15" t="s">
        <v>4444</v>
      </c>
      <c r="F133" s="25" t="s">
        <v>14207</v>
      </c>
      <c r="G133" s="15" t="s">
        <v>14206</v>
      </c>
      <c r="H133" s="15" t="s">
        <v>14207</v>
      </c>
      <c r="I133" s="15" t="s">
        <v>14206</v>
      </c>
      <c r="L133" s="25" t="s">
        <v>7312</v>
      </c>
      <c r="M133" s="15" t="s">
        <v>40</v>
      </c>
    </row>
    <row r="134" spans="1:13" ht="30" x14ac:dyDescent="0.25">
      <c r="A134" s="15" t="s">
        <v>14205</v>
      </c>
      <c r="B134" s="15" t="s">
        <v>14204</v>
      </c>
      <c r="C134" s="15" t="s">
        <v>4443</v>
      </c>
      <c r="D134" s="15" t="s">
        <v>4443</v>
      </c>
      <c r="F134" s="25" t="s">
        <v>14203</v>
      </c>
      <c r="G134" s="15" t="s">
        <v>7801</v>
      </c>
      <c r="H134" s="15" t="s">
        <v>14202</v>
      </c>
      <c r="I134" s="15" t="s">
        <v>7801</v>
      </c>
      <c r="L134" s="25" t="s">
        <v>7801</v>
      </c>
      <c r="M134" s="15" t="s">
        <v>15</v>
      </c>
    </row>
    <row r="135" spans="1:13" x14ac:dyDescent="0.25">
      <c r="A135" s="15" t="s">
        <v>14201</v>
      </c>
      <c r="B135" s="15" t="s">
        <v>14200</v>
      </c>
      <c r="C135" s="15" t="s">
        <v>4444</v>
      </c>
      <c r="D135" s="15" t="s">
        <v>4444</v>
      </c>
      <c r="F135" s="25" t="s">
        <v>14199</v>
      </c>
      <c r="G135" s="15" t="s">
        <v>5837</v>
      </c>
      <c r="H135" s="15" t="s">
        <v>14198</v>
      </c>
      <c r="I135" s="15" t="s">
        <v>14197</v>
      </c>
      <c r="L135" s="25" t="s">
        <v>5837</v>
      </c>
      <c r="M135" s="15" t="s">
        <v>40</v>
      </c>
    </row>
    <row r="136" spans="1:13" x14ac:dyDescent="0.25">
      <c r="A136" s="15" t="s">
        <v>14196</v>
      </c>
      <c r="B136" s="15" t="s">
        <v>5506</v>
      </c>
      <c r="C136" s="15" t="s">
        <v>4443</v>
      </c>
      <c r="D136" s="15" t="s">
        <v>4443</v>
      </c>
      <c r="F136" s="25" t="s">
        <v>5504</v>
      </c>
      <c r="G136" s="15" t="s">
        <v>14195</v>
      </c>
      <c r="H136" s="15" t="s">
        <v>5504</v>
      </c>
      <c r="I136" s="15" t="s">
        <v>5503</v>
      </c>
      <c r="L136" s="25" t="s">
        <v>5501</v>
      </c>
      <c r="M136" s="15" t="s">
        <v>15</v>
      </c>
    </row>
    <row r="137" spans="1:13" x14ac:dyDescent="0.25">
      <c r="A137" s="15" t="s">
        <v>14194</v>
      </c>
      <c r="B137" s="15" t="s">
        <v>14193</v>
      </c>
      <c r="C137" s="15" t="s">
        <v>4443</v>
      </c>
      <c r="D137" s="15" t="s">
        <v>4443</v>
      </c>
      <c r="F137" s="25" t="s">
        <v>14192</v>
      </c>
      <c r="G137" s="15" t="s">
        <v>11739</v>
      </c>
      <c r="H137" s="15" t="s">
        <v>14191</v>
      </c>
      <c r="I137" s="15" t="s">
        <v>11739</v>
      </c>
      <c r="L137" s="25" t="s">
        <v>11739</v>
      </c>
      <c r="M137" s="15" t="s">
        <v>15</v>
      </c>
    </row>
    <row r="138" spans="1:13" x14ac:dyDescent="0.25">
      <c r="A138" s="15" t="s">
        <v>14190</v>
      </c>
      <c r="B138" s="15" t="s">
        <v>14189</v>
      </c>
      <c r="C138" s="15" t="s">
        <v>4443</v>
      </c>
      <c r="D138" s="15" t="s">
        <v>4443</v>
      </c>
      <c r="F138" s="25" t="s">
        <v>14188</v>
      </c>
      <c r="G138" s="15" t="s">
        <v>11148</v>
      </c>
      <c r="H138" s="15" t="s">
        <v>14187</v>
      </c>
      <c r="I138" s="15" t="s">
        <v>11148</v>
      </c>
      <c r="L138" s="25" t="s">
        <v>11148</v>
      </c>
      <c r="M138" s="15" t="s">
        <v>15</v>
      </c>
    </row>
    <row r="139" spans="1:13" ht="30" x14ac:dyDescent="0.25">
      <c r="A139" s="15" t="s">
        <v>14186</v>
      </c>
      <c r="B139" s="15" t="s">
        <v>14185</v>
      </c>
      <c r="C139" s="15" t="s">
        <v>4443</v>
      </c>
      <c r="D139" s="15" t="s">
        <v>4443</v>
      </c>
      <c r="F139" s="25" t="s">
        <v>14184</v>
      </c>
      <c r="G139" s="15" t="s">
        <v>14182</v>
      </c>
      <c r="H139" s="15" t="s">
        <v>14183</v>
      </c>
      <c r="I139" s="15" t="s">
        <v>14182</v>
      </c>
      <c r="L139" s="25" t="s">
        <v>11488</v>
      </c>
      <c r="M139" s="15" t="s">
        <v>15</v>
      </c>
    </row>
    <row r="140" spans="1:13" x14ac:dyDescent="0.25">
      <c r="A140" s="15" t="s">
        <v>14181</v>
      </c>
      <c r="B140" s="15" t="s">
        <v>14180</v>
      </c>
      <c r="C140" s="15" t="s">
        <v>4443</v>
      </c>
      <c r="D140" s="15" t="s">
        <v>4443</v>
      </c>
      <c r="F140" s="25" t="s">
        <v>14179</v>
      </c>
      <c r="G140" s="15" t="s">
        <v>5642</v>
      </c>
      <c r="H140" s="15" t="s">
        <v>14178</v>
      </c>
      <c r="I140" s="15" t="s">
        <v>14177</v>
      </c>
      <c r="L140" s="25" t="s">
        <v>5642</v>
      </c>
      <c r="M140" s="15" t="s">
        <v>15</v>
      </c>
    </row>
    <row r="141" spans="1:13" x14ac:dyDescent="0.25">
      <c r="A141" s="15" t="s">
        <v>14176</v>
      </c>
      <c r="B141" s="15" t="s">
        <v>14175</v>
      </c>
      <c r="C141" s="15" t="s">
        <v>4443</v>
      </c>
      <c r="D141" s="15" t="s">
        <v>4443</v>
      </c>
      <c r="F141" s="25" t="s">
        <v>14174</v>
      </c>
      <c r="G141" s="15" t="s">
        <v>5810</v>
      </c>
      <c r="H141" s="15" t="s">
        <v>14173</v>
      </c>
      <c r="I141" s="15" t="s">
        <v>14172</v>
      </c>
      <c r="L141" s="25" t="s">
        <v>5810</v>
      </c>
      <c r="M141" s="15" t="s">
        <v>15</v>
      </c>
    </row>
    <row r="142" spans="1:13" ht="45" x14ac:dyDescent="0.25">
      <c r="A142" s="15" t="s">
        <v>2414</v>
      </c>
      <c r="B142" s="15" t="s">
        <v>14171</v>
      </c>
      <c r="C142" s="15" t="s">
        <v>4443</v>
      </c>
      <c r="D142" s="15" t="s">
        <v>4443</v>
      </c>
      <c r="F142" s="25" t="s">
        <v>14170</v>
      </c>
      <c r="G142" s="15" t="s">
        <v>14169</v>
      </c>
      <c r="H142" s="15" t="s">
        <v>14168</v>
      </c>
      <c r="I142" s="15" t="s">
        <v>14167</v>
      </c>
      <c r="K142" s="25" t="s">
        <v>4629</v>
      </c>
      <c r="L142" s="25" t="s">
        <v>4521</v>
      </c>
      <c r="M142" s="15" t="s">
        <v>27</v>
      </c>
    </row>
    <row r="143" spans="1:13" x14ac:dyDescent="0.25">
      <c r="A143" s="15" t="s">
        <v>2414</v>
      </c>
      <c r="B143" s="15" t="s">
        <v>14166</v>
      </c>
      <c r="C143" s="15" t="s">
        <v>4443</v>
      </c>
      <c r="D143" s="15" t="s">
        <v>4443</v>
      </c>
      <c r="F143" s="25" t="s">
        <v>14165</v>
      </c>
      <c r="G143" s="15" t="s">
        <v>14165</v>
      </c>
      <c r="H143" s="15" t="s">
        <v>14165</v>
      </c>
      <c r="I143" s="15" t="s">
        <v>14165</v>
      </c>
      <c r="K143" s="25" t="s">
        <v>4657</v>
      </c>
      <c r="L143" s="25" t="s">
        <v>4521</v>
      </c>
      <c r="M143" s="15" t="s">
        <v>27</v>
      </c>
    </row>
    <row r="144" spans="1:13" x14ac:dyDescent="0.25">
      <c r="A144" s="15" t="s">
        <v>2414</v>
      </c>
      <c r="B144" s="15" t="s">
        <v>5495</v>
      </c>
      <c r="C144" s="15" t="s">
        <v>4443</v>
      </c>
      <c r="D144" s="15" t="s">
        <v>4443</v>
      </c>
      <c r="F144" s="25" t="s">
        <v>5494</v>
      </c>
      <c r="G144" s="15" t="s">
        <v>5494</v>
      </c>
      <c r="H144" s="15" t="s">
        <v>5494</v>
      </c>
      <c r="I144" s="15" t="s">
        <v>5494</v>
      </c>
      <c r="K144" s="25" t="s">
        <v>4629</v>
      </c>
      <c r="L144" s="25" t="s">
        <v>4521</v>
      </c>
      <c r="M144" s="15" t="s">
        <v>27</v>
      </c>
    </row>
    <row r="145" spans="1:13" ht="30" x14ac:dyDescent="0.25">
      <c r="A145" s="15" t="s">
        <v>2414</v>
      </c>
      <c r="B145" s="15" t="s">
        <v>14164</v>
      </c>
      <c r="C145" s="15" t="s">
        <v>4443</v>
      </c>
      <c r="D145" s="15" t="s">
        <v>4443</v>
      </c>
      <c r="F145" s="25" t="s">
        <v>14163</v>
      </c>
      <c r="G145" s="15" t="s">
        <v>14162</v>
      </c>
      <c r="H145" s="15" t="s">
        <v>14163</v>
      </c>
      <c r="I145" s="15" t="s">
        <v>14162</v>
      </c>
      <c r="K145" s="25" t="s">
        <v>4612</v>
      </c>
      <c r="L145" s="25" t="s">
        <v>4521</v>
      </c>
      <c r="M145" s="15" t="s">
        <v>27</v>
      </c>
    </row>
    <row r="146" spans="1:13" ht="30" x14ac:dyDescent="0.25">
      <c r="A146" s="15" t="s">
        <v>2414</v>
      </c>
      <c r="B146" s="15" t="s">
        <v>14161</v>
      </c>
      <c r="C146" s="15" t="s">
        <v>4443</v>
      </c>
      <c r="D146" s="15" t="s">
        <v>4443</v>
      </c>
      <c r="F146" s="25" t="s">
        <v>14160</v>
      </c>
      <c r="G146" s="15" t="s">
        <v>14159</v>
      </c>
      <c r="H146" s="15" t="s">
        <v>14160</v>
      </c>
      <c r="I146" s="15" t="s">
        <v>14159</v>
      </c>
      <c r="K146" s="25" t="s">
        <v>4612</v>
      </c>
      <c r="L146" s="25" t="s">
        <v>4521</v>
      </c>
      <c r="M146" s="15" t="s">
        <v>27</v>
      </c>
    </row>
    <row r="147" spans="1:13" x14ac:dyDescent="0.25">
      <c r="A147" s="15" t="s">
        <v>2414</v>
      </c>
      <c r="B147" s="15" t="s">
        <v>14158</v>
      </c>
      <c r="C147" s="15" t="s">
        <v>4443</v>
      </c>
      <c r="D147" s="15" t="s">
        <v>4443</v>
      </c>
      <c r="F147" s="25" t="s">
        <v>14156</v>
      </c>
      <c r="G147" s="15" t="s">
        <v>14157</v>
      </c>
      <c r="H147" s="15" t="s">
        <v>14156</v>
      </c>
      <c r="I147" s="15" t="s">
        <v>14155</v>
      </c>
      <c r="K147" s="25" t="s">
        <v>4612</v>
      </c>
      <c r="L147" s="25" t="s">
        <v>4521</v>
      </c>
      <c r="M147" s="15" t="s">
        <v>27</v>
      </c>
    </row>
    <row r="148" spans="1:13" ht="30" x14ac:dyDescent="0.25">
      <c r="A148" s="15" t="s">
        <v>2414</v>
      </c>
      <c r="B148" s="15" t="s">
        <v>5493</v>
      </c>
      <c r="C148" s="15" t="s">
        <v>4443</v>
      </c>
      <c r="D148" s="15" t="s">
        <v>4443</v>
      </c>
      <c r="F148" s="25" t="s">
        <v>14154</v>
      </c>
      <c r="G148" s="15" t="s">
        <v>5076</v>
      </c>
      <c r="H148" s="15" t="s">
        <v>14154</v>
      </c>
      <c r="I148" s="15" t="s">
        <v>5076</v>
      </c>
      <c r="K148" s="25" t="s">
        <v>4612</v>
      </c>
      <c r="L148" s="25" t="s">
        <v>4521</v>
      </c>
      <c r="M148" s="15" t="s">
        <v>27</v>
      </c>
    </row>
    <row r="149" spans="1:13" x14ac:dyDescent="0.25">
      <c r="A149" s="15" t="s">
        <v>2414</v>
      </c>
      <c r="B149" s="15" t="s">
        <v>14153</v>
      </c>
      <c r="C149" s="15" t="s">
        <v>4443</v>
      </c>
      <c r="D149" s="15" t="s">
        <v>4443</v>
      </c>
      <c r="F149" s="25" t="s">
        <v>14152</v>
      </c>
      <c r="G149" s="15" t="s">
        <v>13928</v>
      </c>
      <c r="H149" s="15" t="s">
        <v>14152</v>
      </c>
      <c r="I149" s="15" t="s">
        <v>13928</v>
      </c>
      <c r="K149" s="25" t="s">
        <v>4612</v>
      </c>
      <c r="L149" s="25" t="s">
        <v>4521</v>
      </c>
      <c r="M149" s="15" t="s">
        <v>27</v>
      </c>
    </row>
    <row r="150" spans="1:13" x14ac:dyDescent="0.25">
      <c r="A150" s="15" t="s">
        <v>2414</v>
      </c>
      <c r="B150" s="15" t="s">
        <v>5491</v>
      </c>
      <c r="C150" s="15" t="s">
        <v>4443</v>
      </c>
      <c r="D150" s="15" t="s">
        <v>4443</v>
      </c>
      <c r="F150" s="25" t="s">
        <v>5490</v>
      </c>
      <c r="G150" s="15" t="s">
        <v>5490</v>
      </c>
      <c r="H150" s="15" t="s">
        <v>5490</v>
      </c>
      <c r="I150" s="15" t="s">
        <v>5490</v>
      </c>
      <c r="K150" s="25" t="s">
        <v>4612</v>
      </c>
      <c r="L150" s="25" t="s">
        <v>4521</v>
      </c>
      <c r="M150" s="15" t="s">
        <v>27</v>
      </c>
    </row>
    <row r="151" spans="1:13" ht="30" x14ac:dyDescent="0.25">
      <c r="A151" s="15" t="s">
        <v>2414</v>
      </c>
      <c r="B151" s="15" t="s">
        <v>5489</v>
      </c>
      <c r="C151" s="15" t="s">
        <v>4443</v>
      </c>
      <c r="D151" s="15" t="s">
        <v>4443</v>
      </c>
      <c r="F151" s="25" t="s">
        <v>14151</v>
      </c>
      <c r="G151" s="15" t="s">
        <v>5487</v>
      </c>
      <c r="H151" s="15" t="s">
        <v>14151</v>
      </c>
      <c r="I151" s="15" t="s">
        <v>5487</v>
      </c>
      <c r="K151" s="25" t="s">
        <v>4612</v>
      </c>
      <c r="L151" s="25" t="s">
        <v>4521</v>
      </c>
      <c r="M151" s="15" t="s">
        <v>27</v>
      </c>
    </row>
    <row r="152" spans="1:13" x14ac:dyDescent="0.25">
      <c r="A152" s="15" t="s">
        <v>2414</v>
      </c>
      <c r="B152" s="15" t="s">
        <v>14150</v>
      </c>
      <c r="C152" s="15" t="s">
        <v>4443</v>
      </c>
      <c r="D152" s="15" t="s">
        <v>4443</v>
      </c>
      <c r="F152" s="25" t="s">
        <v>14149</v>
      </c>
      <c r="G152" s="15" t="s">
        <v>14149</v>
      </c>
      <c r="H152" s="15" t="s">
        <v>14149</v>
      </c>
      <c r="I152" s="15" t="s">
        <v>14149</v>
      </c>
      <c r="K152" s="25" t="s">
        <v>4657</v>
      </c>
      <c r="L152" s="25" t="s">
        <v>4521</v>
      </c>
      <c r="M152" s="15" t="s">
        <v>27</v>
      </c>
    </row>
    <row r="153" spans="1:13" x14ac:dyDescent="0.25">
      <c r="A153" s="15" t="s">
        <v>2414</v>
      </c>
      <c r="B153" s="15" t="s">
        <v>14148</v>
      </c>
      <c r="C153" s="15" t="s">
        <v>4443</v>
      </c>
      <c r="D153" s="15" t="s">
        <v>4443</v>
      </c>
      <c r="F153" s="25" t="s">
        <v>14147</v>
      </c>
      <c r="G153" s="15" t="s">
        <v>14147</v>
      </c>
      <c r="H153" s="15" t="s">
        <v>14147</v>
      </c>
      <c r="I153" s="15" t="s">
        <v>14147</v>
      </c>
      <c r="K153" s="25" t="s">
        <v>4612</v>
      </c>
      <c r="L153" s="25" t="s">
        <v>4521</v>
      </c>
      <c r="M153" s="15" t="s">
        <v>27</v>
      </c>
    </row>
    <row r="154" spans="1:13" ht="30" x14ac:dyDescent="0.25">
      <c r="A154" s="15" t="s">
        <v>2414</v>
      </c>
      <c r="B154" s="15" t="s">
        <v>14146</v>
      </c>
      <c r="C154" s="15" t="s">
        <v>4443</v>
      </c>
      <c r="D154" s="15" t="s">
        <v>4443</v>
      </c>
      <c r="F154" s="25" t="s">
        <v>14145</v>
      </c>
      <c r="G154" s="15" t="s">
        <v>14144</v>
      </c>
      <c r="H154" s="15" t="s">
        <v>14145</v>
      </c>
      <c r="I154" s="15" t="s">
        <v>14144</v>
      </c>
      <c r="K154" s="25" t="s">
        <v>4629</v>
      </c>
      <c r="L154" s="25" t="s">
        <v>4521</v>
      </c>
      <c r="M154" s="15" t="s">
        <v>27</v>
      </c>
    </row>
    <row r="155" spans="1:13" x14ac:dyDescent="0.25">
      <c r="A155" s="15" t="s">
        <v>2414</v>
      </c>
      <c r="B155" s="15" t="s">
        <v>14143</v>
      </c>
      <c r="C155" s="15" t="s">
        <v>4443</v>
      </c>
      <c r="D155" s="15" t="s">
        <v>4443</v>
      </c>
      <c r="F155" s="25" t="s">
        <v>14142</v>
      </c>
      <c r="G155" s="15" t="s">
        <v>14142</v>
      </c>
      <c r="H155" s="15" t="s">
        <v>14142</v>
      </c>
      <c r="I155" s="15" t="s">
        <v>14142</v>
      </c>
      <c r="K155" s="25" t="s">
        <v>4612</v>
      </c>
      <c r="L155" s="25" t="s">
        <v>4521</v>
      </c>
      <c r="M155" s="15" t="s">
        <v>27</v>
      </c>
    </row>
    <row r="156" spans="1:13" ht="30" x14ac:dyDescent="0.25">
      <c r="A156" s="15" t="s">
        <v>2414</v>
      </c>
      <c r="B156" s="15" t="s">
        <v>14141</v>
      </c>
      <c r="C156" s="15" t="s">
        <v>4443</v>
      </c>
      <c r="D156" s="15" t="s">
        <v>4443</v>
      </c>
      <c r="F156" s="25" t="s">
        <v>14140</v>
      </c>
      <c r="G156" s="15" t="s">
        <v>14139</v>
      </c>
      <c r="H156" s="15" t="s">
        <v>14140</v>
      </c>
      <c r="I156" s="15" t="s">
        <v>14139</v>
      </c>
      <c r="K156" s="25" t="s">
        <v>4629</v>
      </c>
      <c r="L156" s="25" t="s">
        <v>4521</v>
      </c>
      <c r="M156" s="15" t="s">
        <v>27</v>
      </c>
    </row>
    <row r="157" spans="1:13" ht="30" x14ac:dyDescent="0.25">
      <c r="A157" s="15" t="s">
        <v>2414</v>
      </c>
      <c r="B157" s="15" t="s">
        <v>14138</v>
      </c>
      <c r="C157" s="15" t="s">
        <v>4443</v>
      </c>
      <c r="D157" s="15" t="s">
        <v>4443</v>
      </c>
      <c r="F157" s="25" t="s">
        <v>14137</v>
      </c>
      <c r="G157" s="15" t="s">
        <v>14136</v>
      </c>
      <c r="H157" s="15" t="s">
        <v>14137</v>
      </c>
      <c r="I157" s="15" t="s">
        <v>14136</v>
      </c>
      <c r="K157" s="25" t="s">
        <v>4629</v>
      </c>
      <c r="L157" s="25" t="s">
        <v>4521</v>
      </c>
      <c r="M157" s="15" t="s">
        <v>27</v>
      </c>
    </row>
    <row r="158" spans="1:13" x14ac:dyDescent="0.25">
      <c r="A158" s="15" t="s">
        <v>2414</v>
      </c>
      <c r="B158" s="15" t="s">
        <v>5486</v>
      </c>
      <c r="C158" s="15" t="s">
        <v>4443</v>
      </c>
      <c r="D158" s="15" t="s">
        <v>4443</v>
      </c>
      <c r="F158" s="25" t="s">
        <v>5485</v>
      </c>
      <c r="G158" s="15" t="s">
        <v>5485</v>
      </c>
      <c r="H158" s="15" t="s">
        <v>5485</v>
      </c>
      <c r="I158" s="15" t="s">
        <v>5485</v>
      </c>
      <c r="K158" s="25" t="s">
        <v>4629</v>
      </c>
      <c r="L158" s="25" t="s">
        <v>4521</v>
      </c>
      <c r="M158" s="15" t="s">
        <v>27</v>
      </c>
    </row>
    <row r="159" spans="1:13" x14ac:dyDescent="0.25">
      <c r="A159" s="15" t="s">
        <v>2414</v>
      </c>
      <c r="B159" s="15" t="s">
        <v>14135</v>
      </c>
      <c r="C159" s="15" t="s">
        <v>4443</v>
      </c>
      <c r="D159" s="15" t="s">
        <v>4443</v>
      </c>
      <c r="F159" s="25" t="s">
        <v>14134</v>
      </c>
      <c r="G159" s="15" t="s">
        <v>14134</v>
      </c>
      <c r="H159" s="15" t="s">
        <v>14134</v>
      </c>
      <c r="I159" s="15" t="s">
        <v>14134</v>
      </c>
      <c r="K159" s="25" t="s">
        <v>4629</v>
      </c>
      <c r="L159" s="25" t="s">
        <v>4521</v>
      </c>
      <c r="M159" s="15" t="s">
        <v>27</v>
      </c>
    </row>
    <row r="160" spans="1:13" ht="30" x14ac:dyDescent="0.25">
      <c r="A160" s="15" t="s">
        <v>2414</v>
      </c>
      <c r="B160" s="15" t="s">
        <v>14133</v>
      </c>
      <c r="C160" s="15" t="s">
        <v>4443</v>
      </c>
      <c r="D160" s="15" t="s">
        <v>4443</v>
      </c>
      <c r="F160" s="25" t="s">
        <v>14132</v>
      </c>
      <c r="G160" s="15" t="s">
        <v>14131</v>
      </c>
      <c r="H160" s="15" t="s">
        <v>14132</v>
      </c>
      <c r="I160" s="15" t="s">
        <v>14131</v>
      </c>
      <c r="K160" s="25" t="s">
        <v>4629</v>
      </c>
      <c r="L160" s="25" t="s">
        <v>4521</v>
      </c>
      <c r="M160" s="15" t="s">
        <v>27</v>
      </c>
    </row>
    <row r="161" spans="1:13" x14ac:dyDescent="0.25">
      <c r="A161" s="15" t="s">
        <v>2414</v>
      </c>
      <c r="B161" s="15" t="s">
        <v>5484</v>
      </c>
      <c r="C161" s="15" t="s">
        <v>4443</v>
      </c>
      <c r="D161" s="15" t="s">
        <v>4443</v>
      </c>
      <c r="F161" s="25" t="s">
        <v>14130</v>
      </c>
      <c r="G161" s="15" t="s">
        <v>5482</v>
      </c>
      <c r="H161" s="15" t="s">
        <v>14130</v>
      </c>
      <c r="I161" s="15" t="s">
        <v>5482</v>
      </c>
      <c r="K161" s="25" t="s">
        <v>4657</v>
      </c>
      <c r="L161" s="25" t="s">
        <v>4521</v>
      </c>
      <c r="M161" s="15" t="s">
        <v>27</v>
      </c>
    </row>
    <row r="162" spans="1:13" x14ac:dyDescent="0.25">
      <c r="A162" s="15" t="s">
        <v>2414</v>
      </c>
      <c r="B162" s="15" t="s">
        <v>14129</v>
      </c>
      <c r="C162" s="15" t="s">
        <v>4443</v>
      </c>
      <c r="D162" s="15" t="s">
        <v>4443</v>
      </c>
      <c r="F162" s="25" t="s">
        <v>14128</v>
      </c>
      <c r="G162" s="15" t="s">
        <v>14128</v>
      </c>
      <c r="H162" s="15" t="s">
        <v>14128</v>
      </c>
      <c r="I162" s="15" t="s">
        <v>14128</v>
      </c>
      <c r="K162" s="25" t="s">
        <v>4657</v>
      </c>
      <c r="L162" s="25" t="s">
        <v>4521</v>
      </c>
      <c r="M162" s="15" t="s">
        <v>27</v>
      </c>
    </row>
    <row r="163" spans="1:13" ht="30" x14ac:dyDescent="0.25">
      <c r="A163" s="15" t="s">
        <v>2414</v>
      </c>
      <c r="B163" s="15" t="s">
        <v>14127</v>
      </c>
      <c r="C163" s="15" t="s">
        <v>4443</v>
      </c>
      <c r="D163" s="15" t="s">
        <v>4443</v>
      </c>
      <c r="F163" s="25" t="s">
        <v>14126</v>
      </c>
      <c r="G163" s="15" t="s">
        <v>14125</v>
      </c>
      <c r="H163" s="15" t="s">
        <v>14126</v>
      </c>
      <c r="I163" s="15" t="s">
        <v>14125</v>
      </c>
      <c r="K163" s="25" t="s">
        <v>4612</v>
      </c>
      <c r="L163" s="25" t="s">
        <v>4521</v>
      </c>
      <c r="M163" s="15" t="s">
        <v>27</v>
      </c>
    </row>
    <row r="164" spans="1:13" x14ac:dyDescent="0.25">
      <c r="A164" s="15" t="s">
        <v>2414</v>
      </c>
      <c r="B164" s="15" t="s">
        <v>5479</v>
      </c>
      <c r="C164" s="15" t="s">
        <v>4443</v>
      </c>
      <c r="D164" s="15" t="s">
        <v>4443</v>
      </c>
      <c r="F164" s="25" t="s">
        <v>5478</v>
      </c>
      <c r="G164" s="15" t="s">
        <v>5478</v>
      </c>
      <c r="H164" s="15" t="s">
        <v>5478</v>
      </c>
      <c r="I164" s="15" t="s">
        <v>5478</v>
      </c>
      <c r="K164" s="25" t="s">
        <v>4612</v>
      </c>
      <c r="L164" s="25" t="s">
        <v>4521</v>
      </c>
      <c r="M164" s="15" t="s">
        <v>27</v>
      </c>
    </row>
    <row r="165" spans="1:13" x14ac:dyDescent="0.25">
      <c r="A165" s="15" t="s">
        <v>2414</v>
      </c>
      <c r="B165" s="15" t="s">
        <v>14124</v>
      </c>
      <c r="C165" s="15" t="s">
        <v>4443</v>
      </c>
      <c r="D165" s="15" t="s">
        <v>4443</v>
      </c>
      <c r="F165" s="25" t="s">
        <v>14123</v>
      </c>
      <c r="G165" s="15" t="s">
        <v>14123</v>
      </c>
      <c r="H165" s="15" t="s">
        <v>14123</v>
      </c>
      <c r="I165" s="15" t="s">
        <v>14123</v>
      </c>
      <c r="K165" s="25" t="s">
        <v>4612</v>
      </c>
      <c r="L165" s="25" t="s">
        <v>4521</v>
      </c>
      <c r="M165" s="15" t="s">
        <v>27</v>
      </c>
    </row>
    <row r="166" spans="1:13" ht="30" x14ac:dyDescent="0.25">
      <c r="A166" s="15" t="s">
        <v>2414</v>
      </c>
      <c r="B166" s="15" t="s">
        <v>14122</v>
      </c>
      <c r="C166" s="15" t="s">
        <v>4443</v>
      </c>
      <c r="D166" s="15" t="s">
        <v>4443</v>
      </c>
      <c r="F166" s="25" t="s">
        <v>14121</v>
      </c>
      <c r="G166" s="15" t="s">
        <v>14120</v>
      </c>
      <c r="H166" s="15" t="s">
        <v>14121</v>
      </c>
      <c r="I166" s="15" t="s">
        <v>14120</v>
      </c>
      <c r="K166" s="25" t="s">
        <v>4612</v>
      </c>
      <c r="L166" s="25" t="s">
        <v>4521</v>
      </c>
      <c r="M166" s="15" t="s">
        <v>27</v>
      </c>
    </row>
    <row r="167" spans="1:13" ht="30" x14ac:dyDescent="0.25">
      <c r="A167" s="15" t="s">
        <v>2414</v>
      </c>
      <c r="B167" s="15" t="s">
        <v>14119</v>
      </c>
      <c r="C167" s="15" t="s">
        <v>4443</v>
      </c>
      <c r="D167" s="15" t="s">
        <v>4443</v>
      </c>
      <c r="F167" s="25" t="s">
        <v>14118</v>
      </c>
      <c r="G167" s="15" t="s">
        <v>14116</v>
      </c>
      <c r="H167" s="15" t="s">
        <v>14117</v>
      </c>
      <c r="I167" s="15" t="s">
        <v>14116</v>
      </c>
      <c r="K167" s="25" t="s">
        <v>4612</v>
      </c>
      <c r="L167" s="25" t="s">
        <v>4521</v>
      </c>
      <c r="M167" s="15" t="s">
        <v>27</v>
      </c>
    </row>
    <row r="168" spans="1:13" x14ac:dyDescent="0.25">
      <c r="A168" s="15" t="s">
        <v>2414</v>
      </c>
      <c r="B168" s="15" t="s">
        <v>14115</v>
      </c>
      <c r="C168" s="15" t="s">
        <v>4443</v>
      </c>
      <c r="D168" s="15" t="s">
        <v>4443</v>
      </c>
      <c r="F168" s="25" t="s">
        <v>14114</v>
      </c>
      <c r="G168" s="15" t="s">
        <v>14114</v>
      </c>
      <c r="H168" s="15" t="s">
        <v>14114</v>
      </c>
      <c r="I168" s="15" t="s">
        <v>14114</v>
      </c>
      <c r="K168" s="25" t="s">
        <v>4612</v>
      </c>
      <c r="L168" s="25" t="s">
        <v>4521</v>
      </c>
      <c r="M168" s="15" t="s">
        <v>27</v>
      </c>
    </row>
    <row r="169" spans="1:13" x14ac:dyDescent="0.25">
      <c r="A169" s="15" t="s">
        <v>2414</v>
      </c>
      <c r="B169" s="15" t="s">
        <v>5477</v>
      </c>
      <c r="C169" s="15" t="s">
        <v>4443</v>
      </c>
      <c r="D169" s="15" t="s">
        <v>4443</v>
      </c>
      <c r="F169" s="25" t="s">
        <v>5476</v>
      </c>
      <c r="G169" s="15" t="s">
        <v>5476</v>
      </c>
      <c r="H169" s="15" t="s">
        <v>5476</v>
      </c>
      <c r="I169" s="15" t="s">
        <v>5476</v>
      </c>
      <c r="K169" s="25" t="s">
        <v>4612</v>
      </c>
      <c r="L169" s="25" t="s">
        <v>4521</v>
      </c>
      <c r="M169" s="15" t="s">
        <v>27</v>
      </c>
    </row>
    <row r="170" spans="1:13" ht="30" x14ac:dyDescent="0.25">
      <c r="A170" s="15" t="s">
        <v>2414</v>
      </c>
      <c r="B170" s="15" t="s">
        <v>14113</v>
      </c>
      <c r="C170" s="15" t="s">
        <v>4443</v>
      </c>
      <c r="D170" s="15" t="s">
        <v>4443</v>
      </c>
      <c r="F170" s="25" t="s">
        <v>14112</v>
      </c>
      <c r="G170" s="15" t="s">
        <v>14111</v>
      </c>
      <c r="H170" s="15" t="s">
        <v>14112</v>
      </c>
      <c r="I170" s="15" t="s">
        <v>14111</v>
      </c>
      <c r="K170" s="25" t="s">
        <v>4612</v>
      </c>
      <c r="L170" s="25" t="s">
        <v>4521</v>
      </c>
      <c r="M170" s="15" t="s">
        <v>27</v>
      </c>
    </row>
    <row r="171" spans="1:13" x14ac:dyDescent="0.25">
      <c r="A171" s="15" t="s">
        <v>2414</v>
      </c>
      <c r="B171" s="15" t="s">
        <v>14110</v>
      </c>
      <c r="C171" s="15" t="s">
        <v>4443</v>
      </c>
      <c r="D171" s="15" t="s">
        <v>4443</v>
      </c>
      <c r="F171" s="25" t="s">
        <v>14109</v>
      </c>
      <c r="G171" s="15" t="s">
        <v>14109</v>
      </c>
      <c r="H171" s="15" t="s">
        <v>14109</v>
      </c>
      <c r="I171" s="15" t="s">
        <v>14109</v>
      </c>
      <c r="K171" s="25" t="s">
        <v>4612</v>
      </c>
      <c r="L171" s="25" t="s">
        <v>4521</v>
      </c>
      <c r="M171" s="15" t="s">
        <v>27</v>
      </c>
    </row>
    <row r="172" spans="1:13" ht="30" x14ac:dyDescent="0.25">
      <c r="A172" s="15" t="s">
        <v>2414</v>
      </c>
      <c r="B172" s="15" t="s">
        <v>14108</v>
      </c>
      <c r="C172" s="15" t="s">
        <v>4443</v>
      </c>
      <c r="D172" s="15" t="s">
        <v>4443</v>
      </c>
      <c r="F172" s="25" t="s">
        <v>14107</v>
      </c>
      <c r="G172" s="15" t="s">
        <v>14106</v>
      </c>
      <c r="H172" s="15" t="s">
        <v>14107</v>
      </c>
      <c r="I172" s="15" t="s">
        <v>14106</v>
      </c>
      <c r="K172" s="25" t="s">
        <v>4612</v>
      </c>
      <c r="L172" s="25" t="s">
        <v>4521</v>
      </c>
      <c r="M172" s="15" t="s">
        <v>27</v>
      </c>
    </row>
    <row r="173" spans="1:13" x14ac:dyDescent="0.25">
      <c r="A173" s="15" t="s">
        <v>2414</v>
      </c>
      <c r="B173" s="15" t="s">
        <v>14105</v>
      </c>
      <c r="C173" s="15" t="s">
        <v>4443</v>
      </c>
      <c r="D173" s="15" t="s">
        <v>4443</v>
      </c>
      <c r="F173" s="25" t="s">
        <v>14104</v>
      </c>
      <c r="G173" s="15" t="s">
        <v>14104</v>
      </c>
      <c r="H173" s="15" t="s">
        <v>14104</v>
      </c>
      <c r="I173" s="15" t="s">
        <v>14104</v>
      </c>
      <c r="K173" s="25" t="s">
        <v>4612</v>
      </c>
      <c r="L173" s="25" t="s">
        <v>4521</v>
      </c>
      <c r="M173" s="15" t="s">
        <v>27</v>
      </c>
    </row>
    <row r="174" spans="1:13" x14ac:dyDescent="0.25">
      <c r="A174" s="15" t="s">
        <v>2414</v>
      </c>
      <c r="B174" s="15" t="s">
        <v>14103</v>
      </c>
      <c r="C174" s="15" t="s">
        <v>4443</v>
      </c>
      <c r="D174" s="15" t="s">
        <v>4443</v>
      </c>
      <c r="F174" s="25" t="s">
        <v>14102</v>
      </c>
      <c r="G174" s="15" t="s">
        <v>14102</v>
      </c>
      <c r="H174" s="15" t="s">
        <v>14102</v>
      </c>
      <c r="I174" s="15" t="s">
        <v>14102</v>
      </c>
      <c r="K174" s="25" t="s">
        <v>4612</v>
      </c>
      <c r="L174" s="25" t="s">
        <v>4521</v>
      </c>
      <c r="M174" s="15" t="s">
        <v>27</v>
      </c>
    </row>
    <row r="175" spans="1:13" x14ac:dyDescent="0.25">
      <c r="A175" s="15" t="s">
        <v>2414</v>
      </c>
      <c r="B175" s="15" t="s">
        <v>5474</v>
      </c>
      <c r="C175" s="15" t="s">
        <v>4443</v>
      </c>
      <c r="D175" s="15" t="s">
        <v>4443</v>
      </c>
      <c r="F175" s="25" t="s">
        <v>5473</v>
      </c>
      <c r="G175" s="15" t="s">
        <v>5473</v>
      </c>
      <c r="H175" s="15" t="s">
        <v>5473</v>
      </c>
      <c r="I175" s="15" t="s">
        <v>5473</v>
      </c>
      <c r="K175" s="25" t="s">
        <v>4612</v>
      </c>
      <c r="L175" s="25" t="s">
        <v>4521</v>
      </c>
      <c r="M175" s="15" t="s">
        <v>27</v>
      </c>
    </row>
    <row r="176" spans="1:13" x14ac:dyDescent="0.25">
      <c r="A176" s="15" t="s">
        <v>2414</v>
      </c>
      <c r="B176" s="15" t="s">
        <v>14101</v>
      </c>
      <c r="C176" s="15" t="s">
        <v>4443</v>
      </c>
      <c r="D176" s="15" t="s">
        <v>4443</v>
      </c>
      <c r="F176" s="25" t="s">
        <v>14100</v>
      </c>
      <c r="G176" s="15" t="s">
        <v>14100</v>
      </c>
      <c r="H176" s="15" t="s">
        <v>14100</v>
      </c>
      <c r="I176" s="15" t="s">
        <v>14100</v>
      </c>
      <c r="K176" s="25" t="s">
        <v>4612</v>
      </c>
      <c r="L176" s="25" t="s">
        <v>4521</v>
      </c>
      <c r="M176" s="15" t="s">
        <v>27</v>
      </c>
    </row>
    <row r="177" spans="1:13" ht="30" x14ac:dyDescent="0.25">
      <c r="A177" s="15" t="s">
        <v>2414</v>
      </c>
      <c r="B177" s="15" t="s">
        <v>14099</v>
      </c>
      <c r="C177" s="15" t="s">
        <v>4443</v>
      </c>
      <c r="D177" s="15" t="s">
        <v>4443</v>
      </c>
      <c r="F177" s="25" t="s">
        <v>14098</v>
      </c>
      <c r="G177" s="15" t="s">
        <v>5450</v>
      </c>
      <c r="H177" s="15" t="s">
        <v>14097</v>
      </c>
      <c r="I177" s="15" t="s">
        <v>5450</v>
      </c>
      <c r="K177" s="25" t="s">
        <v>4612</v>
      </c>
      <c r="L177" s="25" t="s">
        <v>4521</v>
      </c>
      <c r="M177" s="15" t="s">
        <v>27</v>
      </c>
    </row>
    <row r="178" spans="1:13" x14ac:dyDescent="0.25">
      <c r="A178" s="15" t="s">
        <v>2414</v>
      </c>
      <c r="B178" s="15" t="s">
        <v>5471</v>
      </c>
      <c r="C178" s="15" t="s">
        <v>4443</v>
      </c>
      <c r="D178" s="15" t="s">
        <v>4443</v>
      </c>
      <c r="F178" s="25" t="s">
        <v>5470</v>
      </c>
      <c r="G178" s="15" t="s">
        <v>5470</v>
      </c>
      <c r="H178" s="15" t="s">
        <v>5470</v>
      </c>
      <c r="I178" s="15" t="s">
        <v>5470</v>
      </c>
      <c r="K178" s="25" t="s">
        <v>4612</v>
      </c>
      <c r="L178" s="25" t="s">
        <v>4521</v>
      </c>
      <c r="M178" s="15" t="s">
        <v>27</v>
      </c>
    </row>
    <row r="179" spans="1:13" ht="30" x14ac:dyDescent="0.25">
      <c r="A179" s="15" t="s">
        <v>2414</v>
      </c>
      <c r="B179" s="15" t="s">
        <v>14096</v>
      </c>
      <c r="C179" s="15" t="s">
        <v>4443</v>
      </c>
      <c r="D179" s="15" t="s">
        <v>4443</v>
      </c>
      <c r="F179" s="25" t="s">
        <v>14095</v>
      </c>
      <c r="G179" s="15" t="s">
        <v>14094</v>
      </c>
      <c r="H179" s="15" t="s">
        <v>14095</v>
      </c>
      <c r="I179" s="15" t="s">
        <v>14094</v>
      </c>
      <c r="K179" s="25" t="s">
        <v>4612</v>
      </c>
      <c r="L179" s="25" t="s">
        <v>4521</v>
      </c>
      <c r="M179" s="15" t="s">
        <v>27</v>
      </c>
    </row>
    <row r="180" spans="1:13" x14ac:dyDescent="0.25">
      <c r="A180" s="15" t="s">
        <v>2414</v>
      </c>
      <c r="B180" s="15" t="s">
        <v>14093</v>
      </c>
      <c r="C180" s="15" t="s">
        <v>4443</v>
      </c>
      <c r="D180" s="15" t="s">
        <v>4443</v>
      </c>
      <c r="F180" s="25" t="s">
        <v>14092</v>
      </c>
      <c r="G180" s="15" t="s">
        <v>14092</v>
      </c>
      <c r="H180" s="15" t="s">
        <v>14092</v>
      </c>
      <c r="I180" s="15" t="s">
        <v>14092</v>
      </c>
      <c r="K180" s="25" t="s">
        <v>4612</v>
      </c>
      <c r="L180" s="25" t="s">
        <v>4521</v>
      </c>
      <c r="M180" s="15" t="s">
        <v>27</v>
      </c>
    </row>
    <row r="181" spans="1:13" x14ac:dyDescent="0.25">
      <c r="A181" s="15" t="s">
        <v>2414</v>
      </c>
      <c r="B181" s="15" t="s">
        <v>14091</v>
      </c>
      <c r="C181" s="15" t="s">
        <v>4443</v>
      </c>
      <c r="D181" s="15" t="s">
        <v>4443</v>
      </c>
      <c r="F181" s="25" t="s">
        <v>14090</v>
      </c>
      <c r="G181" s="15" t="s">
        <v>14090</v>
      </c>
      <c r="H181" s="15" t="s">
        <v>14090</v>
      </c>
      <c r="I181" s="15" t="s">
        <v>14090</v>
      </c>
      <c r="K181" s="25" t="s">
        <v>4612</v>
      </c>
      <c r="L181" s="25" t="s">
        <v>4521</v>
      </c>
      <c r="M181" s="15" t="s">
        <v>27</v>
      </c>
    </row>
    <row r="182" spans="1:13" ht="30" x14ac:dyDescent="0.25">
      <c r="A182" s="15" t="s">
        <v>2414</v>
      </c>
      <c r="B182" s="15" t="s">
        <v>14089</v>
      </c>
      <c r="C182" s="15" t="s">
        <v>4443</v>
      </c>
      <c r="D182" s="15" t="s">
        <v>4443</v>
      </c>
      <c r="F182" s="25" t="s">
        <v>14088</v>
      </c>
      <c r="G182" s="15" t="s">
        <v>14087</v>
      </c>
      <c r="H182" s="15" t="s">
        <v>14088</v>
      </c>
      <c r="I182" s="15" t="s">
        <v>14087</v>
      </c>
      <c r="K182" s="25" t="s">
        <v>4612</v>
      </c>
      <c r="L182" s="25" t="s">
        <v>4521</v>
      </c>
      <c r="M182" s="15" t="s">
        <v>27</v>
      </c>
    </row>
    <row r="183" spans="1:13" x14ac:dyDescent="0.25">
      <c r="A183" s="15" t="s">
        <v>2414</v>
      </c>
      <c r="B183" s="15" t="s">
        <v>14086</v>
      </c>
      <c r="C183" s="15" t="s">
        <v>4443</v>
      </c>
      <c r="D183" s="15" t="s">
        <v>4443</v>
      </c>
      <c r="F183" s="25" t="s">
        <v>14085</v>
      </c>
      <c r="G183" s="15" t="s">
        <v>14085</v>
      </c>
      <c r="H183" s="15" t="s">
        <v>14085</v>
      </c>
      <c r="I183" s="15" t="s">
        <v>14085</v>
      </c>
      <c r="K183" s="25" t="s">
        <v>4657</v>
      </c>
      <c r="L183" s="25" t="s">
        <v>4521</v>
      </c>
      <c r="M183" s="15" t="s">
        <v>27</v>
      </c>
    </row>
    <row r="184" spans="1:13" ht="30" x14ac:dyDescent="0.25">
      <c r="A184" s="15" t="s">
        <v>2414</v>
      </c>
      <c r="B184" s="15" t="s">
        <v>14084</v>
      </c>
      <c r="C184" s="15" t="s">
        <v>4443</v>
      </c>
      <c r="D184" s="15" t="s">
        <v>4443</v>
      </c>
      <c r="F184" s="25" t="s">
        <v>14083</v>
      </c>
      <c r="G184" s="15" t="s">
        <v>14082</v>
      </c>
      <c r="H184" s="15" t="s">
        <v>14083</v>
      </c>
      <c r="I184" s="15" t="s">
        <v>14082</v>
      </c>
      <c r="K184" s="25" t="s">
        <v>4612</v>
      </c>
      <c r="L184" s="25" t="s">
        <v>4521</v>
      </c>
      <c r="M184" s="15" t="s">
        <v>27</v>
      </c>
    </row>
    <row r="185" spans="1:13" ht="30" x14ac:dyDescent="0.25">
      <c r="A185" s="15" t="s">
        <v>2414</v>
      </c>
      <c r="B185" s="15" t="s">
        <v>5468</v>
      </c>
      <c r="C185" s="15" t="s">
        <v>4443</v>
      </c>
      <c r="D185" s="15" t="s">
        <v>4443</v>
      </c>
      <c r="F185" s="25" t="s">
        <v>5466</v>
      </c>
      <c r="G185" s="15" t="s">
        <v>5467</v>
      </c>
      <c r="H185" s="15" t="s">
        <v>5466</v>
      </c>
      <c r="I185" s="15" t="s">
        <v>5467</v>
      </c>
      <c r="K185" s="25" t="s">
        <v>4657</v>
      </c>
      <c r="L185" s="25" t="s">
        <v>4521</v>
      </c>
      <c r="M185" s="15" t="s">
        <v>27</v>
      </c>
    </row>
    <row r="186" spans="1:13" ht="30" x14ac:dyDescent="0.25">
      <c r="A186" s="15" t="s">
        <v>2414</v>
      </c>
      <c r="B186" s="15" t="s">
        <v>5464</v>
      </c>
      <c r="C186" s="15" t="s">
        <v>4443</v>
      </c>
      <c r="D186" s="15" t="s">
        <v>4443</v>
      </c>
      <c r="F186" s="25" t="s">
        <v>5463</v>
      </c>
      <c r="G186" s="15" t="s">
        <v>5462</v>
      </c>
      <c r="H186" s="15" t="s">
        <v>5463</v>
      </c>
      <c r="I186" s="15" t="s">
        <v>5462</v>
      </c>
      <c r="K186" s="25" t="s">
        <v>4612</v>
      </c>
      <c r="L186" s="25" t="s">
        <v>4521</v>
      </c>
      <c r="M186" s="15" t="s">
        <v>27</v>
      </c>
    </row>
    <row r="187" spans="1:13" x14ac:dyDescent="0.25">
      <c r="A187" s="15" t="s">
        <v>2414</v>
      </c>
      <c r="B187" s="15" t="s">
        <v>14081</v>
      </c>
      <c r="C187" s="15" t="s">
        <v>4443</v>
      </c>
      <c r="D187" s="15" t="s">
        <v>4443</v>
      </c>
      <c r="F187" s="25" t="s">
        <v>14080</v>
      </c>
      <c r="G187" s="15" t="s">
        <v>14079</v>
      </c>
      <c r="H187" s="15" t="s">
        <v>14080</v>
      </c>
      <c r="I187" s="15" t="s">
        <v>14079</v>
      </c>
      <c r="K187" s="25" t="s">
        <v>4612</v>
      </c>
      <c r="L187" s="25" t="s">
        <v>4521</v>
      </c>
      <c r="M187" s="15" t="s">
        <v>27</v>
      </c>
    </row>
    <row r="188" spans="1:13" x14ac:dyDescent="0.25">
      <c r="A188" s="15" t="s">
        <v>2414</v>
      </c>
      <c r="B188" s="15" t="s">
        <v>14078</v>
      </c>
      <c r="C188" s="15" t="s">
        <v>4443</v>
      </c>
      <c r="D188" s="15" t="s">
        <v>4443</v>
      </c>
      <c r="F188" s="25" t="s">
        <v>14077</v>
      </c>
      <c r="G188" s="15" t="s">
        <v>14076</v>
      </c>
      <c r="H188" s="15" t="s">
        <v>14077</v>
      </c>
      <c r="I188" s="15" t="s">
        <v>14076</v>
      </c>
      <c r="K188" s="25" t="s">
        <v>4612</v>
      </c>
      <c r="L188" s="25" t="s">
        <v>4521</v>
      </c>
      <c r="M188" s="15" t="s">
        <v>27</v>
      </c>
    </row>
    <row r="189" spans="1:13" ht="30" x14ac:dyDescent="0.25">
      <c r="A189" s="15" t="s">
        <v>2414</v>
      </c>
      <c r="B189" s="15" t="s">
        <v>14075</v>
      </c>
      <c r="C189" s="15" t="s">
        <v>4443</v>
      </c>
      <c r="D189" s="15" t="s">
        <v>4443</v>
      </c>
      <c r="F189" s="25" t="s">
        <v>14074</v>
      </c>
      <c r="G189" s="15" t="s">
        <v>14073</v>
      </c>
      <c r="H189" s="15" t="s">
        <v>14074</v>
      </c>
      <c r="I189" s="15" t="s">
        <v>14073</v>
      </c>
      <c r="K189" s="25" t="s">
        <v>4657</v>
      </c>
      <c r="L189" s="25" t="s">
        <v>4521</v>
      </c>
      <c r="M189" s="15" t="s">
        <v>27</v>
      </c>
    </row>
    <row r="190" spans="1:13" x14ac:dyDescent="0.25">
      <c r="A190" s="15" t="s">
        <v>2414</v>
      </c>
      <c r="B190" s="15" t="s">
        <v>14072</v>
      </c>
      <c r="C190" s="15" t="s">
        <v>4443</v>
      </c>
      <c r="D190" s="15" t="s">
        <v>4443</v>
      </c>
      <c r="F190" s="25" t="s">
        <v>14071</v>
      </c>
      <c r="G190" s="15" t="s">
        <v>14070</v>
      </c>
      <c r="H190" s="15" t="s">
        <v>14071</v>
      </c>
      <c r="I190" s="15" t="s">
        <v>14070</v>
      </c>
      <c r="K190" s="25" t="s">
        <v>4612</v>
      </c>
      <c r="L190" s="25" t="s">
        <v>4521</v>
      </c>
      <c r="M190" s="15" t="s">
        <v>27</v>
      </c>
    </row>
    <row r="191" spans="1:13" x14ac:dyDescent="0.25">
      <c r="A191" s="15" t="s">
        <v>2414</v>
      </c>
      <c r="B191" s="15" t="s">
        <v>5461</v>
      </c>
      <c r="C191" s="15" t="s">
        <v>4443</v>
      </c>
      <c r="D191" s="15" t="s">
        <v>4443</v>
      </c>
      <c r="F191" s="25" t="s">
        <v>5460</v>
      </c>
      <c r="G191" s="15" t="s">
        <v>5460</v>
      </c>
      <c r="H191" s="15" t="s">
        <v>5460</v>
      </c>
      <c r="I191" s="15" t="s">
        <v>5460</v>
      </c>
      <c r="K191" s="25" t="s">
        <v>4612</v>
      </c>
      <c r="L191" s="25" t="s">
        <v>4521</v>
      </c>
      <c r="M191" s="15" t="s">
        <v>27</v>
      </c>
    </row>
    <row r="192" spans="1:13" x14ac:dyDescent="0.25">
      <c r="A192" s="15" t="s">
        <v>2414</v>
      </c>
      <c r="B192" s="15" t="s">
        <v>14069</v>
      </c>
      <c r="C192" s="15" t="s">
        <v>4443</v>
      </c>
      <c r="D192" s="15" t="s">
        <v>4443</v>
      </c>
      <c r="F192" s="25" t="s">
        <v>14068</v>
      </c>
      <c r="G192" s="15" t="s">
        <v>14068</v>
      </c>
      <c r="H192" s="15" t="s">
        <v>14068</v>
      </c>
      <c r="I192" s="15" t="s">
        <v>14068</v>
      </c>
      <c r="K192" s="25" t="s">
        <v>4612</v>
      </c>
      <c r="L192" s="25" t="s">
        <v>4521</v>
      </c>
      <c r="M192" s="15" t="s">
        <v>27</v>
      </c>
    </row>
    <row r="193" spans="1:13" x14ac:dyDescent="0.25">
      <c r="A193" s="15" t="s">
        <v>2414</v>
      </c>
      <c r="B193" s="15" t="s">
        <v>14067</v>
      </c>
      <c r="C193" s="15" t="s">
        <v>4443</v>
      </c>
      <c r="D193" s="15" t="s">
        <v>4443</v>
      </c>
      <c r="F193" s="25" t="s">
        <v>14066</v>
      </c>
      <c r="G193" s="15" t="s">
        <v>14066</v>
      </c>
      <c r="H193" s="15" t="s">
        <v>14066</v>
      </c>
      <c r="I193" s="15" t="s">
        <v>14066</v>
      </c>
      <c r="K193" s="25" t="s">
        <v>4657</v>
      </c>
      <c r="L193" s="25" t="s">
        <v>4521</v>
      </c>
      <c r="M193" s="15" t="s">
        <v>27</v>
      </c>
    </row>
    <row r="194" spans="1:13" x14ac:dyDescent="0.25">
      <c r="A194" s="15" t="s">
        <v>2414</v>
      </c>
      <c r="B194" s="15" t="s">
        <v>14065</v>
      </c>
      <c r="C194" s="15" t="s">
        <v>4443</v>
      </c>
      <c r="D194" s="15" t="s">
        <v>4443</v>
      </c>
      <c r="F194" s="25" t="s">
        <v>14064</v>
      </c>
      <c r="G194" s="15" t="s">
        <v>14063</v>
      </c>
      <c r="H194" s="15" t="s">
        <v>14064</v>
      </c>
      <c r="I194" s="15" t="s">
        <v>14063</v>
      </c>
      <c r="K194" s="25" t="s">
        <v>4612</v>
      </c>
      <c r="L194" s="25" t="s">
        <v>4521</v>
      </c>
      <c r="M194" s="15" t="s">
        <v>27</v>
      </c>
    </row>
    <row r="195" spans="1:13" ht="30" x14ac:dyDescent="0.25">
      <c r="A195" s="15" t="s">
        <v>2414</v>
      </c>
      <c r="B195" s="15" t="s">
        <v>5458</v>
      </c>
      <c r="C195" s="15" t="s">
        <v>4443</v>
      </c>
      <c r="D195" s="15" t="s">
        <v>4443</v>
      </c>
      <c r="F195" s="25" t="s">
        <v>5457</v>
      </c>
      <c r="G195" s="15" t="s">
        <v>14062</v>
      </c>
      <c r="H195" s="15" t="s">
        <v>5457</v>
      </c>
      <c r="I195" s="15" t="s">
        <v>14062</v>
      </c>
      <c r="K195" s="25" t="s">
        <v>4612</v>
      </c>
      <c r="L195" s="25" t="s">
        <v>4521</v>
      </c>
      <c r="M195" s="15" t="s">
        <v>27</v>
      </c>
    </row>
    <row r="196" spans="1:13" x14ac:dyDescent="0.25">
      <c r="A196" s="15" t="s">
        <v>2414</v>
      </c>
      <c r="B196" s="15" t="s">
        <v>14061</v>
      </c>
      <c r="C196" s="15" t="s">
        <v>4443</v>
      </c>
      <c r="D196" s="15" t="s">
        <v>4443</v>
      </c>
      <c r="F196" s="25" t="s">
        <v>14060</v>
      </c>
      <c r="G196" s="15" t="s">
        <v>14060</v>
      </c>
      <c r="H196" s="15" t="s">
        <v>14060</v>
      </c>
      <c r="I196" s="15" t="s">
        <v>14060</v>
      </c>
      <c r="K196" s="25" t="s">
        <v>4612</v>
      </c>
      <c r="L196" s="25" t="s">
        <v>4521</v>
      </c>
      <c r="M196" s="15" t="s">
        <v>27</v>
      </c>
    </row>
    <row r="197" spans="1:13" x14ac:dyDescent="0.25">
      <c r="A197" s="15" t="s">
        <v>2414</v>
      </c>
      <c r="B197" s="15" t="s">
        <v>14059</v>
      </c>
      <c r="C197" s="15" t="s">
        <v>4443</v>
      </c>
      <c r="D197" s="15" t="s">
        <v>4443</v>
      </c>
      <c r="F197" s="25" t="s">
        <v>14058</v>
      </c>
      <c r="G197" s="15" t="s">
        <v>14058</v>
      </c>
      <c r="H197" s="15" t="s">
        <v>14058</v>
      </c>
      <c r="I197" s="15" t="s">
        <v>14058</v>
      </c>
      <c r="K197" s="25" t="s">
        <v>4612</v>
      </c>
      <c r="L197" s="25" t="s">
        <v>4521</v>
      </c>
      <c r="M197" s="15" t="s">
        <v>27</v>
      </c>
    </row>
    <row r="198" spans="1:13" x14ac:dyDescent="0.25">
      <c r="A198" s="15" t="s">
        <v>2414</v>
      </c>
      <c r="B198" s="15" t="s">
        <v>5455</v>
      </c>
      <c r="C198" s="15" t="s">
        <v>4443</v>
      </c>
      <c r="D198" s="15" t="s">
        <v>4443</v>
      </c>
      <c r="F198" s="25" t="s">
        <v>5454</v>
      </c>
      <c r="G198" s="15" t="s">
        <v>5454</v>
      </c>
      <c r="H198" s="15" t="s">
        <v>5454</v>
      </c>
      <c r="I198" s="15" t="s">
        <v>5454</v>
      </c>
      <c r="K198" s="25" t="s">
        <v>4612</v>
      </c>
      <c r="L198" s="25" t="s">
        <v>4521</v>
      </c>
      <c r="M198" s="15" t="s">
        <v>27</v>
      </c>
    </row>
    <row r="199" spans="1:13" x14ac:dyDescent="0.25">
      <c r="A199" s="15" t="s">
        <v>2414</v>
      </c>
      <c r="B199" s="15" t="s">
        <v>5452</v>
      </c>
      <c r="C199" s="15" t="s">
        <v>4443</v>
      </c>
      <c r="D199" s="15" t="s">
        <v>4443</v>
      </c>
      <c r="F199" s="25" t="s">
        <v>5451</v>
      </c>
      <c r="G199" s="15" t="s">
        <v>14057</v>
      </c>
      <c r="H199" s="15" t="s">
        <v>5451</v>
      </c>
      <c r="I199" s="15" t="s">
        <v>14057</v>
      </c>
      <c r="K199" s="25" t="s">
        <v>4612</v>
      </c>
      <c r="L199" s="25" t="s">
        <v>4521</v>
      </c>
      <c r="M199" s="15" t="s">
        <v>27</v>
      </c>
    </row>
    <row r="200" spans="1:13" ht="30" x14ac:dyDescent="0.25">
      <c r="A200" s="15" t="s">
        <v>2414</v>
      </c>
      <c r="B200" s="15" t="s">
        <v>5449</v>
      </c>
      <c r="C200" s="15" t="s">
        <v>4443</v>
      </c>
      <c r="D200" s="15" t="s">
        <v>4443</v>
      </c>
      <c r="F200" s="25" t="s">
        <v>5448</v>
      </c>
      <c r="G200" s="15" t="s">
        <v>14056</v>
      </c>
      <c r="H200" s="15" t="s">
        <v>5448</v>
      </c>
      <c r="I200" s="15" t="s">
        <v>14056</v>
      </c>
      <c r="K200" s="25" t="s">
        <v>4657</v>
      </c>
      <c r="L200" s="25" t="s">
        <v>4521</v>
      </c>
      <c r="M200" s="15" t="s">
        <v>27</v>
      </c>
    </row>
    <row r="201" spans="1:13" x14ac:dyDescent="0.25">
      <c r="A201" s="15" t="s">
        <v>2414</v>
      </c>
      <c r="B201" s="15" t="s">
        <v>14055</v>
      </c>
      <c r="C201" s="15" t="s">
        <v>4443</v>
      </c>
      <c r="D201" s="15" t="s">
        <v>4443</v>
      </c>
      <c r="F201" s="25" t="s">
        <v>14054</v>
      </c>
      <c r="G201" s="15" t="s">
        <v>14053</v>
      </c>
      <c r="H201" s="15" t="s">
        <v>14054</v>
      </c>
      <c r="I201" s="15" t="s">
        <v>14053</v>
      </c>
      <c r="K201" s="25" t="s">
        <v>4657</v>
      </c>
      <c r="L201" s="25" t="s">
        <v>4521</v>
      </c>
      <c r="M201" s="15" t="s">
        <v>27</v>
      </c>
    </row>
    <row r="202" spans="1:13" x14ac:dyDescent="0.25">
      <c r="A202" s="15" t="s">
        <v>2414</v>
      </c>
      <c r="B202" s="15" t="s">
        <v>14052</v>
      </c>
      <c r="C202" s="15" t="s">
        <v>4443</v>
      </c>
      <c r="D202" s="15" t="s">
        <v>4443</v>
      </c>
      <c r="F202" s="25" t="s">
        <v>14051</v>
      </c>
      <c r="G202" s="15" t="s">
        <v>14051</v>
      </c>
      <c r="H202" s="15" t="s">
        <v>14051</v>
      </c>
      <c r="I202" s="15" t="s">
        <v>14051</v>
      </c>
      <c r="K202" s="25" t="s">
        <v>4612</v>
      </c>
      <c r="L202" s="25" t="s">
        <v>4521</v>
      </c>
      <c r="M202" s="15" t="s">
        <v>27</v>
      </c>
    </row>
    <row r="203" spans="1:13" x14ac:dyDescent="0.25">
      <c r="A203" s="15" t="s">
        <v>2414</v>
      </c>
      <c r="B203" s="15" t="s">
        <v>14050</v>
      </c>
      <c r="C203" s="15" t="s">
        <v>4443</v>
      </c>
      <c r="D203" s="15" t="s">
        <v>4443</v>
      </c>
      <c r="F203" s="25" t="s">
        <v>14049</v>
      </c>
      <c r="G203" s="15" t="s">
        <v>14049</v>
      </c>
      <c r="H203" s="15" t="s">
        <v>14049</v>
      </c>
      <c r="I203" s="15" t="s">
        <v>14049</v>
      </c>
      <c r="K203" s="25" t="s">
        <v>4612</v>
      </c>
      <c r="L203" s="25" t="s">
        <v>4521</v>
      </c>
      <c r="M203" s="15" t="s">
        <v>27</v>
      </c>
    </row>
    <row r="204" spans="1:13" x14ac:dyDescent="0.25">
      <c r="A204" s="15" t="s">
        <v>2414</v>
      </c>
      <c r="B204" s="15" t="s">
        <v>14048</v>
      </c>
      <c r="C204" s="15" t="s">
        <v>4443</v>
      </c>
      <c r="D204" s="15" t="s">
        <v>4443</v>
      </c>
      <c r="F204" s="25" t="s">
        <v>14047</v>
      </c>
      <c r="G204" s="15" t="s">
        <v>14047</v>
      </c>
      <c r="H204" s="15" t="s">
        <v>14047</v>
      </c>
      <c r="I204" s="15" t="s">
        <v>14046</v>
      </c>
      <c r="K204" s="25" t="s">
        <v>4612</v>
      </c>
      <c r="L204" s="25" t="s">
        <v>4521</v>
      </c>
      <c r="M204" s="15" t="s">
        <v>27</v>
      </c>
    </row>
    <row r="205" spans="1:13" x14ac:dyDescent="0.25">
      <c r="A205" s="15" t="s">
        <v>2414</v>
      </c>
      <c r="B205" s="15" t="s">
        <v>5444</v>
      </c>
      <c r="C205" s="15" t="s">
        <v>4443</v>
      </c>
      <c r="D205" s="15" t="s">
        <v>4443</v>
      </c>
      <c r="F205" s="25" t="s">
        <v>5443</v>
      </c>
      <c r="G205" s="15" t="s">
        <v>5443</v>
      </c>
      <c r="H205" s="15" t="s">
        <v>5443</v>
      </c>
      <c r="I205" s="15" t="s">
        <v>5443</v>
      </c>
      <c r="K205" s="25" t="s">
        <v>4612</v>
      </c>
      <c r="L205" s="25" t="s">
        <v>4521</v>
      </c>
      <c r="M205" s="15" t="s">
        <v>27</v>
      </c>
    </row>
    <row r="206" spans="1:13" x14ac:dyDescent="0.25">
      <c r="A206" s="15" t="s">
        <v>2414</v>
      </c>
      <c r="B206" s="15" t="s">
        <v>14045</v>
      </c>
      <c r="C206" s="15" t="s">
        <v>4443</v>
      </c>
      <c r="D206" s="15" t="s">
        <v>4443</v>
      </c>
      <c r="F206" s="25" t="s">
        <v>14044</v>
      </c>
      <c r="G206" s="15" t="s">
        <v>14044</v>
      </c>
      <c r="H206" s="15" t="s">
        <v>14044</v>
      </c>
      <c r="I206" s="15" t="s">
        <v>14044</v>
      </c>
      <c r="K206" s="25" t="s">
        <v>4612</v>
      </c>
      <c r="L206" s="25" t="s">
        <v>4521</v>
      </c>
      <c r="M206" s="15" t="s">
        <v>27</v>
      </c>
    </row>
    <row r="207" spans="1:13" ht="30" x14ac:dyDescent="0.25">
      <c r="A207" s="15" t="s">
        <v>2414</v>
      </c>
      <c r="B207" s="15" t="s">
        <v>14043</v>
      </c>
      <c r="C207" s="15" t="s">
        <v>4443</v>
      </c>
      <c r="D207" s="15" t="s">
        <v>4443</v>
      </c>
      <c r="F207" s="25" t="s">
        <v>14042</v>
      </c>
      <c r="G207" s="15" t="s">
        <v>14041</v>
      </c>
      <c r="H207" s="15" t="s">
        <v>14042</v>
      </c>
      <c r="I207" s="15" t="s">
        <v>14041</v>
      </c>
      <c r="K207" s="25" t="s">
        <v>4612</v>
      </c>
      <c r="L207" s="25" t="s">
        <v>4521</v>
      </c>
      <c r="M207" s="15" t="s">
        <v>27</v>
      </c>
    </row>
    <row r="208" spans="1:13" x14ac:dyDescent="0.25">
      <c r="A208" s="15" t="s">
        <v>2414</v>
      </c>
      <c r="B208" s="15" t="s">
        <v>14040</v>
      </c>
      <c r="C208" s="15" t="s">
        <v>4443</v>
      </c>
      <c r="D208" s="15" t="s">
        <v>4443</v>
      </c>
      <c r="F208" s="25" t="s">
        <v>14039</v>
      </c>
      <c r="G208" s="15" t="s">
        <v>14039</v>
      </c>
      <c r="H208" s="15" t="s">
        <v>14039</v>
      </c>
      <c r="I208" s="15" t="s">
        <v>14039</v>
      </c>
      <c r="K208" s="25" t="s">
        <v>4657</v>
      </c>
      <c r="L208" s="25" t="s">
        <v>4521</v>
      </c>
      <c r="M208" s="15" t="s">
        <v>27</v>
      </c>
    </row>
    <row r="209" spans="1:13" x14ac:dyDescent="0.25">
      <c r="A209" s="15" t="s">
        <v>2414</v>
      </c>
      <c r="B209" s="15" t="s">
        <v>14038</v>
      </c>
      <c r="C209" s="15" t="s">
        <v>4443</v>
      </c>
      <c r="D209" s="15" t="s">
        <v>4443</v>
      </c>
      <c r="F209" s="25" t="s">
        <v>14037</v>
      </c>
      <c r="G209" s="15" t="s">
        <v>14037</v>
      </c>
      <c r="H209" s="15" t="s">
        <v>14037</v>
      </c>
      <c r="I209" s="15" t="s">
        <v>14036</v>
      </c>
      <c r="K209" s="25" t="s">
        <v>4612</v>
      </c>
      <c r="L209" s="25" t="s">
        <v>4521</v>
      </c>
      <c r="M209" s="15" t="s">
        <v>27</v>
      </c>
    </row>
    <row r="210" spans="1:13" x14ac:dyDescent="0.25">
      <c r="A210" s="15" t="s">
        <v>2414</v>
      </c>
      <c r="B210" s="15" t="s">
        <v>14035</v>
      </c>
      <c r="C210" s="15" t="s">
        <v>4443</v>
      </c>
      <c r="D210" s="15" t="s">
        <v>4443</v>
      </c>
      <c r="F210" s="25" t="s">
        <v>14034</v>
      </c>
      <c r="G210" s="15" t="s">
        <v>14034</v>
      </c>
      <c r="H210" s="15" t="s">
        <v>14034</v>
      </c>
      <c r="I210" s="15" t="s">
        <v>14034</v>
      </c>
      <c r="K210" s="25" t="s">
        <v>4657</v>
      </c>
      <c r="L210" s="25" t="s">
        <v>4521</v>
      </c>
      <c r="M210" s="15" t="s">
        <v>27</v>
      </c>
    </row>
    <row r="211" spans="1:13" x14ac:dyDescent="0.25">
      <c r="A211" s="15" t="s">
        <v>2414</v>
      </c>
      <c r="B211" s="15" t="s">
        <v>14033</v>
      </c>
      <c r="C211" s="15" t="s">
        <v>4443</v>
      </c>
      <c r="D211" s="15" t="s">
        <v>4443</v>
      </c>
      <c r="F211" s="25" t="s">
        <v>14032</v>
      </c>
      <c r="G211" s="15" t="s">
        <v>14032</v>
      </c>
      <c r="H211" s="15" t="s">
        <v>14032</v>
      </c>
      <c r="I211" s="15" t="s">
        <v>14032</v>
      </c>
      <c r="K211" s="25" t="s">
        <v>4612</v>
      </c>
      <c r="L211" s="25" t="s">
        <v>4521</v>
      </c>
      <c r="M211" s="15" t="s">
        <v>27</v>
      </c>
    </row>
    <row r="212" spans="1:13" ht="30" x14ac:dyDescent="0.25">
      <c r="A212" s="15" t="s">
        <v>2414</v>
      </c>
      <c r="B212" s="15" t="s">
        <v>5441</v>
      </c>
      <c r="C212" s="15" t="s">
        <v>4443</v>
      </c>
      <c r="D212" s="15" t="s">
        <v>4443</v>
      </c>
      <c r="F212" s="25" t="s">
        <v>5440</v>
      </c>
      <c r="G212" s="15" t="s">
        <v>14031</v>
      </c>
      <c r="H212" s="15" t="s">
        <v>5440</v>
      </c>
      <c r="I212" s="15" t="s">
        <v>14031</v>
      </c>
      <c r="K212" s="25" t="s">
        <v>4612</v>
      </c>
      <c r="L212" s="25" t="s">
        <v>4521</v>
      </c>
      <c r="M212" s="15" t="s">
        <v>27</v>
      </c>
    </row>
    <row r="213" spans="1:13" ht="30" x14ac:dyDescent="0.25">
      <c r="A213" s="15" t="s">
        <v>2414</v>
      </c>
      <c r="B213" s="15" t="s">
        <v>14030</v>
      </c>
      <c r="C213" s="15" t="s">
        <v>4443</v>
      </c>
      <c r="D213" s="15" t="s">
        <v>4443</v>
      </c>
      <c r="F213" s="25" t="s">
        <v>14029</v>
      </c>
      <c r="G213" s="15" t="s">
        <v>14028</v>
      </c>
      <c r="H213" s="15" t="s">
        <v>14029</v>
      </c>
      <c r="I213" s="15" t="s">
        <v>14028</v>
      </c>
      <c r="K213" s="25" t="s">
        <v>4612</v>
      </c>
      <c r="L213" s="25" t="s">
        <v>4521</v>
      </c>
      <c r="M213" s="15" t="s">
        <v>27</v>
      </c>
    </row>
    <row r="214" spans="1:13" x14ac:dyDescent="0.25">
      <c r="A214" s="15" t="s">
        <v>2414</v>
      </c>
      <c r="B214" s="15" t="s">
        <v>14027</v>
      </c>
      <c r="C214" s="15" t="s">
        <v>4443</v>
      </c>
      <c r="D214" s="15" t="s">
        <v>4443</v>
      </c>
      <c r="F214" s="25" t="s">
        <v>14026</v>
      </c>
      <c r="G214" s="15" t="s">
        <v>7285</v>
      </c>
      <c r="H214" s="15" t="s">
        <v>14026</v>
      </c>
      <c r="I214" s="15" t="s">
        <v>14025</v>
      </c>
      <c r="K214" s="25" t="s">
        <v>4612</v>
      </c>
      <c r="L214" s="25" t="s">
        <v>4521</v>
      </c>
      <c r="M214" s="15" t="s">
        <v>27</v>
      </c>
    </row>
    <row r="215" spans="1:13" x14ac:dyDescent="0.25">
      <c r="A215" s="15" t="s">
        <v>2414</v>
      </c>
      <c r="B215" s="15" t="s">
        <v>14024</v>
      </c>
      <c r="C215" s="15" t="s">
        <v>4443</v>
      </c>
      <c r="D215" s="15" t="s">
        <v>4443</v>
      </c>
      <c r="F215" s="25" t="s">
        <v>14023</v>
      </c>
      <c r="G215" s="15" t="s">
        <v>14023</v>
      </c>
      <c r="H215" s="15" t="s">
        <v>14023</v>
      </c>
      <c r="I215" s="15" t="s">
        <v>14023</v>
      </c>
      <c r="K215" s="25" t="s">
        <v>4612</v>
      </c>
      <c r="L215" s="25" t="s">
        <v>4521</v>
      </c>
      <c r="M215" s="15" t="s">
        <v>27</v>
      </c>
    </row>
    <row r="216" spans="1:13" x14ac:dyDescent="0.25">
      <c r="A216" s="15" t="s">
        <v>2414</v>
      </c>
      <c r="B216" s="15" t="s">
        <v>14022</v>
      </c>
      <c r="C216" s="15" t="s">
        <v>4443</v>
      </c>
      <c r="D216" s="15" t="s">
        <v>4443</v>
      </c>
      <c r="F216" s="25" t="s">
        <v>14021</v>
      </c>
      <c r="G216" s="15" t="s">
        <v>14021</v>
      </c>
      <c r="H216" s="15" t="s">
        <v>14021</v>
      </c>
      <c r="I216" s="15" t="s">
        <v>14021</v>
      </c>
      <c r="K216" s="25" t="s">
        <v>4657</v>
      </c>
      <c r="L216" s="25" t="s">
        <v>4521</v>
      </c>
      <c r="M216" s="15" t="s">
        <v>27</v>
      </c>
    </row>
    <row r="217" spans="1:13" ht="30" x14ac:dyDescent="0.25">
      <c r="A217" s="15" t="s">
        <v>2414</v>
      </c>
      <c r="B217" s="15" t="s">
        <v>14020</v>
      </c>
      <c r="C217" s="15" t="s">
        <v>4443</v>
      </c>
      <c r="D217" s="15" t="s">
        <v>4443</v>
      </c>
      <c r="F217" s="25" t="s">
        <v>14019</v>
      </c>
      <c r="G217" s="15" t="s">
        <v>14018</v>
      </c>
      <c r="H217" s="15" t="s">
        <v>14019</v>
      </c>
      <c r="I217" s="15" t="s">
        <v>14018</v>
      </c>
      <c r="K217" s="25" t="s">
        <v>4612</v>
      </c>
      <c r="L217" s="25" t="s">
        <v>4521</v>
      </c>
      <c r="M217" s="15" t="s">
        <v>27</v>
      </c>
    </row>
    <row r="218" spans="1:13" ht="30" x14ac:dyDescent="0.25">
      <c r="A218" s="15" t="s">
        <v>2414</v>
      </c>
      <c r="B218" s="15" t="s">
        <v>14017</v>
      </c>
      <c r="C218" s="15" t="s">
        <v>4443</v>
      </c>
      <c r="D218" s="15" t="s">
        <v>4443</v>
      </c>
      <c r="F218" s="25" t="s">
        <v>14016</v>
      </c>
      <c r="G218" s="15" t="s">
        <v>14015</v>
      </c>
      <c r="H218" s="15" t="s">
        <v>14016</v>
      </c>
      <c r="I218" s="15" t="s">
        <v>14015</v>
      </c>
      <c r="K218" s="25" t="s">
        <v>4612</v>
      </c>
      <c r="L218" s="25" t="s">
        <v>4521</v>
      </c>
      <c r="M218" s="15" t="s">
        <v>27</v>
      </c>
    </row>
    <row r="219" spans="1:13" x14ac:dyDescent="0.25">
      <c r="A219" s="15" t="s">
        <v>2414</v>
      </c>
      <c r="B219" s="15" t="s">
        <v>14014</v>
      </c>
      <c r="C219" s="15" t="s">
        <v>4443</v>
      </c>
      <c r="D219" s="15" t="s">
        <v>4443</v>
      </c>
      <c r="F219" s="25" t="s">
        <v>14013</v>
      </c>
      <c r="G219" s="15" t="s">
        <v>14012</v>
      </c>
      <c r="H219" s="15" t="s">
        <v>14013</v>
      </c>
      <c r="I219" s="15" t="s">
        <v>14012</v>
      </c>
      <c r="K219" s="25" t="s">
        <v>4612</v>
      </c>
      <c r="L219" s="25" t="s">
        <v>4521</v>
      </c>
      <c r="M219" s="15" t="s">
        <v>27</v>
      </c>
    </row>
    <row r="220" spans="1:13" x14ac:dyDescent="0.25">
      <c r="A220" s="15" t="s">
        <v>2414</v>
      </c>
      <c r="B220" s="15" t="s">
        <v>14011</v>
      </c>
      <c r="C220" s="15" t="s">
        <v>4443</v>
      </c>
      <c r="D220" s="15" t="s">
        <v>4443</v>
      </c>
      <c r="F220" s="25" t="s">
        <v>14010</v>
      </c>
      <c r="G220" s="15" t="s">
        <v>14009</v>
      </c>
      <c r="H220" s="15" t="s">
        <v>14010</v>
      </c>
      <c r="I220" s="15" t="s">
        <v>14009</v>
      </c>
      <c r="K220" s="25" t="s">
        <v>4612</v>
      </c>
      <c r="L220" s="25" t="s">
        <v>4521</v>
      </c>
      <c r="M220" s="15" t="s">
        <v>27</v>
      </c>
    </row>
    <row r="221" spans="1:13" x14ac:dyDescent="0.25">
      <c r="A221" s="15" t="s">
        <v>2414</v>
      </c>
      <c r="B221" s="15" t="s">
        <v>5438</v>
      </c>
      <c r="C221" s="15" t="s">
        <v>4443</v>
      </c>
      <c r="D221" s="15" t="s">
        <v>4443</v>
      </c>
      <c r="F221" s="25" t="s">
        <v>5437</v>
      </c>
      <c r="G221" s="15" t="s">
        <v>14008</v>
      </c>
      <c r="H221" s="15" t="s">
        <v>5437</v>
      </c>
      <c r="I221" s="15" t="s">
        <v>14008</v>
      </c>
      <c r="K221" s="25" t="s">
        <v>4612</v>
      </c>
      <c r="L221" s="25" t="s">
        <v>4521</v>
      </c>
      <c r="M221" s="15" t="s">
        <v>27</v>
      </c>
    </row>
    <row r="222" spans="1:13" x14ac:dyDescent="0.25">
      <c r="A222" s="15" t="s">
        <v>2414</v>
      </c>
      <c r="B222" s="15" t="s">
        <v>14007</v>
      </c>
      <c r="C222" s="15" t="s">
        <v>4443</v>
      </c>
      <c r="D222" s="15" t="s">
        <v>4443</v>
      </c>
      <c r="F222" s="25" t="s">
        <v>14006</v>
      </c>
      <c r="G222" s="15" t="s">
        <v>14005</v>
      </c>
      <c r="H222" s="15" t="s">
        <v>14006</v>
      </c>
      <c r="I222" s="15" t="s">
        <v>14005</v>
      </c>
      <c r="K222" s="25" t="s">
        <v>4612</v>
      </c>
      <c r="L222" s="25" t="s">
        <v>4521</v>
      </c>
      <c r="M222" s="15" t="s">
        <v>27</v>
      </c>
    </row>
    <row r="223" spans="1:13" x14ac:dyDescent="0.25">
      <c r="A223" s="15" t="s">
        <v>2414</v>
      </c>
      <c r="B223" s="15" t="s">
        <v>14004</v>
      </c>
      <c r="C223" s="15" t="s">
        <v>4443</v>
      </c>
      <c r="D223" s="15" t="s">
        <v>4443</v>
      </c>
      <c r="F223" s="25" t="s">
        <v>14003</v>
      </c>
      <c r="G223" s="15" t="s">
        <v>14003</v>
      </c>
      <c r="H223" s="15" t="s">
        <v>14003</v>
      </c>
      <c r="I223" s="15" t="s">
        <v>14003</v>
      </c>
      <c r="K223" s="25" t="s">
        <v>4612</v>
      </c>
      <c r="L223" s="25" t="s">
        <v>4521</v>
      </c>
      <c r="M223" s="15" t="s">
        <v>27</v>
      </c>
    </row>
    <row r="224" spans="1:13" x14ac:dyDescent="0.25">
      <c r="A224" s="15" t="s">
        <v>2414</v>
      </c>
      <c r="B224" s="15" t="s">
        <v>14002</v>
      </c>
      <c r="C224" s="15" t="s">
        <v>4443</v>
      </c>
      <c r="D224" s="15" t="s">
        <v>4443</v>
      </c>
      <c r="F224" s="25" t="s">
        <v>14001</v>
      </c>
      <c r="G224" s="15" t="s">
        <v>14001</v>
      </c>
      <c r="H224" s="15" t="s">
        <v>14001</v>
      </c>
      <c r="I224" s="15" t="s">
        <v>14001</v>
      </c>
      <c r="K224" s="25" t="s">
        <v>4612</v>
      </c>
      <c r="L224" s="25" t="s">
        <v>4521</v>
      </c>
      <c r="M224" s="15" t="s">
        <v>27</v>
      </c>
    </row>
    <row r="225" spans="1:13" x14ac:dyDescent="0.25">
      <c r="A225" s="15" t="s">
        <v>2414</v>
      </c>
      <c r="B225" s="15" t="s">
        <v>14000</v>
      </c>
      <c r="C225" s="15" t="s">
        <v>4443</v>
      </c>
      <c r="D225" s="15" t="s">
        <v>4443</v>
      </c>
      <c r="F225" s="25" t="s">
        <v>13999</v>
      </c>
      <c r="G225" s="15" t="s">
        <v>13998</v>
      </c>
      <c r="H225" s="15" t="s">
        <v>13999</v>
      </c>
      <c r="I225" s="15" t="s">
        <v>13998</v>
      </c>
      <c r="K225" s="25" t="s">
        <v>4612</v>
      </c>
      <c r="L225" s="25" t="s">
        <v>4521</v>
      </c>
      <c r="M225" s="15" t="s">
        <v>27</v>
      </c>
    </row>
    <row r="226" spans="1:13" x14ac:dyDescent="0.25">
      <c r="A226" s="15" t="s">
        <v>2414</v>
      </c>
      <c r="B226" s="15" t="s">
        <v>13997</v>
      </c>
      <c r="C226" s="15" t="s">
        <v>4443</v>
      </c>
      <c r="D226" s="15" t="s">
        <v>4443</v>
      </c>
      <c r="F226" s="25" t="s">
        <v>13995</v>
      </c>
      <c r="G226" s="15" t="s">
        <v>13996</v>
      </c>
      <c r="H226" s="15" t="s">
        <v>13995</v>
      </c>
      <c r="I226" s="15" t="s">
        <v>13994</v>
      </c>
      <c r="K226" s="25" t="s">
        <v>4612</v>
      </c>
      <c r="L226" s="25" t="s">
        <v>4521</v>
      </c>
      <c r="M226" s="15" t="s">
        <v>27</v>
      </c>
    </row>
    <row r="227" spans="1:13" x14ac:dyDescent="0.25">
      <c r="A227" s="15" t="s">
        <v>2414</v>
      </c>
      <c r="B227" s="15" t="s">
        <v>5433</v>
      </c>
      <c r="C227" s="15" t="s">
        <v>4443</v>
      </c>
      <c r="D227" s="15" t="s">
        <v>4443</v>
      </c>
      <c r="F227" s="25" t="s">
        <v>5432</v>
      </c>
      <c r="G227" s="15" t="s">
        <v>13993</v>
      </c>
      <c r="H227" s="15" t="s">
        <v>5432</v>
      </c>
      <c r="I227" s="15" t="s">
        <v>13993</v>
      </c>
      <c r="K227" s="25" t="s">
        <v>4612</v>
      </c>
      <c r="L227" s="25" t="s">
        <v>4521</v>
      </c>
      <c r="M227" s="15" t="s">
        <v>27</v>
      </c>
    </row>
    <row r="228" spans="1:13" ht="30" x14ac:dyDescent="0.25">
      <c r="A228" s="15" t="s">
        <v>2414</v>
      </c>
      <c r="B228" s="15" t="s">
        <v>13992</v>
      </c>
      <c r="C228" s="15" t="s">
        <v>4443</v>
      </c>
      <c r="D228" s="15" t="s">
        <v>4443</v>
      </c>
      <c r="F228" s="25" t="s">
        <v>13991</v>
      </c>
      <c r="G228" s="15" t="s">
        <v>13990</v>
      </c>
      <c r="H228" s="15" t="s">
        <v>13991</v>
      </c>
      <c r="I228" s="15" t="s">
        <v>13990</v>
      </c>
      <c r="K228" s="25" t="s">
        <v>4612</v>
      </c>
      <c r="L228" s="25" t="s">
        <v>4521</v>
      </c>
      <c r="M228" s="15" t="s">
        <v>27</v>
      </c>
    </row>
    <row r="229" spans="1:13" ht="30" x14ac:dyDescent="0.25">
      <c r="A229" s="15" t="s">
        <v>2414</v>
      </c>
      <c r="B229" s="15" t="s">
        <v>5428</v>
      </c>
      <c r="C229" s="15" t="s">
        <v>4443</v>
      </c>
      <c r="D229" s="15" t="s">
        <v>4443</v>
      </c>
      <c r="F229" s="25" t="s">
        <v>5426</v>
      </c>
      <c r="G229" s="15" t="s">
        <v>5427</v>
      </c>
      <c r="H229" s="15" t="s">
        <v>5426</v>
      </c>
      <c r="I229" s="15" t="s">
        <v>5427</v>
      </c>
      <c r="K229" s="25" t="s">
        <v>4612</v>
      </c>
      <c r="L229" s="25" t="s">
        <v>4521</v>
      </c>
      <c r="M229" s="15" t="s">
        <v>27</v>
      </c>
    </row>
    <row r="230" spans="1:13" x14ac:dyDescent="0.25">
      <c r="A230" s="15" t="s">
        <v>2414</v>
      </c>
      <c r="B230" s="15" t="s">
        <v>13989</v>
      </c>
      <c r="C230" s="15" t="s">
        <v>4443</v>
      </c>
      <c r="D230" s="15" t="s">
        <v>4443</v>
      </c>
      <c r="F230" s="25" t="s">
        <v>13988</v>
      </c>
      <c r="G230" s="15" t="s">
        <v>13987</v>
      </c>
      <c r="H230" s="15" t="s">
        <v>13988</v>
      </c>
      <c r="I230" s="15" t="s">
        <v>13987</v>
      </c>
      <c r="K230" s="25" t="s">
        <v>4612</v>
      </c>
      <c r="L230" s="25" t="s">
        <v>4521</v>
      </c>
      <c r="M230" s="15" t="s">
        <v>27</v>
      </c>
    </row>
    <row r="231" spans="1:13" x14ac:dyDescent="0.25">
      <c r="A231" s="15" t="s">
        <v>2414</v>
      </c>
      <c r="B231" s="15" t="s">
        <v>5424</v>
      </c>
      <c r="C231" s="15" t="s">
        <v>4443</v>
      </c>
      <c r="D231" s="15" t="s">
        <v>4443</v>
      </c>
      <c r="F231" s="25" t="s">
        <v>5423</v>
      </c>
      <c r="G231" s="15" t="s">
        <v>13986</v>
      </c>
      <c r="H231" s="15" t="s">
        <v>5423</v>
      </c>
      <c r="I231" s="15" t="s">
        <v>13986</v>
      </c>
      <c r="K231" s="25" t="s">
        <v>4612</v>
      </c>
      <c r="L231" s="25" t="s">
        <v>4521</v>
      </c>
      <c r="M231" s="15" t="s">
        <v>27</v>
      </c>
    </row>
    <row r="232" spans="1:13" ht="30" x14ac:dyDescent="0.25">
      <c r="A232" s="15" t="s">
        <v>2414</v>
      </c>
      <c r="B232" s="15" t="s">
        <v>13985</v>
      </c>
      <c r="C232" s="15" t="s">
        <v>4443</v>
      </c>
      <c r="D232" s="15" t="s">
        <v>4443</v>
      </c>
      <c r="F232" s="25" t="s">
        <v>13984</v>
      </c>
      <c r="G232" s="15" t="s">
        <v>13983</v>
      </c>
      <c r="H232" s="15" t="s">
        <v>13984</v>
      </c>
      <c r="I232" s="15" t="s">
        <v>13983</v>
      </c>
      <c r="K232" s="25" t="s">
        <v>4612</v>
      </c>
      <c r="L232" s="25" t="s">
        <v>4521</v>
      </c>
      <c r="M232" s="15" t="s">
        <v>27</v>
      </c>
    </row>
    <row r="233" spans="1:13" ht="30" x14ac:dyDescent="0.25">
      <c r="A233" s="15" t="s">
        <v>2414</v>
      </c>
      <c r="B233" s="15" t="s">
        <v>13982</v>
      </c>
      <c r="C233" s="15" t="s">
        <v>4443</v>
      </c>
      <c r="D233" s="15" t="s">
        <v>4443</v>
      </c>
      <c r="F233" s="25" t="s">
        <v>13981</v>
      </c>
      <c r="G233" s="15" t="s">
        <v>13980</v>
      </c>
      <c r="H233" s="15" t="s">
        <v>13981</v>
      </c>
      <c r="I233" s="15" t="s">
        <v>13980</v>
      </c>
      <c r="K233" s="25" t="s">
        <v>4612</v>
      </c>
      <c r="L233" s="25" t="s">
        <v>4521</v>
      </c>
      <c r="M233" s="15" t="s">
        <v>27</v>
      </c>
    </row>
    <row r="234" spans="1:13" x14ac:dyDescent="0.25">
      <c r="A234" s="15" t="s">
        <v>2414</v>
      </c>
      <c r="B234" s="15" t="s">
        <v>13979</v>
      </c>
      <c r="C234" s="15" t="s">
        <v>4443</v>
      </c>
      <c r="D234" s="15" t="s">
        <v>4443</v>
      </c>
      <c r="F234" s="25" t="s">
        <v>13978</v>
      </c>
      <c r="G234" s="15" t="s">
        <v>13978</v>
      </c>
      <c r="H234" s="15" t="s">
        <v>13978</v>
      </c>
      <c r="I234" s="15" t="s">
        <v>13978</v>
      </c>
      <c r="K234" s="25" t="s">
        <v>4629</v>
      </c>
      <c r="L234" s="25" t="s">
        <v>4521</v>
      </c>
      <c r="M234" s="15" t="s">
        <v>27</v>
      </c>
    </row>
    <row r="235" spans="1:13" ht="30" x14ac:dyDescent="0.25">
      <c r="A235" s="15" t="s">
        <v>2414</v>
      </c>
      <c r="B235" s="15" t="s">
        <v>13977</v>
      </c>
      <c r="C235" s="15" t="s">
        <v>4443</v>
      </c>
      <c r="D235" s="15" t="s">
        <v>4443</v>
      </c>
      <c r="F235" s="25" t="s">
        <v>13976</v>
      </c>
      <c r="G235" s="15" t="s">
        <v>13975</v>
      </c>
      <c r="H235" s="15" t="s">
        <v>13976</v>
      </c>
      <c r="I235" s="15" t="s">
        <v>13975</v>
      </c>
      <c r="K235" s="25" t="s">
        <v>4657</v>
      </c>
      <c r="L235" s="25" t="s">
        <v>4521</v>
      </c>
      <c r="M235" s="15" t="s">
        <v>27</v>
      </c>
    </row>
    <row r="236" spans="1:13" ht="30" x14ac:dyDescent="0.25">
      <c r="A236" s="15" t="s">
        <v>2414</v>
      </c>
      <c r="B236" s="15" t="s">
        <v>13974</v>
      </c>
      <c r="C236" s="15" t="s">
        <v>4443</v>
      </c>
      <c r="D236" s="15" t="s">
        <v>4443</v>
      </c>
      <c r="F236" s="25" t="s">
        <v>13973</v>
      </c>
      <c r="G236" s="15" t="s">
        <v>13972</v>
      </c>
      <c r="H236" s="15" t="s">
        <v>13973</v>
      </c>
      <c r="I236" s="15" t="s">
        <v>13972</v>
      </c>
      <c r="K236" s="25" t="s">
        <v>4657</v>
      </c>
      <c r="L236" s="25" t="s">
        <v>4521</v>
      </c>
      <c r="M236" s="15" t="s">
        <v>27</v>
      </c>
    </row>
    <row r="237" spans="1:13" x14ac:dyDescent="0.25">
      <c r="A237" s="15" t="s">
        <v>2414</v>
      </c>
      <c r="B237" s="15" t="s">
        <v>13971</v>
      </c>
      <c r="C237" s="15" t="s">
        <v>4443</v>
      </c>
      <c r="D237" s="15" t="s">
        <v>4443</v>
      </c>
      <c r="F237" s="25" t="s">
        <v>13970</v>
      </c>
      <c r="G237" s="15" t="s">
        <v>13970</v>
      </c>
      <c r="H237" s="15" t="s">
        <v>13970</v>
      </c>
      <c r="I237" s="15" t="s">
        <v>13970</v>
      </c>
      <c r="K237" s="25" t="s">
        <v>4657</v>
      </c>
      <c r="L237" s="25" t="s">
        <v>4521</v>
      </c>
      <c r="M237" s="15" t="s">
        <v>27</v>
      </c>
    </row>
    <row r="238" spans="1:13" x14ac:dyDescent="0.25">
      <c r="A238" s="15" t="s">
        <v>2414</v>
      </c>
      <c r="B238" s="15" t="s">
        <v>5419</v>
      </c>
      <c r="C238" s="15" t="s">
        <v>4443</v>
      </c>
      <c r="D238" s="15" t="s">
        <v>4443</v>
      </c>
      <c r="F238" s="25" t="s">
        <v>5418</v>
      </c>
      <c r="G238" s="15" t="s">
        <v>5417</v>
      </c>
      <c r="H238" s="15" t="s">
        <v>5418</v>
      </c>
      <c r="I238" s="15" t="s">
        <v>5417</v>
      </c>
      <c r="K238" s="25" t="s">
        <v>4657</v>
      </c>
      <c r="L238" s="25" t="s">
        <v>4521</v>
      </c>
      <c r="M238" s="15" t="s">
        <v>27</v>
      </c>
    </row>
    <row r="239" spans="1:13" x14ac:dyDescent="0.25">
      <c r="A239" s="15" t="s">
        <v>2414</v>
      </c>
      <c r="B239" s="15" t="s">
        <v>5416</v>
      </c>
      <c r="C239" s="15" t="s">
        <v>4443</v>
      </c>
      <c r="D239" s="15" t="s">
        <v>4443</v>
      </c>
      <c r="F239" s="25" t="s">
        <v>5415</v>
      </c>
      <c r="G239" s="15" t="s">
        <v>5415</v>
      </c>
      <c r="H239" s="15" t="s">
        <v>5415</v>
      </c>
      <c r="I239" s="15" t="s">
        <v>5415</v>
      </c>
      <c r="K239" s="25" t="s">
        <v>4657</v>
      </c>
      <c r="L239" s="25" t="s">
        <v>4521</v>
      </c>
      <c r="M239" s="15" t="s">
        <v>27</v>
      </c>
    </row>
    <row r="240" spans="1:13" ht="30" x14ac:dyDescent="0.25">
      <c r="A240" s="15" t="s">
        <v>2414</v>
      </c>
      <c r="B240" s="15" t="s">
        <v>5413</v>
      </c>
      <c r="C240" s="15" t="s">
        <v>4443</v>
      </c>
      <c r="D240" s="15" t="s">
        <v>4443</v>
      </c>
      <c r="F240" s="25" t="s">
        <v>5412</v>
      </c>
      <c r="G240" s="15" t="s">
        <v>13969</v>
      </c>
      <c r="H240" s="15" t="s">
        <v>5412</v>
      </c>
      <c r="I240" s="15" t="s">
        <v>13969</v>
      </c>
      <c r="K240" s="25" t="s">
        <v>4657</v>
      </c>
      <c r="L240" s="25" t="s">
        <v>4521</v>
      </c>
      <c r="M240" s="15" t="s">
        <v>27</v>
      </c>
    </row>
    <row r="241" spans="1:13" x14ac:dyDescent="0.25">
      <c r="A241" s="15" t="s">
        <v>2414</v>
      </c>
      <c r="B241" s="15" t="s">
        <v>13968</v>
      </c>
      <c r="C241" s="15" t="s">
        <v>4443</v>
      </c>
      <c r="D241" s="15" t="s">
        <v>4443</v>
      </c>
      <c r="F241" s="25" t="s">
        <v>13967</v>
      </c>
      <c r="G241" s="15" t="s">
        <v>13967</v>
      </c>
      <c r="H241" s="15" t="s">
        <v>13967</v>
      </c>
      <c r="I241" s="15" t="s">
        <v>13967</v>
      </c>
      <c r="K241" s="25" t="s">
        <v>4657</v>
      </c>
      <c r="L241" s="25" t="s">
        <v>4521</v>
      </c>
      <c r="M241" s="15" t="s">
        <v>27</v>
      </c>
    </row>
    <row r="242" spans="1:13" x14ac:dyDescent="0.25">
      <c r="A242" s="15" t="s">
        <v>2414</v>
      </c>
      <c r="B242" s="15" t="s">
        <v>13966</v>
      </c>
      <c r="C242" s="15" t="s">
        <v>4443</v>
      </c>
      <c r="D242" s="15" t="s">
        <v>4443</v>
      </c>
      <c r="F242" s="25" t="s">
        <v>13965</v>
      </c>
      <c r="G242" s="15" t="s">
        <v>13964</v>
      </c>
      <c r="H242" s="15" t="s">
        <v>13965</v>
      </c>
      <c r="I242" s="15" t="s">
        <v>13964</v>
      </c>
      <c r="K242" s="25" t="s">
        <v>4657</v>
      </c>
      <c r="L242" s="25" t="s">
        <v>4521</v>
      </c>
      <c r="M242" s="15" t="s">
        <v>27</v>
      </c>
    </row>
    <row r="243" spans="1:13" ht="30" x14ac:dyDescent="0.25">
      <c r="A243" s="15" t="s">
        <v>2414</v>
      </c>
      <c r="B243" s="15" t="s">
        <v>5408</v>
      </c>
      <c r="C243" s="15" t="s">
        <v>4443</v>
      </c>
      <c r="D243" s="15" t="s">
        <v>4443</v>
      </c>
      <c r="F243" s="25" t="s">
        <v>5407</v>
      </c>
      <c r="G243" s="15" t="s">
        <v>13963</v>
      </c>
      <c r="H243" s="15" t="s">
        <v>5407</v>
      </c>
      <c r="I243" s="15" t="s">
        <v>13963</v>
      </c>
      <c r="K243" s="25" t="s">
        <v>4657</v>
      </c>
      <c r="L243" s="25" t="s">
        <v>4521</v>
      </c>
      <c r="M243" s="15" t="s">
        <v>27</v>
      </c>
    </row>
    <row r="244" spans="1:13" x14ac:dyDescent="0.25">
      <c r="A244" s="15" t="s">
        <v>2414</v>
      </c>
      <c r="B244" s="15" t="s">
        <v>13962</v>
      </c>
      <c r="C244" s="15" t="s">
        <v>4443</v>
      </c>
      <c r="D244" s="15" t="s">
        <v>4443</v>
      </c>
      <c r="F244" s="25" t="s">
        <v>13961</v>
      </c>
      <c r="G244" s="15" t="s">
        <v>13961</v>
      </c>
      <c r="H244" s="15" t="s">
        <v>13961</v>
      </c>
      <c r="I244" s="15" t="s">
        <v>13961</v>
      </c>
      <c r="K244" s="25" t="s">
        <v>4657</v>
      </c>
      <c r="L244" s="25" t="s">
        <v>4521</v>
      </c>
      <c r="M244" s="15" t="s">
        <v>27</v>
      </c>
    </row>
    <row r="245" spans="1:13" x14ac:dyDescent="0.25">
      <c r="A245" s="15" t="s">
        <v>2414</v>
      </c>
      <c r="B245" s="15" t="s">
        <v>5405</v>
      </c>
      <c r="C245" s="15" t="s">
        <v>4443</v>
      </c>
      <c r="D245" s="15" t="s">
        <v>4443</v>
      </c>
      <c r="F245" s="25" t="s">
        <v>5404</v>
      </c>
      <c r="G245" s="15" t="s">
        <v>5404</v>
      </c>
      <c r="H245" s="15" t="s">
        <v>5404</v>
      </c>
      <c r="I245" s="15" t="s">
        <v>5404</v>
      </c>
      <c r="K245" s="25" t="s">
        <v>4657</v>
      </c>
      <c r="L245" s="25" t="s">
        <v>4521</v>
      </c>
      <c r="M245" s="15" t="s">
        <v>27</v>
      </c>
    </row>
    <row r="246" spans="1:13" x14ac:dyDescent="0.25">
      <c r="A246" s="15" t="s">
        <v>2414</v>
      </c>
      <c r="B246" s="15" t="s">
        <v>13960</v>
      </c>
      <c r="C246" s="15" t="s">
        <v>4443</v>
      </c>
      <c r="D246" s="15" t="s">
        <v>4443</v>
      </c>
      <c r="F246" s="25" t="s">
        <v>13959</v>
      </c>
      <c r="G246" s="15" t="s">
        <v>13959</v>
      </c>
      <c r="H246" s="15" t="s">
        <v>13959</v>
      </c>
      <c r="I246" s="15" t="s">
        <v>13959</v>
      </c>
      <c r="K246" s="25" t="s">
        <v>4657</v>
      </c>
      <c r="L246" s="25" t="s">
        <v>4521</v>
      </c>
      <c r="M246" s="15" t="s">
        <v>27</v>
      </c>
    </row>
    <row r="247" spans="1:13" ht="30" x14ac:dyDescent="0.25">
      <c r="A247" s="15" t="s">
        <v>2414</v>
      </c>
      <c r="B247" s="15" t="s">
        <v>5402</v>
      </c>
      <c r="C247" s="15" t="s">
        <v>4443</v>
      </c>
      <c r="D247" s="15" t="s">
        <v>4443</v>
      </c>
      <c r="F247" s="25" t="s">
        <v>5401</v>
      </c>
      <c r="G247" s="15" t="s">
        <v>13958</v>
      </c>
      <c r="H247" s="15" t="s">
        <v>5401</v>
      </c>
      <c r="I247" s="15" t="s">
        <v>13958</v>
      </c>
      <c r="K247" s="25" t="s">
        <v>4657</v>
      </c>
      <c r="L247" s="25" t="s">
        <v>4521</v>
      </c>
      <c r="M247" s="15" t="s">
        <v>27</v>
      </c>
    </row>
    <row r="248" spans="1:13" x14ac:dyDescent="0.25">
      <c r="A248" s="15" t="s">
        <v>2414</v>
      </c>
      <c r="B248" s="15" t="s">
        <v>5399</v>
      </c>
      <c r="C248" s="15" t="s">
        <v>4443</v>
      </c>
      <c r="D248" s="15" t="s">
        <v>4443</v>
      </c>
      <c r="F248" s="25" t="s">
        <v>5398</v>
      </c>
      <c r="G248" s="15" t="s">
        <v>5398</v>
      </c>
      <c r="H248" s="15" t="s">
        <v>5398</v>
      </c>
      <c r="I248" s="15" t="s">
        <v>13957</v>
      </c>
      <c r="K248" s="25" t="s">
        <v>4657</v>
      </c>
      <c r="L248" s="25" t="s">
        <v>4521</v>
      </c>
      <c r="M248" s="15" t="s">
        <v>27</v>
      </c>
    </row>
    <row r="249" spans="1:13" x14ac:dyDescent="0.25">
      <c r="A249" s="15" t="s">
        <v>2414</v>
      </c>
      <c r="B249" s="15" t="s">
        <v>5397</v>
      </c>
      <c r="C249" s="15" t="s">
        <v>4443</v>
      </c>
      <c r="D249" s="15" t="s">
        <v>4443</v>
      </c>
      <c r="F249" s="25" t="s">
        <v>5396</v>
      </c>
      <c r="G249" s="15" t="s">
        <v>5396</v>
      </c>
      <c r="H249" s="15" t="s">
        <v>5396</v>
      </c>
      <c r="I249" s="15" t="s">
        <v>5396</v>
      </c>
      <c r="K249" s="25" t="s">
        <v>4657</v>
      </c>
      <c r="L249" s="25" t="s">
        <v>4521</v>
      </c>
      <c r="M249" s="15" t="s">
        <v>27</v>
      </c>
    </row>
    <row r="250" spans="1:13" ht="30" x14ac:dyDescent="0.25">
      <c r="A250" s="15" t="s">
        <v>2414</v>
      </c>
      <c r="B250" s="15" t="s">
        <v>13956</v>
      </c>
      <c r="C250" s="15" t="s">
        <v>4443</v>
      </c>
      <c r="D250" s="15" t="s">
        <v>4443</v>
      </c>
      <c r="F250" s="25" t="s">
        <v>13955</v>
      </c>
      <c r="G250" s="15" t="s">
        <v>13954</v>
      </c>
      <c r="H250" s="15" t="s">
        <v>13955</v>
      </c>
      <c r="I250" s="15" t="s">
        <v>13954</v>
      </c>
      <c r="K250" s="25" t="s">
        <v>4657</v>
      </c>
      <c r="L250" s="25" t="s">
        <v>4521</v>
      </c>
      <c r="M250" s="15" t="s">
        <v>27</v>
      </c>
    </row>
    <row r="251" spans="1:13" x14ac:dyDescent="0.25">
      <c r="A251" s="15" t="s">
        <v>2414</v>
      </c>
      <c r="B251" s="15" t="s">
        <v>13953</v>
      </c>
      <c r="C251" s="15" t="s">
        <v>4443</v>
      </c>
      <c r="D251" s="15" t="s">
        <v>4443</v>
      </c>
      <c r="F251" s="25" t="s">
        <v>13952</v>
      </c>
      <c r="G251" s="15" t="s">
        <v>13952</v>
      </c>
      <c r="H251" s="15" t="s">
        <v>13952</v>
      </c>
      <c r="I251" s="15" t="s">
        <v>13952</v>
      </c>
      <c r="K251" s="25" t="s">
        <v>4657</v>
      </c>
      <c r="L251" s="25" t="s">
        <v>4521</v>
      </c>
      <c r="M251" s="15" t="s">
        <v>27</v>
      </c>
    </row>
    <row r="252" spans="1:13" ht="30" x14ac:dyDescent="0.25">
      <c r="A252" s="15" t="s">
        <v>2414</v>
      </c>
      <c r="B252" s="15" t="s">
        <v>5394</v>
      </c>
      <c r="C252" s="15" t="s">
        <v>4443</v>
      </c>
      <c r="D252" s="15" t="s">
        <v>4443</v>
      </c>
      <c r="F252" s="25" t="s">
        <v>5393</v>
      </c>
      <c r="G252" s="15" t="s">
        <v>13951</v>
      </c>
      <c r="H252" s="15" t="s">
        <v>5393</v>
      </c>
      <c r="I252" s="15" t="s">
        <v>13951</v>
      </c>
      <c r="K252" s="25" t="s">
        <v>4657</v>
      </c>
      <c r="L252" s="25" t="s">
        <v>4521</v>
      </c>
      <c r="M252" s="15" t="s">
        <v>27</v>
      </c>
    </row>
    <row r="253" spans="1:13" ht="30" x14ac:dyDescent="0.25">
      <c r="A253" s="15" t="s">
        <v>2414</v>
      </c>
      <c r="B253" s="15" t="s">
        <v>13950</v>
      </c>
      <c r="C253" s="15" t="s">
        <v>4443</v>
      </c>
      <c r="D253" s="15" t="s">
        <v>4443</v>
      </c>
      <c r="F253" s="25" t="s">
        <v>13949</v>
      </c>
      <c r="G253" s="15" t="s">
        <v>13946</v>
      </c>
      <c r="H253" s="15" t="s">
        <v>13949</v>
      </c>
      <c r="I253" s="15" t="s">
        <v>13946</v>
      </c>
      <c r="K253" s="25" t="s">
        <v>4657</v>
      </c>
      <c r="L253" s="25" t="s">
        <v>4521</v>
      </c>
      <c r="M253" s="15" t="s">
        <v>27</v>
      </c>
    </row>
    <row r="254" spans="1:13" ht="30" x14ac:dyDescent="0.25">
      <c r="A254" s="15" t="s">
        <v>2414</v>
      </c>
      <c r="B254" s="15" t="s">
        <v>13948</v>
      </c>
      <c r="C254" s="15" t="s">
        <v>4443</v>
      </c>
      <c r="D254" s="15" t="s">
        <v>4443</v>
      </c>
      <c r="F254" s="25" t="s">
        <v>13947</v>
      </c>
      <c r="G254" s="15" t="s">
        <v>13946</v>
      </c>
      <c r="H254" s="15" t="s">
        <v>13947</v>
      </c>
      <c r="I254" s="15" t="s">
        <v>13946</v>
      </c>
      <c r="K254" s="25" t="s">
        <v>4657</v>
      </c>
      <c r="L254" s="25" t="s">
        <v>4521</v>
      </c>
      <c r="M254" s="15" t="s">
        <v>27</v>
      </c>
    </row>
    <row r="255" spans="1:13" x14ac:dyDescent="0.25">
      <c r="A255" s="15" t="s">
        <v>2414</v>
      </c>
      <c r="B255" s="15" t="s">
        <v>13945</v>
      </c>
      <c r="C255" s="15" t="s">
        <v>4444</v>
      </c>
      <c r="D255" s="15" t="s">
        <v>4444</v>
      </c>
      <c r="F255" s="25" t="s">
        <v>13944</v>
      </c>
      <c r="G255" s="15" t="s">
        <v>13943</v>
      </c>
      <c r="H255" s="15" t="s">
        <v>13944</v>
      </c>
      <c r="I255" s="15" t="s">
        <v>13943</v>
      </c>
      <c r="K255" s="25" t="s">
        <v>4612</v>
      </c>
      <c r="L255" s="25" t="s">
        <v>4521</v>
      </c>
      <c r="M255" s="15" t="s">
        <v>27</v>
      </c>
    </row>
    <row r="256" spans="1:13" x14ac:dyDescent="0.25">
      <c r="A256" s="15" t="s">
        <v>2414</v>
      </c>
      <c r="B256" s="15" t="s">
        <v>13942</v>
      </c>
      <c r="C256" s="15" t="s">
        <v>4444</v>
      </c>
      <c r="D256" s="15" t="s">
        <v>4444</v>
      </c>
      <c r="F256" s="25" t="s">
        <v>13941</v>
      </c>
      <c r="G256" s="15" t="s">
        <v>13941</v>
      </c>
      <c r="H256" s="15" t="s">
        <v>13941</v>
      </c>
      <c r="I256" s="15" t="s">
        <v>13941</v>
      </c>
      <c r="K256" s="25" t="s">
        <v>4629</v>
      </c>
      <c r="L256" s="25" t="s">
        <v>4521</v>
      </c>
      <c r="M256" s="15" t="s">
        <v>27</v>
      </c>
    </row>
    <row r="257" spans="1:13" x14ac:dyDescent="0.25">
      <c r="A257" s="15" t="s">
        <v>2414</v>
      </c>
      <c r="B257" s="15" t="s">
        <v>13940</v>
      </c>
      <c r="C257" s="15" t="s">
        <v>4444</v>
      </c>
      <c r="D257" s="15" t="s">
        <v>4444</v>
      </c>
      <c r="F257" s="25" t="s">
        <v>13939</v>
      </c>
      <c r="G257" s="15" t="s">
        <v>13938</v>
      </c>
      <c r="H257" s="15" t="s">
        <v>13939</v>
      </c>
      <c r="I257" s="15" t="s">
        <v>13938</v>
      </c>
      <c r="K257" s="25" t="s">
        <v>4629</v>
      </c>
      <c r="L257" s="25" t="s">
        <v>4521</v>
      </c>
      <c r="M257" s="15" t="s">
        <v>27</v>
      </c>
    </row>
    <row r="258" spans="1:13" x14ac:dyDescent="0.25">
      <c r="A258" s="15" t="s">
        <v>2414</v>
      </c>
      <c r="B258" s="15" t="s">
        <v>13937</v>
      </c>
      <c r="C258" s="15" t="s">
        <v>4444</v>
      </c>
      <c r="D258" s="15" t="s">
        <v>4444</v>
      </c>
      <c r="F258" s="25" t="s">
        <v>13936</v>
      </c>
      <c r="G258" s="15" t="s">
        <v>13936</v>
      </c>
      <c r="H258" s="15" t="s">
        <v>13936</v>
      </c>
      <c r="I258" s="15" t="s">
        <v>13936</v>
      </c>
      <c r="K258" s="25" t="s">
        <v>4612</v>
      </c>
      <c r="L258" s="25" t="s">
        <v>4521</v>
      </c>
      <c r="M258" s="15" t="s">
        <v>27</v>
      </c>
    </row>
    <row r="259" spans="1:13" x14ac:dyDescent="0.25">
      <c r="A259" s="15" t="s">
        <v>2414</v>
      </c>
      <c r="B259" s="15" t="s">
        <v>13935</v>
      </c>
      <c r="C259" s="15" t="s">
        <v>4444</v>
      </c>
      <c r="D259" s="15" t="s">
        <v>4444</v>
      </c>
      <c r="F259" s="25" t="s">
        <v>13934</v>
      </c>
      <c r="G259" s="15" t="s">
        <v>13934</v>
      </c>
      <c r="H259" s="15" t="s">
        <v>13934</v>
      </c>
      <c r="I259" s="15" t="s">
        <v>13934</v>
      </c>
      <c r="K259" s="25" t="s">
        <v>4612</v>
      </c>
      <c r="L259" s="25" t="s">
        <v>4521</v>
      </c>
      <c r="M259" s="15" t="s">
        <v>27</v>
      </c>
    </row>
    <row r="260" spans="1:13" x14ac:dyDescent="0.25">
      <c r="A260" s="15" t="s">
        <v>2414</v>
      </c>
      <c r="B260" s="15" t="s">
        <v>13933</v>
      </c>
      <c r="C260" s="15" t="s">
        <v>4444</v>
      </c>
      <c r="D260" s="15" t="s">
        <v>4444</v>
      </c>
      <c r="F260" s="25" t="s">
        <v>13932</v>
      </c>
      <c r="G260" s="15" t="s">
        <v>13932</v>
      </c>
      <c r="H260" s="15" t="s">
        <v>13932</v>
      </c>
      <c r="I260" s="15" t="s">
        <v>13932</v>
      </c>
      <c r="K260" s="25" t="s">
        <v>4612</v>
      </c>
      <c r="L260" s="25" t="s">
        <v>4521</v>
      </c>
      <c r="M260" s="15" t="s">
        <v>27</v>
      </c>
    </row>
    <row r="261" spans="1:13" x14ac:dyDescent="0.25">
      <c r="A261" s="15" t="s">
        <v>2414</v>
      </c>
      <c r="B261" s="15" t="s">
        <v>13931</v>
      </c>
      <c r="C261" s="15" t="s">
        <v>4444</v>
      </c>
      <c r="D261" s="15" t="s">
        <v>4444</v>
      </c>
      <c r="F261" s="25" t="s">
        <v>13930</v>
      </c>
      <c r="G261" s="15" t="s">
        <v>13930</v>
      </c>
      <c r="H261" s="15" t="s">
        <v>13930</v>
      </c>
      <c r="I261" s="15" t="s">
        <v>13930</v>
      </c>
      <c r="K261" s="25" t="s">
        <v>4612</v>
      </c>
      <c r="L261" s="25" t="s">
        <v>4521</v>
      </c>
      <c r="M261" s="15" t="s">
        <v>27</v>
      </c>
    </row>
    <row r="262" spans="1:13" x14ac:dyDescent="0.25">
      <c r="A262" s="15" t="s">
        <v>2414</v>
      </c>
      <c r="B262" s="15" t="s">
        <v>13929</v>
      </c>
      <c r="C262" s="15" t="s">
        <v>4444</v>
      </c>
      <c r="D262" s="15" t="s">
        <v>4444</v>
      </c>
      <c r="F262" s="25" t="s">
        <v>13928</v>
      </c>
      <c r="G262" s="15" t="s">
        <v>13928</v>
      </c>
      <c r="H262" s="15" t="s">
        <v>13928</v>
      </c>
      <c r="I262" s="15" t="s">
        <v>13928</v>
      </c>
      <c r="K262" s="25" t="s">
        <v>4612</v>
      </c>
      <c r="L262" s="25" t="s">
        <v>4521</v>
      </c>
      <c r="M262" s="15" t="s">
        <v>27</v>
      </c>
    </row>
    <row r="263" spans="1:13" ht="30" x14ac:dyDescent="0.25">
      <c r="A263" s="15" t="s">
        <v>2414</v>
      </c>
      <c r="B263" s="15" t="s">
        <v>13927</v>
      </c>
      <c r="C263" s="15" t="s">
        <v>4444</v>
      </c>
      <c r="D263" s="15" t="s">
        <v>4444</v>
      </c>
      <c r="F263" s="25" t="s">
        <v>13926</v>
      </c>
      <c r="G263" s="15" t="s">
        <v>13925</v>
      </c>
      <c r="H263" s="15" t="s">
        <v>13926</v>
      </c>
      <c r="I263" s="15" t="s">
        <v>13925</v>
      </c>
      <c r="K263" s="25" t="s">
        <v>4657</v>
      </c>
      <c r="L263" s="25" t="s">
        <v>4521</v>
      </c>
      <c r="M263" s="15" t="s">
        <v>27</v>
      </c>
    </row>
    <row r="264" spans="1:13" x14ac:dyDescent="0.25">
      <c r="A264" s="15" t="s">
        <v>2414</v>
      </c>
      <c r="B264" s="15" t="s">
        <v>13924</v>
      </c>
      <c r="C264" s="15" t="s">
        <v>4444</v>
      </c>
      <c r="D264" s="15" t="s">
        <v>4444</v>
      </c>
      <c r="F264" s="25" t="s">
        <v>13923</v>
      </c>
      <c r="G264" s="15" t="s">
        <v>13922</v>
      </c>
      <c r="H264" s="15" t="s">
        <v>13923</v>
      </c>
      <c r="I264" s="15" t="s">
        <v>13922</v>
      </c>
      <c r="K264" s="25" t="s">
        <v>4612</v>
      </c>
      <c r="L264" s="25" t="s">
        <v>4521</v>
      </c>
      <c r="M264" s="15" t="s">
        <v>27</v>
      </c>
    </row>
    <row r="265" spans="1:13" x14ac:dyDescent="0.25">
      <c r="A265" s="15" t="s">
        <v>2414</v>
      </c>
      <c r="B265" s="15" t="s">
        <v>13921</v>
      </c>
      <c r="C265" s="15" t="s">
        <v>4444</v>
      </c>
      <c r="D265" s="15" t="s">
        <v>4444</v>
      </c>
      <c r="F265" s="25" t="s">
        <v>13920</v>
      </c>
      <c r="G265" s="15" t="s">
        <v>13920</v>
      </c>
      <c r="H265" s="15" t="s">
        <v>13920</v>
      </c>
      <c r="I265" s="15" t="s">
        <v>13920</v>
      </c>
      <c r="K265" s="25" t="s">
        <v>4612</v>
      </c>
      <c r="L265" s="25" t="s">
        <v>4521</v>
      </c>
      <c r="M265" s="15" t="s">
        <v>27</v>
      </c>
    </row>
    <row r="266" spans="1:13" x14ac:dyDescent="0.25">
      <c r="A266" s="15" t="s">
        <v>2414</v>
      </c>
      <c r="B266" s="15" t="s">
        <v>13919</v>
      </c>
      <c r="C266" s="15" t="s">
        <v>4444</v>
      </c>
      <c r="D266" s="15" t="s">
        <v>4444</v>
      </c>
      <c r="F266" s="25" t="s">
        <v>13918</v>
      </c>
      <c r="G266" s="15" t="s">
        <v>13918</v>
      </c>
      <c r="H266" s="15" t="s">
        <v>13918</v>
      </c>
      <c r="I266" s="15" t="s">
        <v>13918</v>
      </c>
      <c r="K266" s="25" t="s">
        <v>4612</v>
      </c>
      <c r="L266" s="25" t="s">
        <v>4521</v>
      </c>
      <c r="M266" s="15" t="s">
        <v>27</v>
      </c>
    </row>
    <row r="267" spans="1:13" x14ac:dyDescent="0.25">
      <c r="A267" s="15" t="s">
        <v>2414</v>
      </c>
      <c r="B267" s="15" t="s">
        <v>13917</v>
      </c>
      <c r="C267" s="15" t="s">
        <v>4444</v>
      </c>
      <c r="D267" s="15" t="s">
        <v>4444</v>
      </c>
      <c r="F267" s="25" t="s">
        <v>13916</v>
      </c>
      <c r="G267" s="15" t="s">
        <v>13916</v>
      </c>
      <c r="H267" s="15" t="s">
        <v>13916</v>
      </c>
      <c r="I267" s="15" t="s">
        <v>13916</v>
      </c>
      <c r="K267" s="25" t="s">
        <v>4612</v>
      </c>
      <c r="L267" s="25" t="s">
        <v>4521</v>
      </c>
      <c r="M267" s="15" t="s">
        <v>27</v>
      </c>
    </row>
    <row r="268" spans="1:13" x14ac:dyDescent="0.25">
      <c r="A268" s="15" t="s">
        <v>2414</v>
      </c>
      <c r="B268" s="15" t="s">
        <v>13915</v>
      </c>
      <c r="C268" s="15" t="s">
        <v>4444</v>
      </c>
      <c r="D268" s="15" t="s">
        <v>4444</v>
      </c>
      <c r="F268" s="25" t="s">
        <v>10388</v>
      </c>
      <c r="G268" s="15" t="s">
        <v>10388</v>
      </c>
      <c r="H268" s="15" t="s">
        <v>10388</v>
      </c>
      <c r="I268" s="15" t="s">
        <v>10388</v>
      </c>
      <c r="K268" s="25" t="s">
        <v>4612</v>
      </c>
      <c r="L268" s="25" t="s">
        <v>4521</v>
      </c>
      <c r="M268" s="15" t="s">
        <v>27</v>
      </c>
    </row>
    <row r="269" spans="1:13" x14ac:dyDescent="0.25">
      <c r="A269" s="15" t="s">
        <v>2414</v>
      </c>
      <c r="B269" s="15" t="s">
        <v>13914</v>
      </c>
      <c r="C269" s="15" t="s">
        <v>4444</v>
      </c>
      <c r="D269" s="15" t="s">
        <v>4444</v>
      </c>
      <c r="F269" s="25" t="s">
        <v>13913</v>
      </c>
      <c r="G269" s="15" t="s">
        <v>13911</v>
      </c>
      <c r="H269" s="15" t="s">
        <v>13912</v>
      </c>
      <c r="I269" s="15" t="s">
        <v>13911</v>
      </c>
      <c r="K269" s="25" t="s">
        <v>4612</v>
      </c>
      <c r="L269" s="25" t="s">
        <v>4521</v>
      </c>
      <c r="M269" s="15" t="s">
        <v>27</v>
      </c>
    </row>
    <row r="270" spans="1:13" x14ac:dyDescent="0.25">
      <c r="A270" s="15" t="s">
        <v>2414</v>
      </c>
      <c r="B270" s="15" t="s">
        <v>13910</v>
      </c>
      <c r="C270" s="15" t="s">
        <v>4444</v>
      </c>
      <c r="D270" s="15" t="s">
        <v>4444</v>
      </c>
      <c r="F270" s="25" t="s">
        <v>13909</v>
      </c>
      <c r="G270" s="15" t="s">
        <v>13908</v>
      </c>
      <c r="H270" s="15" t="s">
        <v>13909</v>
      </c>
      <c r="I270" s="15" t="s">
        <v>13908</v>
      </c>
      <c r="K270" s="25" t="s">
        <v>4612</v>
      </c>
      <c r="L270" s="25" t="s">
        <v>4521</v>
      </c>
      <c r="M270" s="15" t="s">
        <v>27</v>
      </c>
    </row>
    <row r="271" spans="1:13" ht="30" x14ac:dyDescent="0.25">
      <c r="A271" s="15" t="s">
        <v>2414</v>
      </c>
      <c r="B271" s="15" t="s">
        <v>13907</v>
      </c>
      <c r="C271" s="15" t="s">
        <v>4444</v>
      </c>
      <c r="D271" s="15" t="s">
        <v>4444</v>
      </c>
      <c r="F271" s="25" t="s">
        <v>13906</v>
      </c>
      <c r="G271" s="15" t="s">
        <v>13905</v>
      </c>
      <c r="H271" s="15" t="s">
        <v>13906</v>
      </c>
      <c r="I271" s="15" t="s">
        <v>13905</v>
      </c>
      <c r="K271" s="25" t="s">
        <v>4612</v>
      </c>
      <c r="L271" s="25" t="s">
        <v>4521</v>
      </c>
      <c r="M271" s="15" t="s">
        <v>27</v>
      </c>
    </row>
    <row r="272" spans="1:13" x14ac:dyDescent="0.25">
      <c r="A272" s="15" t="s">
        <v>2414</v>
      </c>
      <c r="B272" s="15" t="s">
        <v>13904</v>
      </c>
      <c r="C272" s="15" t="s">
        <v>4444</v>
      </c>
      <c r="D272" s="15" t="s">
        <v>4444</v>
      </c>
      <c r="F272" s="25" t="s">
        <v>13903</v>
      </c>
      <c r="G272" s="15" t="s">
        <v>13903</v>
      </c>
      <c r="H272" s="15" t="s">
        <v>13903</v>
      </c>
      <c r="I272" s="15" t="s">
        <v>13903</v>
      </c>
      <c r="K272" s="25" t="s">
        <v>4657</v>
      </c>
      <c r="L272" s="25" t="s">
        <v>4521</v>
      </c>
      <c r="M272" s="15" t="s">
        <v>27</v>
      </c>
    </row>
    <row r="273" spans="1:13" x14ac:dyDescent="0.25">
      <c r="A273" s="15" t="s">
        <v>2414</v>
      </c>
      <c r="B273" s="15" t="s">
        <v>13902</v>
      </c>
      <c r="C273" s="15" t="s">
        <v>4444</v>
      </c>
      <c r="D273" s="15" t="s">
        <v>4444</v>
      </c>
      <c r="F273" s="25" t="s">
        <v>13901</v>
      </c>
      <c r="G273" s="15" t="s">
        <v>13901</v>
      </c>
      <c r="H273" s="15" t="s">
        <v>13901</v>
      </c>
      <c r="I273" s="15" t="s">
        <v>13901</v>
      </c>
      <c r="K273" s="25" t="s">
        <v>4657</v>
      </c>
      <c r="L273" s="25" t="s">
        <v>4521</v>
      </c>
      <c r="M273" s="15" t="s">
        <v>27</v>
      </c>
    </row>
    <row r="274" spans="1:13" x14ac:dyDescent="0.25">
      <c r="A274" s="15" t="s">
        <v>2414</v>
      </c>
      <c r="B274" s="15" t="s">
        <v>13900</v>
      </c>
      <c r="C274" s="15" t="s">
        <v>4444</v>
      </c>
      <c r="D274" s="15" t="s">
        <v>4444</v>
      </c>
      <c r="F274" s="25" t="s">
        <v>13899</v>
      </c>
      <c r="G274" s="15" t="s">
        <v>13899</v>
      </c>
      <c r="H274" s="15" t="s">
        <v>13899</v>
      </c>
      <c r="I274" s="15" t="s">
        <v>13899</v>
      </c>
      <c r="K274" s="25" t="s">
        <v>4612</v>
      </c>
      <c r="L274" s="25" t="s">
        <v>4521</v>
      </c>
      <c r="M274" s="15" t="s">
        <v>27</v>
      </c>
    </row>
    <row r="275" spans="1:13" x14ac:dyDescent="0.25">
      <c r="A275" s="15" t="s">
        <v>2414</v>
      </c>
      <c r="B275" s="15" t="s">
        <v>13898</v>
      </c>
      <c r="C275" s="15" t="s">
        <v>4444</v>
      </c>
      <c r="D275" s="15" t="s">
        <v>4444</v>
      </c>
      <c r="F275" s="25" t="s">
        <v>13897</v>
      </c>
      <c r="G275" s="15" t="s">
        <v>13897</v>
      </c>
      <c r="H275" s="15" t="s">
        <v>13897</v>
      </c>
      <c r="I275" s="15" t="s">
        <v>13897</v>
      </c>
      <c r="K275" s="25" t="s">
        <v>4612</v>
      </c>
      <c r="L275" s="25" t="s">
        <v>4521</v>
      </c>
      <c r="M275" s="15" t="s">
        <v>27</v>
      </c>
    </row>
    <row r="276" spans="1:13" ht="30" x14ac:dyDescent="0.25">
      <c r="A276" s="15" t="s">
        <v>2414</v>
      </c>
      <c r="B276" s="15" t="s">
        <v>13896</v>
      </c>
      <c r="C276" s="15" t="s">
        <v>4444</v>
      </c>
      <c r="D276" s="15" t="s">
        <v>4444</v>
      </c>
      <c r="F276" s="25" t="s">
        <v>13895</v>
      </c>
      <c r="G276" s="15" t="s">
        <v>13894</v>
      </c>
      <c r="H276" s="15" t="s">
        <v>13895</v>
      </c>
      <c r="I276" s="15" t="s">
        <v>13894</v>
      </c>
      <c r="K276" s="25" t="s">
        <v>4629</v>
      </c>
      <c r="L276" s="25" t="s">
        <v>4521</v>
      </c>
      <c r="M276" s="15" t="s">
        <v>27</v>
      </c>
    </row>
    <row r="277" spans="1:13" x14ac:dyDescent="0.25">
      <c r="A277" s="15" t="s">
        <v>2414</v>
      </c>
      <c r="B277" s="15" t="s">
        <v>13893</v>
      </c>
      <c r="C277" s="15" t="s">
        <v>4444</v>
      </c>
      <c r="D277" s="15" t="s">
        <v>4444</v>
      </c>
      <c r="F277" s="25" t="s">
        <v>13892</v>
      </c>
      <c r="G277" s="15" t="s">
        <v>13892</v>
      </c>
      <c r="H277" s="15" t="s">
        <v>13892</v>
      </c>
      <c r="I277" s="15" t="s">
        <v>13892</v>
      </c>
      <c r="K277" s="25" t="s">
        <v>4629</v>
      </c>
      <c r="L277" s="25" t="s">
        <v>4521</v>
      </c>
      <c r="M277" s="15" t="s">
        <v>27</v>
      </c>
    </row>
    <row r="278" spans="1:13" x14ac:dyDescent="0.25">
      <c r="A278" s="15" t="s">
        <v>2414</v>
      </c>
      <c r="B278" s="15" t="s">
        <v>13891</v>
      </c>
      <c r="C278" s="15" t="s">
        <v>4444</v>
      </c>
      <c r="D278" s="15" t="s">
        <v>4444</v>
      </c>
      <c r="F278" s="25" t="s">
        <v>13890</v>
      </c>
      <c r="G278" s="15" t="s">
        <v>13890</v>
      </c>
      <c r="H278" s="15" t="s">
        <v>13890</v>
      </c>
      <c r="I278" s="15" t="s">
        <v>13890</v>
      </c>
      <c r="K278" s="25" t="s">
        <v>4629</v>
      </c>
      <c r="L278" s="25" t="s">
        <v>4521</v>
      </c>
      <c r="M278" s="15" t="s">
        <v>27</v>
      </c>
    </row>
    <row r="279" spans="1:13" x14ac:dyDescent="0.25">
      <c r="A279" s="15" t="s">
        <v>2414</v>
      </c>
      <c r="B279" s="15" t="s">
        <v>13889</v>
      </c>
      <c r="C279" s="15" t="s">
        <v>4444</v>
      </c>
      <c r="D279" s="15" t="s">
        <v>4444</v>
      </c>
      <c r="F279" s="25" t="s">
        <v>13888</v>
      </c>
      <c r="G279" s="15" t="s">
        <v>13888</v>
      </c>
      <c r="H279" s="15" t="s">
        <v>13888</v>
      </c>
      <c r="I279" s="15" t="s">
        <v>13888</v>
      </c>
      <c r="K279" s="25" t="s">
        <v>4629</v>
      </c>
      <c r="L279" s="25" t="s">
        <v>4521</v>
      </c>
      <c r="M279" s="15" t="s">
        <v>27</v>
      </c>
    </row>
    <row r="280" spans="1:13" x14ac:dyDescent="0.25">
      <c r="A280" s="15" t="s">
        <v>13885</v>
      </c>
      <c r="B280" s="15" t="s">
        <v>13887</v>
      </c>
      <c r="C280" s="15" t="s">
        <v>4444</v>
      </c>
      <c r="D280" s="15" t="s">
        <v>4444</v>
      </c>
      <c r="F280" s="25" t="s">
        <v>13886</v>
      </c>
      <c r="G280" s="15" t="s">
        <v>13886</v>
      </c>
      <c r="H280" s="15" t="s">
        <v>13886</v>
      </c>
      <c r="I280" s="15" t="s">
        <v>13886</v>
      </c>
      <c r="K280" s="25" t="s">
        <v>4612</v>
      </c>
      <c r="L280" s="25" t="s">
        <v>4521</v>
      </c>
      <c r="M280" s="15" t="s">
        <v>27</v>
      </c>
    </row>
    <row r="281" spans="1:13" x14ac:dyDescent="0.25">
      <c r="A281" s="15" t="s">
        <v>13885</v>
      </c>
      <c r="B281" s="15" t="s">
        <v>13884</v>
      </c>
      <c r="C281" s="15" t="s">
        <v>4444</v>
      </c>
      <c r="D281" s="15" t="s">
        <v>4444</v>
      </c>
      <c r="F281" s="25" t="s">
        <v>13883</v>
      </c>
      <c r="G281" s="15" t="s">
        <v>13883</v>
      </c>
      <c r="H281" s="15" t="s">
        <v>13883</v>
      </c>
      <c r="I281" s="15" t="s">
        <v>13883</v>
      </c>
      <c r="K281" s="25" t="s">
        <v>4612</v>
      </c>
      <c r="L281" s="25" t="s">
        <v>4521</v>
      </c>
      <c r="M281" s="15" t="s">
        <v>27</v>
      </c>
    </row>
    <row r="282" spans="1:13" x14ac:dyDescent="0.25">
      <c r="A282" s="15" t="s">
        <v>13882</v>
      </c>
      <c r="B282" s="15" t="s">
        <v>13881</v>
      </c>
      <c r="C282" s="15" t="s">
        <v>4444</v>
      </c>
      <c r="D282" s="15" t="s">
        <v>4444</v>
      </c>
      <c r="F282" s="25" t="s">
        <v>13880</v>
      </c>
      <c r="G282" s="15" t="s">
        <v>4835</v>
      </c>
      <c r="H282" s="15" t="s">
        <v>12413</v>
      </c>
      <c r="I282" s="15" t="s">
        <v>12412</v>
      </c>
      <c r="L282" s="25" t="s">
        <v>4835</v>
      </c>
      <c r="M282" s="15" t="s">
        <v>15</v>
      </c>
    </row>
    <row r="283" spans="1:13" ht="30" x14ac:dyDescent="0.25">
      <c r="A283" s="15" t="s">
        <v>13879</v>
      </c>
      <c r="B283" s="15" t="s">
        <v>13878</v>
      </c>
      <c r="C283" s="15" t="s">
        <v>4443</v>
      </c>
      <c r="D283" s="15" t="s">
        <v>4443</v>
      </c>
      <c r="F283" s="25" t="s">
        <v>13877</v>
      </c>
      <c r="G283" s="15" t="s">
        <v>13875</v>
      </c>
      <c r="H283" s="15" t="s">
        <v>13876</v>
      </c>
      <c r="I283" s="15" t="s">
        <v>13875</v>
      </c>
      <c r="L283" s="25" t="s">
        <v>10410</v>
      </c>
      <c r="M283" s="15" t="s">
        <v>15</v>
      </c>
    </row>
    <row r="284" spans="1:13" x14ac:dyDescent="0.25">
      <c r="A284" s="15" t="s">
        <v>13860</v>
      </c>
      <c r="B284" s="15" t="s">
        <v>13874</v>
      </c>
      <c r="C284" s="15" t="s">
        <v>4444</v>
      </c>
      <c r="D284" s="15" t="s">
        <v>4444</v>
      </c>
      <c r="F284" s="25" t="s">
        <v>13873</v>
      </c>
      <c r="G284" s="15" t="s">
        <v>4582</v>
      </c>
      <c r="H284" s="15" t="s">
        <v>13872</v>
      </c>
      <c r="I284" s="15" t="s">
        <v>13871</v>
      </c>
      <c r="L284" s="25" t="s">
        <v>4582</v>
      </c>
      <c r="M284" s="15" t="s">
        <v>40</v>
      </c>
    </row>
    <row r="285" spans="1:13" x14ac:dyDescent="0.25">
      <c r="A285" s="15" t="s">
        <v>13860</v>
      </c>
      <c r="B285" s="15" t="s">
        <v>5388</v>
      </c>
      <c r="C285" s="15" t="s">
        <v>4443</v>
      </c>
      <c r="D285" s="15" t="s">
        <v>4443</v>
      </c>
      <c r="F285" s="25" t="s">
        <v>5387</v>
      </c>
      <c r="G285" s="15" t="s">
        <v>5386</v>
      </c>
      <c r="H285" s="15" t="s">
        <v>5387</v>
      </c>
      <c r="I285" s="15" t="s">
        <v>5386</v>
      </c>
      <c r="L285" s="25" t="s">
        <v>4582</v>
      </c>
      <c r="M285" s="15" t="s">
        <v>40</v>
      </c>
    </row>
    <row r="286" spans="1:13" x14ac:dyDescent="0.25">
      <c r="A286" s="15" t="s">
        <v>13860</v>
      </c>
      <c r="B286" s="15" t="s">
        <v>5383</v>
      </c>
      <c r="C286" s="15" t="s">
        <v>4443</v>
      </c>
      <c r="D286" s="15" t="s">
        <v>4443</v>
      </c>
      <c r="F286" s="25" t="s">
        <v>5382</v>
      </c>
      <c r="G286" s="15" t="s">
        <v>5382</v>
      </c>
      <c r="H286" s="15" t="s">
        <v>5382</v>
      </c>
      <c r="I286" s="15" t="s">
        <v>5382</v>
      </c>
      <c r="L286" s="25" t="s">
        <v>4582</v>
      </c>
      <c r="M286" s="15" t="s">
        <v>40</v>
      </c>
    </row>
    <row r="287" spans="1:13" x14ac:dyDescent="0.25">
      <c r="A287" s="15" t="s">
        <v>13860</v>
      </c>
      <c r="B287" s="15" t="s">
        <v>13870</v>
      </c>
      <c r="C287" s="15" t="s">
        <v>4443</v>
      </c>
      <c r="D287" s="15" t="s">
        <v>4443</v>
      </c>
      <c r="F287" s="25" t="s">
        <v>13869</v>
      </c>
      <c r="G287" s="15" t="s">
        <v>13869</v>
      </c>
      <c r="H287" s="15" t="s">
        <v>13869</v>
      </c>
      <c r="I287" s="15" t="s">
        <v>13869</v>
      </c>
      <c r="L287" s="25" t="s">
        <v>4582</v>
      </c>
      <c r="M287" s="15" t="s">
        <v>40</v>
      </c>
    </row>
    <row r="288" spans="1:13" ht="30" x14ac:dyDescent="0.25">
      <c r="A288" s="15" t="s">
        <v>13860</v>
      </c>
      <c r="B288" s="15" t="s">
        <v>13868</v>
      </c>
      <c r="C288" s="15" t="s">
        <v>4443</v>
      </c>
      <c r="D288" s="15" t="s">
        <v>4443</v>
      </c>
      <c r="F288" s="25" t="s">
        <v>13867</v>
      </c>
      <c r="G288" s="15" t="s">
        <v>13866</v>
      </c>
      <c r="H288" s="15" t="s">
        <v>13867</v>
      </c>
      <c r="I288" s="15" t="s">
        <v>13866</v>
      </c>
      <c r="L288" s="25" t="s">
        <v>4582</v>
      </c>
      <c r="M288" s="15" t="s">
        <v>40</v>
      </c>
    </row>
    <row r="289" spans="1:13" x14ac:dyDescent="0.25">
      <c r="A289" s="15" t="s">
        <v>13860</v>
      </c>
      <c r="B289" s="15" t="s">
        <v>13865</v>
      </c>
      <c r="C289" s="15" t="s">
        <v>4443</v>
      </c>
      <c r="D289" s="15" t="s">
        <v>4443</v>
      </c>
      <c r="F289" s="25" t="s">
        <v>13864</v>
      </c>
      <c r="L289" s="25" t="s">
        <v>4582</v>
      </c>
      <c r="M289" s="15" t="s">
        <v>40</v>
      </c>
    </row>
    <row r="290" spans="1:13" x14ac:dyDescent="0.25">
      <c r="A290" s="15" t="s">
        <v>13860</v>
      </c>
      <c r="B290" s="15" t="s">
        <v>5381</v>
      </c>
      <c r="C290" s="15" t="s">
        <v>4443</v>
      </c>
      <c r="D290" s="15" t="s">
        <v>4443</v>
      </c>
      <c r="F290" s="25" t="s">
        <v>5380</v>
      </c>
      <c r="G290" s="15" t="s">
        <v>5380</v>
      </c>
      <c r="H290" s="15" t="s">
        <v>5380</v>
      </c>
      <c r="I290" s="15" t="s">
        <v>5380</v>
      </c>
      <c r="L290" s="25" t="s">
        <v>4582</v>
      </c>
      <c r="M290" s="15" t="s">
        <v>40</v>
      </c>
    </row>
    <row r="291" spans="1:13" x14ac:dyDescent="0.25">
      <c r="A291" s="15" t="s">
        <v>13860</v>
      </c>
      <c r="B291" s="15" t="s">
        <v>5379</v>
      </c>
      <c r="C291" s="15" t="s">
        <v>4443</v>
      </c>
      <c r="D291" s="15" t="s">
        <v>4443</v>
      </c>
      <c r="F291" s="25" t="s">
        <v>5378</v>
      </c>
      <c r="G291" s="15" t="s">
        <v>5377</v>
      </c>
      <c r="H291" s="15" t="s">
        <v>5377</v>
      </c>
      <c r="I291" s="15" t="s">
        <v>5377</v>
      </c>
      <c r="L291" s="25" t="s">
        <v>4582</v>
      </c>
      <c r="M291" s="15" t="s">
        <v>40</v>
      </c>
    </row>
    <row r="292" spans="1:13" x14ac:dyDescent="0.25">
      <c r="A292" s="15" t="s">
        <v>13860</v>
      </c>
      <c r="B292" s="15" t="s">
        <v>5376</v>
      </c>
      <c r="C292" s="15" t="s">
        <v>4443</v>
      </c>
      <c r="D292" s="15" t="s">
        <v>4443</v>
      </c>
      <c r="F292" s="25" t="s">
        <v>5375</v>
      </c>
      <c r="G292" s="15" t="s">
        <v>5375</v>
      </c>
      <c r="H292" s="15" t="s">
        <v>5375</v>
      </c>
      <c r="I292" s="15" t="s">
        <v>5375</v>
      </c>
      <c r="L292" s="25" t="s">
        <v>4582</v>
      </c>
      <c r="M292" s="15" t="s">
        <v>40</v>
      </c>
    </row>
    <row r="293" spans="1:13" x14ac:dyDescent="0.25">
      <c r="A293" s="15" t="s">
        <v>13860</v>
      </c>
      <c r="B293" s="15" t="s">
        <v>13863</v>
      </c>
      <c r="C293" s="15" t="s">
        <v>4443</v>
      </c>
      <c r="D293" s="15" t="s">
        <v>4443</v>
      </c>
      <c r="F293" s="25" t="s">
        <v>13862</v>
      </c>
      <c r="G293" s="15" t="s">
        <v>13861</v>
      </c>
      <c r="H293" s="15" t="s">
        <v>13862</v>
      </c>
      <c r="I293" s="15" t="s">
        <v>13861</v>
      </c>
      <c r="L293" s="25" t="s">
        <v>4582</v>
      </c>
      <c r="M293" s="15" t="s">
        <v>40</v>
      </c>
    </row>
    <row r="294" spans="1:13" x14ac:dyDescent="0.25">
      <c r="A294" s="15" t="s">
        <v>13860</v>
      </c>
      <c r="B294" s="15" t="s">
        <v>5374</v>
      </c>
      <c r="C294" s="15" t="s">
        <v>4443</v>
      </c>
      <c r="D294" s="15" t="s">
        <v>4443</v>
      </c>
      <c r="F294" s="25" t="s">
        <v>5373</v>
      </c>
      <c r="G294" s="15" t="s">
        <v>5373</v>
      </c>
      <c r="H294" s="15" t="s">
        <v>5373</v>
      </c>
      <c r="I294" s="15" t="s">
        <v>5373</v>
      </c>
      <c r="L294" s="25" t="s">
        <v>4582</v>
      </c>
      <c r="M294" s="15" t="s">
        <v>40</v>
      </c>
    </row>
    <row r="295" spans="1:13" ht="30" x14ac:dyDescent="0.25">
      <c r="A295" s="15" t="s">
        <v>13859</v>
      </c>
      <c r="B295" s="15" t="s">
        <v>13858</v>
      </c>
      <c r="C295" s="15" t="s">
        <v>4443</v>
      </c>
      <c r="D295" s="15" t="s">
        <v>4443</v>
      </c>
      <c r="F295" s="25" t="s">
        <v>13857</v>
      </c>
      <c r="G295" s="15" t="s">
        <v>13856</v>
      </c>
      <c r="H295" s="15" t="s">
        <v>13855</v>
      </c>
      <c r="I295" s="15" t="s">
        <v>13854</v>
      </c>
      <c r="L295" s="25" t="s">
        <v>12343</v>
      </c>
      <c r="M295" s="15" t="s">
        <v>15</v>
      </c>
    </row>
    <row r="296" spans="1:13" x14ac:dyDescent="0.25">
      <c r="A296" s="15" t="s">
        <v>13853</v>
      </c>
      <c r="B296" s="15" t="s">
        <v>13852</v>
      </c>
      <c r="C296" s="15" t="s">
        <v>4443</v>
      </c>
      <c r="D296" s="15" t="s">
        <v>4443</v>
      </c>
      <c r="F296" s="25" t="s">
        <v>13851</v>
      </c>
      <c r="G296" s="15" t="s">
        <v>6962</v>
      </c>
      <c r="H296" s="15" t="s">
        <v>13850</v>
      </c>
      <c r="I296" s="15" t="s">
        <v>13849</v>
      </c>
      <c r="L296" s="25" t="s">
        <v>6962</v>
      </c>
      <c r="M296" s="15" t="s">
        <v>15</v>
      </c>
    </row>
    <row r="297" spans="1:13" x14ac:dyDescent="0.25">
      <c r="A297" s="15" t="s">
        <v>13848</v>
      </c>
      <c r="B297" s="15" t="s">
        <v>13847</v>
      </c>
      <c r="C297" s="15" t="s">
        <v>4443</v>
      </c>
      <c r="D297" s="15" t="s">
        <v>4443</v>
      </c>
      <c r="F297" s="25" t="s">
        <v>13846</v>
      </c>
      <c r="G297" s="15" t="s">
        <v>8056</v>
      </c>
      <c r="H297" s="15" t="s">
        <v>13845</v>
      </c>
      <c r="I297" s="15" t="s">
        <v>13844</v>
      </c>
      <c r="L297" s="25" t="s">
        <v>8056</v>
      </c>
      <c r="M297" s="15" t="s">
        <v>15</v>
      </c>
    </row>
    <row r="298" spans="1:13" x14ac:dyDescent="0.25">
      <c r="A298" s="15" t="s">
        <v>13843</v>
      </c>
      <c r="B298" s="15" t="s">
        <v>13842</v>
      </c>
      <c r="C298" s="15" t="s">
        <v>4443</v>
      </c>
      <c r="D298" s="15" t="s">
        <v>4443</v>
      </c>
      <c r="F298" s="25" t="s">
        <v>13841</v>
      </c>
      <c r="G298" s="15" t="s">
        <v>4753</v>
      </c>
      <c r="H298" s="15" t="s">
        <v>8150</v>
      </c>
      <c r="I298" s="15" t="s">
        <v>4753</v>
      </c>
      <c r="L298" s="25" t="s">
        <v>4753</v>
      </c>
      <c r="M298" s="15" t="s">
        <v>15</v>
      </c>
    </row>
    <row r="299" spans="1:13" x14ac:dyDescent="0.25">
      <c r="A299" s="15" t="s">
        <v>13840</v>
      </c>
      <c r="B299" s="15" t="s">
        <v>13839</v>
      </c>
      <c r="C299" s="15" t="s">
        <v>4443</v>
      </c>
      <c r="D299" s="15" t="s">
        <v>4443</v>
      </c>
      <c r="F299" s="25" t="s">
        <v>13838</v>
      </c>
      <c r="G299" s="15" t="s">
        <v>8600</v>
      </c>
      <c r="H299" s="15" t="s">
        <v>13837</v>
      </c>
      <c r="I299" s="15" t="s">
        <v>13836</v>
      </c>
      <c r="L299" s="25" t="s">
        <v>8600</v>
      </c>
      <c r="M299" s="15" t="s">
        <v>15</v>
      </c>
    </row>
    <row r="300" spans="1:13" x14ac:dyDescent="0.25">
      <c r="A300" s="15" t="s">
        <v>13835</v>
      </c>
      <c r="B300" s="15" t="s">
        <v>5372</v>
      </c>
      <c r="C300" s="15" t="s">
        <v>4444</v>
      </c>
      <c r="D300" s="15" t="s">
        <v>4444</v>
      </c>
      <c r="E300" s="15">
        <v>674</v>
      </c>
      <c r="F300" s="25" t="s">
        <v>5371</v>
      </c>
      <c r="G300" s="15" t="s">
        <v>5370</v>
      </c>
      <c r="H300" s="15" t="s">
        <v>5371</v>
      </c>
      <c r="I300" s="15" t="s">
        <v>5370</v>
      </c>
      <c r="L300" s="25" t="s">
        <v>4582</v>
      </c>
      <c r="M300" s="15" t="s">
        <v>40</v>
      </c>
    </row>
    <row r="301" spans="1:13" x14ac:dyDescent="0.25">
      <c r="A301" s="15" t="s">
        <v>13638</v>
      </c>
      <c r="B301" s="15" t="s">
        <v>13834</v>
      </c>
      <c r="C301" s="15" t="s">
        <v>4444</v>
      </c>
      <c r="D301" s="15" t="s">
        <v>4444</v>
      </c>
      <c r="F301" s="25" t="s">
        <v>13833</v>
      </c>
      <c r="G301" s="15" t="s">
        <v>7492</v>
      </c>
      <c r="H301" s="15" t="s">
        <v>13832</v>
      </c>
      <c r="I301" s="15" t="s">
        <v>13831</v>
      </c>
      <c r="L301" s="25" t="s">
        <v>7492</v>
      </c>
      <c r="M301" s="15" t="s">
        <v>40</v>
      </c>
    </row>
    <row r="302" spans="1:13" x14ac:dyDescent="0.25">
      <c r="A302" s="15" t="s">
        <v>13638</v>
      </c>
      <c r="B302" s="15" t="s">
        <v>13830</v>
      </c>
      <c r="C302" s="15" t="s">
        <v>4444</v>
      </c>
      <c r="D302" s="15" t="s">
        <v>4444</v>
      </c>
      <c r="F302" s="25" t="s">
        <v>13829</v>
      </c>
      <c r="G302" s="15" t="s">
        <v>13829</v>
      </c>
      <c r="H302" s="15" t="s">
        <v>13829</v>
      </c>
      <c r="I302" s="15" t="s">
        <v>13829</v>
      </c>
      <c r="L302" s="25" t="s">
        <v>7492</v>
      </c>
      <c r="M302" s="15" t="s">
        <v>40</v>
      </c>
    </row>
    <row r="303" spans="1:13" x14ac:dyDescent="0.25">
      <c r="A303" s="15" t="s">
        <v>13638</v>
      </c>
      <c r="B303" s="15" t="s">
        <v>13828</v>
      </c>
      <c r="C303" s="15" t="s">
        <v>4444</v>
      </c>
      <c r="D303" s="15" t="s">
        <v>4444</v>
      </c>
      <c r="F303" s="25" t="s">
        <v>13827</v>
      </c>
      <c r="G303" s="15" t="s">
        <v>13826</v>
      </c>
      <c r="H303" s="15" t="s">
        <v>13827</v>
      </c>
      <c r="I303" s="15" t="s">
        <v>13826</v>
      </c>
      <c r="L303" s="25" t="s">
        <v>7492</v>
      </c>
      <c r="M303" s="15" t="s">
        <v>40</v>
      </c>
    </row>
    <row r="304" spans="1:13" x14ac:dyDescent="0.25">
      <c r="A304" s="15" t="s">
        <v>13638</v>
      </c>
      <c r="B304" s="15" t="s">
        <v>13825</v>
      </c>
      <c r="C304" s="15" t="s">
        <v>4444</v>
      </c>
      <c r="D304" s="15" t="s">
        <v>4444</v>
      </c>
      <c r="F304" s="25" t="s">
        <v>13824</v>
      </c>
      <c r="G304" s="15" t="s">
        <v>13824</v>
      </c>
      <c r="H304" s="15" t="s">
        <v>13824</v>
      </c>
      <c r="I304" s="15" t="s">
        <v>13824</v>
      </c>
      <c r="L304" s="25" t="s">
        <v>7492</v>
      </c>
      <c r="M304" s="15" t="s">
        <v>40</v>
      </c>
    </row>
    <row r="305" spans="1:13" x14ac:dyDescent="0.25">
      <c r="A305" s="15" t="s">
        <v>13638</v>
      </c>
      <c r="B305" s="15" t="s">
        <v>13823</v>
      </c>
      <c r="C305" s="15" t="s">
        <v>4444</v>
      </c>
      <c r="D305" s="15" t="s">
        <v>4444</v>
      </c>
      <c r="F305" s="25" t="s">
        <v>13822</v>
      </c>
      <c r="G305" s="15" t="s">
        <v>13821</v>
      </c>
      <c r="H305" s="15" t="s">
        <v>13822</v>
      </c>
      <c r="I305" s="15" t="s">
        <v>13821</v>
      </c>
      <c r="L305" s="25" t="s">
        <v>7492</v>
      </c>
      <c r="M305" s="15" t="s">
        <v>40</v>
      </c>
    </row>
    <row r="306" spans="1:13" x14ac:dyDescent="0.25">
      <c r="A306" s="15" t="s">
        <v>13638</v>
      </c>
      <c r="B306" s="15" t="s">
        <v>13820</v>
      </c>
      <c r="C306" s="15" t="s">
        <v>4444</v>
      </c>
      <c r="D306" s="15" t="s">
        <v>4444</v>
      </c>
      <c r="F306" s="25" t="s">
        <v>13819</v>
      </c>
      <c r="G306" s="15" t="s">
        <v>13819</v>
      </c>
      <c r="H306" s="15" t="s">
        <v>13819</v>
      </c>
      <c r="I306" s="15" t="s">
        <v>13819</v>
      </c>
      <c r="L306" s="25" t="s">
        <v>7492</v>
      </c>
      <c r="M306" s="15" t="s">
        <v>40</v>
      </c>
    </row>
    <row r="307" spans="1:13" x14ac:dyDescent="0.25">
      <c r="A307" s="15" t="s">
        <v>13638</v>
      </c>
      <c r="B307" s="15" t="s">
        <v>13818</v>
      </c>
      <c r="C307" s="15" t="s">
        <v>4444</v>
      </c>
      <c r="D307" s="15" t="s">
        <v>4444</v>
      </c>
      <c r="F307" s="25" t="s">
        <v>13817</v>
      </c>
      <c r="G307" s="15" t="s">
        <v>13817</v>
      </c>
      <c r="H307" s="15" t="s">
        <v>13817</v>
      </c>
      <c r="I307" s="15" t="s">
        <v>13817</v>
      </c>
      <c r="L307" s="25" t="s">
        <v>7492</v>
      </c>
      <c r="M307" s="15" t="s">
        <v>40</v>
      </c>
    </row>
    <row r="308" spans="1:13" x14ac:dyDescent="0.25">
      <c r="A308" s="15" t="s">
        <v>13638</v>
      </c>
      <c r="B308" s="15" t="s">
        <v>13816</v>
      </c>
      <c r="C308" s="15" t="s">
        <v>4444</v>
      </c>
      <c r="D308" s="15" t="s">
        <v>4444</v>
      </c>
      <c r="F308" s="25" t="s">
        <v>13815</v>
      </c>
      <c r="G308" s="15" t="s">
        <v>13815</v>
      </c>
      <c r="H308" s="15" t="s">
        <v>13815</v>
      </c>
      <c r="I308" s="15" t="s">
        <v>13815</v>
      </c>
      <c r="L308" s="25" t="s">
        <v>7492</v>
      </c>
      <c r="M308" s="15" t="s">
        <v>40</v>
      </c>
    </row>
    <row r="309" spans="1:13" x14ac:dyDescent="0.25">
      <c r="A309" s="15" t="s">
        <v>13638</v>
      </c>
      <c r="B309" s="15" t="s">
        <v>13814</v>
      </c>
      <c r="C309" s="15" t="s">
        <v>4444</v>
      </c>
      <c r="D309" s="15" t="s">
        <v>4444</v>
      </c>
      <c r="F309" s="25" t="s">
        <v>13813</v>
      </c>
      <c r="G309" s="15" t="s">
        <v>13813</v>
      </c>
      <c r="H309" s="15" t="s">
        <v>13813</v>
      </c>
      <c r="I309" s="15" t="s">
        <v>13813</v>
      </c>
      <c r="L309" s="25" t="s">
        <v>7492</v>
      </c>
      <c r="M309" s="15" t="s">
        <v>40</v>
      </c>
    </row>
    <row r="310" spans="1:13" x14ac:dyDescent="0.25">
      <c r="A310" s="15" t="s">
        <v>13638</v>
      </c>
      <c r="B310" s="15" t="s">
        <v>13812</v>
      </c>
      <c r="C310" s="15" t="s">
        <v>4444</v>
      </c>
      <c r="D310" s="15" t="s">
        <v>4444</v>
      </c>
      <c r="F310" s="25" t="s">
        <v>13811</v>
      </c>
      <c r="G310" s="15" t="s">
        <v>13811</v>
      </c>
      <c r="H310" s="15" t="s">
        <v>13811</v>
      </c>
      <c r="I310" s="15" t="s">
        <v>13810</v>
      </c>
      <c r="L310" s="25" t="s">
        <v>7492</v>
      </c>
      <c r="M310" s="15" t="s">
        <v>40</v>
      </c>
    </row>
    <row r="311" spans="1:13" x14ac:dyDescent="0.25">
      <c r="A311" s="15" t="s">
        <v>13638</v>
      </c>
      <c r="B311" s="15" t="s">
        <v>13809</v>
      </c>
      <c r="C311" s="15" t="s">
        <v>4444</v>
      </c>
      <c r="D311" s="15" t="s">
        <v>4444</v>
      </c>
      <c r="F311" s="25" t="s">
        <v>13807</v>
      </c>
      <c r="G311" s="15" t="s">
        <v>13808</v>
      </c>
      <c r="H311" s="15" t="s">
        <v>13807</v>
      </c>
      <c r="I311" s="15" t="s">
        <v>13806</v>
      </c>
      <c r="L311" s="25" t="s">
        <v>7492</v>
      </c>
      <c r="M311" s="15" t="s">
        <v>40</v>
      </c>
    </row>
    <row r="312" spans="1:13" x14ac:dyDescent="0.25">
      <c r="A312" s="15" t="s">
        <v>13638</v>
      </c>
      <c r="B312" s="15" t="s">
        <v>13805</v>
      </c>
      <c r="C312" s="15" t="s">
        <v>4444</v>
      </c>
      <c r="D312" s="15" t="s">
        <v>4444</v>
      </c>
      <c r="F312" s="25" t="s">
        <v>13804</v>
      </c>
      <c r="G312" s="15" t="s">
        <v>13804</v>
      </c>
      <c r="H312" s="15" t="s">
        <v>13804</v>
      </c>
      <c r="I312" s="15" t="s">
        <v>13804</v>
      </c>
      <c r="L312" s="25" t="s">
        <v>7492</v>
      </c>
      <c r="M312" s="15" t="s">
        <v>40</v>
      </c>
    </row>
    <row r="313" spans="1:13" x14ac:dyDescent="0.25">
      <c r="A313" s="15" t="s">
        <v>13638</v>
      </c>
      <c r="B313" s="15" t="s">
        <v>13803</v>
      </c>
      <c r="C313" s="15" t="s">
        <v>4444</v>
      </c>
      <c r="D313" s="15" t="s">
        <v>4444</v>
      </c>
      <c r="F313" s="25" t="s">
        <v>13802</v>
      </c>
      <c r="G313" s="15" t="s">
        <v>13802</v>
      </c>
      <c r="H313" s="15" t="s">
        <v>13802</v>
      </c>
      <c r="I313" s="15" t="s">
        <v>13802</v>
      </c>
      <c r="L313" s="25" t="s">
        <v>7492</v>
      </c>
      <c r="M313" s="15" t="s">
        <v>40</v>
      </c>
    </row>
    <row r="314" spans="1:13" x14ac:dyDescent="0.25">
      <c r="A314" s="15" t="s">
        <v>13638</v>
      </c>
      <c r="B314" s="15" t="s">
        <v>13801</v>
      </c>
      <c r="C314" s="15" t="s">
        <v>4444</v>
      </c>
      <c r="D314" s="15" t="s">
        <v>4444</v>
      </c>
      <c r="F314" s="25" t="s">
        <v>13800</v>
      </c>
      <c r="G314" s="15" t="s">
        <v>13800</v>
      </c>
      <c r="H314" s="15" t="s">
        <v>13800</v>
      </c>
      <c r="I314" s="15" t="s">
        <v>13800</v>
      </c>
      <c r="L314" s="25" t="s">
        <v>7492</v>
      </c>
      <c r="M314" s="15" t="s">
        <v>40</v>
      </c>
    </row>
    <row r="315" spans="1:13" x14ac:dyDescent="0.25">
      <c r="A315" s="15" t="s">
        <v>13638</v>
      </c>
      <c r="B315" s="15" t="s">
        <v>13799</v>
      </c>
      <c r="C315" s="15" t="s">
        <v>4444</v>
      </c>
      <c r="D315" s="15" t="s">
        <v>4444</v>
      </c>
      <c r="F315" s="25" t="s">
        <v>13798</v>
      </c>
      <c r="G315" s="15" t="s">
        <v>13797</v>
      </c>
      <c r="H315" s="15" t="s">
        <v>13798</v>
      </c>
      <c r="I315" s="15" t="s">
        <v>13797</v>
      </c>
      <c r="L315" s="25" t="s">
        <v>7492</v>
      </c>
      <c r="M315" s="15" t="s">
        <v>40</v>
      </c>
    </row>
    <row r="316" spans="1:13" x14ac:dyDescent="0.25">
      <c r="A316" s="15" t="s">
        <v>13638</v>
      </c>
      <c r="B316" s="15" t="s">
        <v>13796</v>
      </c>
      <c r="C316" s="15" t="s">
        <v>4444</v>
      </c>
      <c r="D316" s="15" t="s">
        <v>4444</v>
      </c>
      <c r="F316" s="25" t="s">
        <v>13795</v>
      </c>
      <c r="G316" s="15" t="s">
        <v>13795</v>
      </c>
      <c r="H316" s="15" t="s">
        <v>13795</v>
      </c>
      <c r="I316" s="15" t="s">
        <v>13795</v>
      </c>
      <c r="L316" s="25" t="s">
        <v>7492</v>
      </c>
      <c r="M316" s="15" t="s">
        <v>40</v>
      </c>
    </row>
    <row r="317" spans="1:13" x14ac:dyDescent="0.25">
      <c r="A317" s="15" t="s">
        <v>13638</v>
      </c>
      <c r="B317" s="15" t="s">
        <v>13794</v>
      </c>
      <c r="C317" s="15" t="s">
        <v>4444</v>
      </c>
      <c r="D317" s="15" t="s">
        <v>4444</v>
      </c>
      <c r="F317" s="25" t="s">
        <v>13792</v>
      </c>
      <c r="G317" s="15" t="s">
        <v>13793</v>
      </c>
      <c r="H317" s="15" t="s">
        <v>13792</v>
      </c>
      <c r="I317" s="15" t="s">
        <v>13791</v>
      </c>
      <c r="L317" s="25" t="s">
        <v>7492</v>
      </c>
      <c r="M317" s="15" t="s">
        <v>40</v>
      </c>
    </row>
    <row r="318" spans="1:13" x14ac:dyDescent="0.25">
      <c r="A318" s="15" t="s">
        <v>13638</v>
      </c>
      <c r="B318" s="15" t="s">
        <v>13790</v>
      </c>
      <c r="C318" s="15" t="s">
        <v>4444</v>
      </c>
      <c r="D318" s="15" t="s">
        <v>4444</v>
      </c>
      <c r="F318" s="25" t="s">
        <v>13789</v>
      </c>
      <c r="G318" s="15" t="s">
        <v>13789</v>
      </c>
      <c r="H318" s="15" t="s">
        <v>13789</v>
      </c>
      <c r="I318" s="15" t="s">
        <v>13789</v>
      </c>
      <c r="L318" s="25" t="s">
        <v>7492</v>
      </c>
      <c r="M318" s="15" t="s">
        <v>40</v>
      </c>
    </row>
    <row r="319" spans="1:13" x14ac:dyDescent="0.25">
      <c r="A319" s="15" t="s">
        <v>13638</v>
      </c>
      <c r="B319" s="15" t="s">
        <v>13788</v>
      </c>
      <c r="C319" s="15" t="s">
        <v>4444</v>
      </c>
      <c r="D319" s="15" t="s">
        <v>4444</v>
      </c>
      <c r="F319" s="25" t="s">
        <v>13787</v>
      </c>
      <c r="G319" s="15" t="s">
        <v>13787</v>
      </c>
      <c r="H319" s="15" t="s">
        <v>13787</v>
      </c>
      <c r="I319" s="15" t="s">
        <v>13787</v>
      </c>
      <c r="L319" s="25" t="s">
        <v>7492</v>
      </c>
      <c r="M319" s="15" t="s">
        <v>40</v>
      </c>
    </row>
    <row r="320" spans="1:13" x14ac:dyDescent="0.25">
      <c r="A320" s="15" t="s">
        <v>13638</v>
      </c>
      <c r="B320" s="15" t="s">
        <v>13786</v>
      </c>
      <c r="C320" s="15" t="s">
        <v>4444</v>
      </c>
      <c r="D320" s="15" t="s">
        <v>4444</v>
      </c>
      <c r="F320" s="25" t="s">
        <v>13785</v>
      </c>
      <c r="G320" s="15" t="s">
        <v>13784</v>
      </c>
      <c r="H320" s="15" t="s">
        <v>13785</v>
      </c>
      <c r="I320" s="15" t="s">
        <v>13784</v>
      </c>
      <c r="L320" s="25" t="s">
        <v>7492</v>
      </c>
      <c r="M320" s="15" t="s">
        <v>40</v>
      </c>
    </row>
    <row r="321" spans="1:13" x14ac:dyDescent="0.25">
      <c r="A321" s="15" t="s">
        <v>13638</v>
      </c>
      <c r="B321" s="15" t="s">
        <v>13783</v>
      </c>
      <c r="C321" s="15" t="s">
        <v>4444</v>
      </c>
      <c r="D321" s="15" t="s">
        <v>4444</v>
      </c>
      <c r="F321" s="25" t="s">
        <v>13782</v>
      </c>
      <c r="G321" s="15" t="s">
        <v>13782</v>
      </c>
      <c r="H321" s="15" t="s">
        <v>13782</v>
      </c>
      <c r="I321" s="15" t="s">
        <v>13782</v>
      </c>
      <c r="L321" s="25" t="s">
        <v>7492</v>
      </c>
      <c r="M321" s="15" t="s">
        <v>40</v>
      </c>
    </row>
    <row r="322" spans="1:13" x14ac:dyDescent="0.25">
      <c r="A322" s="15" t="s">
        <v>13638</v>
      </c>
      <c r="B322" s="15" t="s">
        <v>13781</v>
      </c>
      <c r="C322" s="15" t="s">
        <v>4444</v>
      </c>
      <c r="D322" s="15" t="s">
        <v>4444</v>
      </c>
      <c r="F322" s="25" t="s">
        <v>13780</v>
      </c>
      <c r="G322" s="15" t="s">
        <v>13780</v>
      </c>
      <c r="H322" s="15" t="s">
        <v>13780</v>
      </c>
      <c r="I322" s="15" t="s">
        <v>13780</v>
      </c>
      <c r="L322" s="25" t="s">
        <v>7492</v>
      </c>
      <c r="M322" s="15" t="s">
        <v>40</v>
      </c>
    </row>
    <row r="323" spans="1:13" x14ac:dyDescent="0.25">
      <c r="A323" s="15" t="s">
        <v>13638</v>
      </c>
      <c r="B323" s="15" t="s">
        <v>13779</v>
      </c>
      <c r="C323" s="15" t="s">
        <v>4444</v>
      </c>
      <c r="D323" s="15" t="s">
        <v>4444</v>
      </c>
      <c r="F323" s="25" t="s">
        <v>13778</v>
      </c>
      <c r="G323" s="15" t="s">
        <v>13778</v>
      </c>
      <c r="H323" s="15" t="s">
        <v>13778</v>
      </c>
      <c r="I323" s="15" t="s">
        <v>13778</v>
      </c>
      <c r="L323" s="25" t="s">
        <v>7492</v>
      </c>
      <c r="M323" s="15" t="s">
        <v>40</v>
      </c>
    </row>
    <row r="324" spans="1:13" ht="30" x14ac:dyDescent="0.25">
      <c r="A324" s="15" t="s">
        <v>13638</v>
      </c>
      <c r="B324" s="15" t="s">
        <v>13777</v>
      </c>
      <c r="C324" s="15" t="s">
        <v>4444</v>
      </c>
      <c r="D324" s="15" t="s">
        <v>4444</v>
      </c>
      <c r="F324" s="25" t="s">
        <v>13776</v>
      </c>
      <c r="G324" s="15" t="s">
        <v>13775</v>
      </c>
      <c r="H324" s="15" t="s">
        <v>13776</v>
      </c>
      <c r="I324" s="15" t="s">
        <v>13775</v>
      </c>
      <c r="L324" s="25" t="s">
        <v>7492</v>
      </c>
      <c r="M324" s="15" t="s">
        <v>40</v>
      </c>
    </row>
    <row r="325" spans="1:13" x14ac:dyDescent="0.25">
      <c r="A325" s="15" t="s">
        <v>13638</v>
      </c>
      <c r="B325" s="15" t="s">
        <v>13774</v>
      </c>
      <c r="C325" s="15" t="s">
        <v>4444</v>
      </c>
      <c r="D325" s="15" t="s">
        <v>4444</v>
      </c>
      <c r="F325" s="25" t="s">
        <v>13773</v>
      </c>
      <c r="G325" s="15" t="s">
        <v>13773</v>
      </c>
      <c r="H325" s="15" t="s">
        <v>13773</v>
      </c>
      <c r="I325" s="15" t="s">
        <v>13773</v>
      </c>
      <c r="L325" s="25" t="s">
        <v>7492</v>
      </c>
      <c r="M325" s="15" t="s">
        <v>40</v>
      </c>
    </row>
    <row r="326" spans="1:13" x14ac:dyDescent="0.25">
      <c r="A326" s="15" t="s">
        <v>13638</v>
      </c>
      <c r="B326" s="15" t="s">
        <v>13772</v>
      </c>
      <c r="C326" s="15" t="s">
        <v>4444</v>
      </c>
      <c r="D326" s="15" t="s">
        <v>4444</v>
      </c>
      <c r="F326" s="25" t="s">
        <v>13771</v>
      </c>
      <c r="G326" s="15" t="s">
        <v>13771</v>
      </c>
      <c r="H326" s="15" t="s">
        <v>13771</v>
      </c>
      <c r="I326" s="15" t="s">
        <v>13771</v>
      </c>
      <c r="L326" s="25" t="s">
        <v>7492</v>
      </c>
      <c r="M326" s="15" t="s">
        <v>40</v>
      </c>
    </row>
    <row r="327" spans="1:13" x14ac:dyDescent="0.25">
      <c r="A327" s="15" t="s">
        <v>13638</v>
      </c>
      <c r="B327" s="15" t="s">
        <v>13770</v>
      </c>
      <c r="C327" s="15" t="s">
        <v>4444</v>
      </c>
      <c r="D327" s="15" t="s">
        <v>4444</v>
      </c>
      <c r="F327" s="25" t="s">
        <v>13769</v>
      </c>
      <c r="G327" s="15" t="s">
        <v>13769</v>
      </c>
      <c r="H327" s="15" t="s">
        <v>13769</v>
      </c>
      <c r="I327" s="15" t="s">
        <v>13769</v>
      </c>
      <c r="L327" s="25" t="s">
        <v>7492</v>
      </c>
      <c r="M327" s="15" t="s">
        <v>40</v>
      </c>
    </row>
    <row r="328" spans="1:13" x14ac:dyDescent="0.25">
      <c r="A328" s="15" t="s">
        <v>13638</v>
      </c>
      <c r="B328" s="15" t="s">
        <v>13768</v>
      </c>
      <c r="C328" s="15" t="s">
        <v>4444</v>
      </c>
      <c r="D328" s="15" t="s">
        <v>4444</v>
      </c>
      <c r="F328" s="25" t="s">
        <v>13767</v>
      </c>
      <c r="G328" s="15" t="s">
        <v>13766</v>
      </c>
      <c r="H328" s="15" t="s">
        <v>13767</v>
      </c>
      <c r="I328" s="15" t="s">
        <v>13766</v>
      </c>
      <c r="L328" s="25" t="s">
        <v>7492</v>
      </c>
      <c r="M328" s="15" t="s">
        <v>40</v>
      </c>
    </row>
    <row r="329" spans="1:13" x14ac:dyDescent="0.25">
      <c r="A329" s="15" t="s">
        <v>13638</v>
      </c>
      <c r="B329" s="15" t="s">
        <v>13765</v>
      </c>
      <c r="C329" s="15" t="s">
        <v>4444</v>
      </c>
      <c r="D329" s="15" t="s">
        <v>4444</v>
      </c>
      <c r="F329" s="25" t="s">
        <v>13764</v>
      </c>
      <c r="G329" s="15" t="s">
        <v>13764</v>
      </c>
      <c r="H329" s="15" t="s">
        <v>13764</v>
      </c>
      <c r="I329" s="15" t="s">
        <v>13764</v>
      </c>
      <c r="L329" s="25" t="s">
        <v>7492</v>
      </c>
      <c r="M329" s="15" t="s">
        <v>40</v>
      </c>
    </row>
    <row r="330" spans="1:13" x14ac:dyDescent="0.25">
      <c r="A330" s="15" t="s">
        <v>13638</v>
      </c>
      <c r="B330" s="15" t="s">
        <v>13763</v>
      </c>
      <c r="C330" s="15" t="s">
        <v>4444</v>
      </c>
      <c r="D330" s="15" t="s">
        <v>4444</v>
      </c>
      <c r="F330" s="25" t="s">
        <v>13762</v>
      </c>
      <c r="G330" s="15" t="s">
        <v>13762</v>
      </c>
      <c r="H330" s="15" t="s">
        <v>13762</v>
      </c>
      <c r="I330" s="15" t="s">
        <v>13762</v>
      </c>
      <c r="L330" s="25" t="s">
        <v>7492</v>
      </c>
      <c r="M330" s="15" t="s">
        <v>40</v>
      </c>
    </row>
    <row r="331" spans="1:13" x14ac:dyDescent="0.25">
      <c r="A331" s="15" t="s">
        <v>13638</v>
      </c>
      <c r="B331" s="15" t="s">
        <v>13761</v>
      </c>
      <c r="C331" s="15" t="s">
        <v>4444</v>
      </c>
      <c r="D331" s="15" t="s">
        <v>4444</v>
      </c>
      <c r="F331" s="25" t="s">
        <v>13760</v>
      </c>
      <c r="G331" s="15" t="s">
        <v>13759</v>
      </c>
      <c r="H331" s="15" t="s">
        <v>13760</v>
      </c>
      <c r="I331" s="15" t="s">
        <v>13759</v>
      </c>
      <c r="L331" s="25" t="s">
        <v>7492</v>
      </c>
      <c r="M331" s="15" t="s">
        <v>40</v>
      </c>
    </row>
    <row r="332" spans="1:13" x14ac:dyDescent="0.25">
      <c r="A332" s="15" t="s">
        <v>13638</v>
      </c>
      <c r="B332" s="15" t="s">
        <v>13758</v>
      </c>
      <c r="C332" s="15" t="s">
        <v>4444</v>
      </c>
      <c r="D332" s="15" t="s">
        <v>4444</v>
      </c>
      <c r="F332" s="25" t="s">
        <v>13757</v>
      </c>
      <c r="G332" s="15" t="s">
        <v>13757</v>
      </c>
      <c r="H332" s="15" t="s">
        <v>13757</v>
      </c>
      <c r="I332" s="15" t="s">
        <v>13757</v>
      </c>
      <c r="L332" s="25" t="s">
        <v>7492</v>
      </c>
      <c r="M332" s="15" t="s">
        <v>40</v>
      </c>
    </row>
    <row r="333" spans="1:13" x14ac:dyDescent="0.25">
      <c r="A333" s="15" t="s">
        <v>13638</v>
      </c>
      <c r="B333" s="15" t="s">
        <v>13756</v>
      </c>
      <c r="C333" s="15" t="s">
        <v>4444</v>
      </c>
      <c r="D333" s="15" t="s">
        <v>4444</v>
      </c>
      <c r="F333" s="25" t="s">
        <v>13755</v>
      </c>
      <c r="G333" s="15" t="s">
        <v>13755</v>
      </c>
      <c r="H333" s="15" t="s">
        <v>13755</v>
      </c>
      <c r="I333" s="15" t="s">
        <v>13755</v>
      </c>
      <c r="L333" s="25" t="s">
        <v>7492</v>
      </c>
      <c r="M333" s="15" t="s">
        <v>40</v>
      </c>
    </row>
    <row r="334" spans="1:13" x14ac:dyDescent="0.25">
      <c r="A334" s="15" t="s">
        <v>13638</v>
      </c>
      <c r="B334" s="15" t="s">
        <v>13754</v>
      </c>
      <c r="C334" s="15" t="s">
        <v>4444</v>
      </c>
      <c r="D334" s="15" t="s">
        <v>4444</v>
      </c>
      <c r="F334" s="25" t="s">
        <v>13753</v>
      </c>
      <c r="G334" s="15" t="s">
        <v>13753</v>
      </c>
      <c r="H334" s="15" t="s">
        <v>13753</v>
      </c>
      <c r="I334" s="15" t="s">
        <v>13753</v>
      </c>
      <c r="L334" s="25" t="s">
        <v>7492</v>
      </c>
      <c r="M334" s="15" t="s">
        <v>40</v>
      </c>
    </row>
    <row r="335" spans="1:13" x14ac:dyDescent="0.25">
      <c r="A335" s="15" t="s">
        <v>13638</v>
      </c>
      <c r="B335" s="15" t="s">
        <v>13752</v>
      </c>
      <c r="C335" s="15" t="s">
        <v>4444</v>
      </c>
      <c r="D335" s="15" t="s">
        <v>4444</v>
      </c>
      <c r="F335" s="25" t="s">
        <v>13751</v>
      </c>
      <c r="G335" s="15" t="s">
        <v>13751</v>
      </c>
      <c r="H335" s="15" t="s">
        <v>13751</v>
      </c>
      <c r="I335" s="15" t="s">
        <v>13751</v>
      </c>
      <c r="L335" s="25" t="s">
        <v>7492</v>
      </c>
      <c r="M335" s="15" t="s">
        <v>40</v>
      </c>
    </row>
    <row r="336" spans="1:13" x14ac:dyDescent="0.25">
      <c r="A336" s="15" t="s">
        <v>13638</v>
      </c>
      <c r="B336" s="15" t="s">
        <v>13750</v>
      </c>
      <c r="C336" s="15" t="s">
        <v>4444</v>
      </c>
      <c r="D336" s="15" t="s">
        <v>4444</v>
      </c>
      <c r="F336" s="25" t="s">
        <v>13749</v>
      </c>
      <c r="G336" s="15" t="s">
        <v>13749</v>
      </c>
      <c r="H336" s="15" t="s">
        <v>13749</v>
      </c>
      <c r="I336" s="15" t="s">
        <v>13749</v>
      </c>
      <c r="L336" s="25" t="s">
        <v>7492</v>
      </c>
      <c r="M336" s="15" t="s">
        <v>40</v>
      </c>
    </row>
    <row r="337" spans="1:13" x14ac:dyDescent="0.25">
      <c r="A337" s="15" t="s">
        <v>13638</v>
      </c>
      <c r="B337" s="15" t="s">
        <v>13748</v>
      </c>
      <c r="C337" s="15" t="s">
        <v>4444</v>
      </c>
      <c r="D337" s="15" t="s">
        <v>4444</v>
      </c>
      <c r="F337" s="25" t="s">
        <v>13747</v>
      </c>
      <c r="G337" s="15" t="s">
        <v>13747</v>
      </c>
      <c r="H337" s="15" t="s">
        <v>13747</v>
      </c>
      <c r="I337" s="15" t="s">
        <v>13747</v>
      </c>
      <c r="L337" s="25" t="s">
        <v>7492</v>
      </c>
      <c r="M337" s="15" t="s">
        <v>40</v>
      </c>
    </row>
    <row r="338" spans="1:13" x14ac:dyDescent="0.25">
      <c r="A338" s="15" t="s">
        <v>13638</v>
      </c>
      <c r="B338" s="15" t="s">
        <v>13746</v>
      </c>
      <c r="C338" s="15" t="s">
        <v>4444</v>
      </c>
      <c r="D338" s="15" t="s">
        <v>4444</v>
      </c>
      <c r="F338" s="25" t="s">
        <v>13745</v>
      </c>
      <c r="G338" s="15" t="s">
        <v>13745</v>
      </c>
      <c r="H338" s="15" t="s">
        <v>13745</v>
      </c>
      <c r="I338" s="15" t="s">
        <v>13745</v>
      </c>
      <c r="L338" s="25" t="s">
        <v>7492</v>
      </c>
      <c r="M338" s="15" t="s">
        <v>40</v>
      </c>
    </row>
    <row r="339" spans="1:13" x14ac:dyDescent="0.25">
      <c r="A339" s="15" t="s">
        <v>13638</v>
      </c>
      <c r="B339" s="15" t="s">
        <v>13744</v>
      </c>
      <c r="C339" s="15" t="s">
        <v>4444</v>
      </c>
      <c r="D339" s="15" t="s">
        <v>4444</v>
      </c>
      <c r="F339" s="25" t="s">
        <v>13743</v>
      </c>
      <c r="G339" s="15" t="s">
        <v>13743</v>
      </c>
      <c r="H339" s="15" t="s">
        <v>13743</v>
      </c>
      <c r="I339" s="15" t="s">
        <v>13743</v>
      </c>
      <c r="L339" s="25" t="s">
        <v>7492</v>
      </c>
      <c r="M339" s="15" t="s">
        <v>40</v>
      </c>
    </row>
    <row r="340" spans="1:13" x14ac:dyDescent="0.25">
      <c r="A340" s="15" t="s">
        <v>13638</v>
      </c>
      <c r="B340" s="15" t="s">
        <v>13742</v>
      </c>
      <c r="C340" s="15" t="s">
        <v>4444</v>
      </c>
      <c r="D340" s="15" t="s">
        <v>4444</v>
      </c>
      <c r="F340" s="25" t="s">
        <v>13741</v>
      </c>
      <c r="G340" s="15" t="s">
        <v>13741</v>
      </c>
      <c r="H340" s="15" t="s">
        <v>13741</v>
      </c>
      <c r="I340" s="15" t="s">
        <v>13741</v>
      </c>
      <c r="L340" s="25" t="s">
        <v>7492</v>
      </c>
      <c r="M340" s="15" t="s">
        <v>40</v>
      </c>
    </row>
    <row r="341" spans="1:13" x14ac:dyDescent="0.25">
      <c r="A341" s="15" t="s">
        <v>13638</v>
      </c>
      <c r="B341" s="15" t="s">
        <v>13740</v>
      </c>
      <c r="C341" s="15" t="s">
        <v>4444</v>
      </c>
      <c r="D341" s="15" t="s">
        <v>4444</v>
      </c>
      <c r="F341" s="25" t="s">
        <v>13739</v>
      </c>
      <c r="G341" s="15" t="s">
        <v>13739</v>
      </c>
      <c r="H341" s="15" t="s">
        <v>13739</v>
      </c>
      <c r="I341" s="15" t="s">
        <v>13739</v>
      </c>
      <c r="L341" s="25" t="s">
        <v>7492</v>
      </c>
      <c r="M341" s="15" t="s">
        <v>40</v>
      </c>
    </row>
    <row r="342" spans="1:13" x14ac:dyDescent="0.25">
      <c r="A342" s="15" t="s">
        <v>13638</v>
      </c>
      <c r="B342" s="15" t="s">
        <v>13738</v>
      </c>
      <c r="C342" s="15" t="s">
        <v>4444</v>
      </c>
      <c r="D342" s="15" t="s">
        <v>4444</v>
      </c>
      <c r="F342" s="25" t="s">
        <v>13737</v>
      </c>
      <c r="G342" s="15" t="s">
        <v>13737</v>
      </c>
      <c r="H342" s="15" t="s">
        <v>13737</v>
      </c>
      <c r="I342" s="15" t="s">
        <v>13737</v>
      </c>
      <c r="L342" s="25" t="s">
        <v>7492</v>
      </c>
      <c r="M342" s="15" t="s">
        <v>40</v>
      </c>
    </row>
    <row r="343" spans="1:13" x14ac:dyDescent="0.25">
      <c r="A343" s="15" t="s">
        <v>13638</v>
      </c>
      <c r="B343" s="15" t="s">
        <v>13736</v>
      </c>
      <c r="C343" s="15" t="s">
        <v>4444</v>
      </c>
      <c r="D343" s="15" t="s">
        <v>4444</v>
      </c>
      <c r="F343" s="25" t="s">
        <v>13735</v>
      </c>
      <c r="G343" s="15" t="s">
        <v>13735</v>
      </c>
      <c r="H343" s="15" t="s">
        <v>13735</v>
      </c>
      <c r="I343" s="15" t="s">
        <v>13735</v>
      </c>
      <c r="L343" s="25" t="s">
        <v>7492</v>
      </c>
      <c r="M343" s="15" t="s">
        <v>40</v>
      </c>
    </row>
    <row r="344" spans="1:13" x14ac:dyDescent="0.25">
      <c r="A344" s="15" t="s">
        <v>13638</v>
      </c>
      <c r="B344" s="15" t="s">
        <v>13734</v>
      </c>
      <c r="C344" s="15" t="s">
        <v>4444</v>
      </c>
      <c r="D344" s="15" t="s">
        <v>4444</v>
      </c>
      <c r="F344" s="25" t="s">
        <v>13733</v>
      </c>
      <c r="G344" s="15" t="s">
        <v>13733</v>
      </c>
      <c r="H344" s="15" t="s">
        <v>13733</v>
      </c>
      <c r="I344" s="15" t="s">
        <v>13733</v>
      </c>
      <c r="L344" s="25" t="s">
        <v>7492</v>
      </c>
      <c r="M344" s="15" t="s">
        <v>40</v>
      </c>
    </row>
    <row r="345" spans="1:13" x14ac:dyDescent="0.25">
      <c r="A345" s="15" t="s">
        <v>13638</v>
      </c>
      <c r="B345" s="15" t="s">
        <v>13732</v>
      </c>
      <c r="C345" s="15" t="s">
        <v>4444</v>
      </c>
      <c r="D345" s="15" t="s">
        <v>4444</v>
      </c>
      <c r="F345" s="25" t="s">
        <v>13731</v>
      </c>
      <c r="G345" s="15" t="s">
        <v>13730</v>
      </c>
      <c r="H345" s="15" t="s">
        <v>13731</v>
      </c>
      <c r="I345" s="15" t="s">
        <v>13730</v>
      </c>
      <c r="L345" s="25" t="s">
        <v>7492</v>
      </c>
      <c r="M345" s="15" t="s">
        <v>40</v>
      </c>
    </row>
    <row r="346" spans="1:13" x14ac:dyDescent="0.25">
      <c r="A346" s="15" t="s">
        <v>13638</v>
      </c>
      <c r="B346" s="15" t="s">
        <v>13729</v>
      </c>
      <c r="C346" s="15" t="s">
        <v>4444</v>
      </c>
      <c r="D346" s="15" t="s">
        <v>4444</v>
      </c>
      <c r="F346" s="25" t="s">
        <v>13728</v>
      </c>
      <c r="G346" s="15" t="s">
        <v>13728</v>
      </c>
      <c r="H346" s="15" t="s">
        <v>13728</v>
      </c>
      <c r="I346" s="15" t="s">
        <v>13728</v>
      </c>
      <c r="L346" s="25" t="s">
        <v>7492</v>
      </c>
      <c r="M346" s="15" t="s">
        <v>40</v>
      </c>
    </row>
    <row r="347" spans="1:13" ht="30" x14ac:dyDescent="0.25">
      <c r="A347" s="15" t="s">
        <v>13638</v>
      </c>
      <c r="B347" s="15" t="s">
        <v>13727</v>
      </c>
      <c r="C347" s="15" t="s">
        <v>4444</v>
      </c>
      <c r="D347" s="15" t="s">
        <v>4444</v>
      </c>
      <c r="F347" s="25" t="s">
        <v>13726</v>
      </c>
      <c r="G347" s="15" t="s">
        <v>13725</v>
      </c>
      <c r="H347" s="15" t="s">
        <v>13726</v>
      </c>
      <c r="I347" s="15" t="s">
        <v>13725</v>
      </c>
      <c r="L347" s="25" t="s">
        <v>7492</v>
      </c>
      <c r="M347" s="15" t="s">
        <v>40</v>
      </c>
    </row>
    <row r="348" spans="1:13" x14ac:dyDescent="0.25">
      <c r="A348" s="15" t="s">
        <v>13638</v>
      </c>
      <c r="B348" s="15" t="s">
        <v>13724</v>
      </c>
      <c r="C348" s="15" t="s">
        <v>4444</v>
      </c>
      <c r="D348" s="15" t="s">
        <v>4444</v>
      </c>
      <c r="F348" s="25" t="s">
        <v>13723</v>
      </c>
      <c r="G348" s="15" t="s">
        <v>13723</v>
      </c>
      <c r="H348" s="15" t="s">
        <v>13723</v>
      </c>
      <c r="I348" s="15" t="s">
        <v>13723</v>
      </c>
      <c r="L348" s="25" t="s">
        <v>7492</v>
      </c>
      <c r="M348" s="15" t="s">
        <v>40</v>
      </c>
    </row>
    <row r="349" spans="1:13" x14ac:dyDescent="0.25">
      <c r="A349" s="15" t="s">
        <v>13638</v>
      </c>
      <c r="B349" s="15" t="s">
        <v>13722</v>
      </c>
      <c r="C349" s="15" t="s">
        <v>4444</v>
      </c>
      <c r="D349" s="15" t="s">
        <v>4444</v>
      </c>
      <c r="F349" s="25" t="s">
        <v>13721</v>
      </c>
      <c r="G349" s="15" t="s">
        <v>13721</v>
      </c>
      <c r="H349" s="15" t="s">
        <v>13721</v>
      </c>
      <c r="I349" s="15" t="s">
        <v>13721</v>
      </c>
      <c r="L349" s="25" t="s">
        <v>7492</v>
      </c>
      <c r="M349" s="15" t="s">
        <v>40</v>
      </c>
    </row>
    <row r="350" spans="1:13" x14ac:dyDescent="0.25">
      <c r="A350" s="15" t="s">
        <v>13638</v>
      </c>
      <c r="B350" s="15" t="s">
        <v>13720</v>
      </c>
      <c r="C350" s="15" t="s">
        <v>4444</v>
      </c>
      <c r="D350" s="15" t="s">
        <v>4444</v>
      </c>
      <c r="F350" s="25" t="s">
        <v>13719</v>
      </c>
      <c r="G350" s="15" t="s">
        <v>13718</v>
      </c>
      <c r="H350" s="15" t="s">
        <v>13719</v>
      </c>
      <c r="I350" s="15" t="s">
        <v>13718</v>
      </c>
      <c r="L350" s="25" t="s">
        <v>7492</v>
      </c>
      <c r="M350" s="15" t="s">
        <v>40</v>
      </c>
    </row>
    <row r="351" spans="1:13" x14ac:dyDescent="0.25">
      <c r="A351" s="15" t="s">
        <v>13638</v>
      </c>
      <c r="B351" s="15" t="s">
        <v>13717</v>
      </c>
      <c r="C351" s="15" t="s">
        <v>4444</v>
      </c>
      <c r="D351" s="15" t="s">
        <v>4444</v>
      </c>
      <c r="F351" s="25" t="s">
        <v>13716</v>
      </c>
      <c r="G351" s="15" t="s">
        <v>13716</v>
      </c>
      <c r="H351" s="15" t="s">
        <v>13716</v>
      </c>
      <c r="I351" s="15" t="s">
        <v>13716</v>
      </c>
      <c r="L351" s="25" t="s">
        <v>7492</v>
      </c>
      <c r="M351" s="15" t="s">
        <v>40</v>
      </c>
    </row>
    <row r="352" spans="1:13" x14ac:dyDescent="0.25">
      <c r="A352" s="15" t="s">
        <v>13638</v>
      </c>
      <c r="B352" s="15" t="s">
        <v>13715</v>
      </c>
      <c r="C352" s="15" t="s">
        <v>4444</v>
      </c>
      <c r="D352" s="15" t="s">
        <v>4444</v>
      </c>
      <c r="F352" s="25" t="s">
        <v>13714</v>
      </c>
      <c r="G352" s="15" t="s">
        <v>13714</v>
      </c>
      <c r="H352" s="15" t="s">
        <v>13714</v>
      </c>
      <c r="I352" s="15" t="s">
        <v>13714</v>
      </c>
      <c r="L352" s="25" t="s">
        <v>7492</v>
      </c>
      <c r="M352" s="15" t="s">
        <v>40</v>
      </c>
    </row>
    <row r="353" spans="1:13" x14ac:dyDescent="0.25">
      <c r="A353" s="15" t="s">
        <v>13638</v>
      </c>
      <c r="B353" s="15" t="s">
        <v>13713</v>
      </c>
      <c r="C353" s="15" t="s">
        <v>4444</v>
      </c>
      <c r="D353" s="15" t="s">
        <v>4444</v>
      </c>
      <c r="F353" s="25" t="s">
        <v>13712</v>
      </c>
      <c r="G353" s="15" t="s">
        <v>13712</v>
      </c>
      <c r="H353" s="15" t="s">
        <v>13712</v>
      </c>
      <c r="I353" s="15" t="s">
        <v>13712</v>
      </c>
      <c r="L353" s="25" t="s">
        <v>7492</v>
      </c>
      <c r="M353" s="15" t="s">
        <v>40</v>
      </c>
    </row>
    <row r="354" spans="1:13" x14ac:dyDescent="0.25">
      <c r="A354" s="15" t="s">
        <v>13638</v>
      </c>
      <c r="B354" s="15" t="s">
        <v>13711</v>
      </c>
      <c r="C354" s="15" t="s">
        <v>4444</v>
      </c>
      <c r="D354" s="15" t="s">
        <v>4444</v>
      </c>
      <c r="F354" s="25" t="s">
        <v>13710</v>
      </c>
      <c r="G354" s="15" t="s">
        <v>13710</v>
      </c>
      <c r="H354" s="15" t="s">
        <v>13710</v>
      </c>
      <c r="I354" s="15" t="s">
        <v>13710</v>
      </c>
      <c r="L354" s="25" t="s">
        <v>7492</v>
      </c>
      <c r="M354" s="15" t="s">
        <v>40</v>
      </c>
    </row>
    <row r="355" spans="1:13" x14ac:dyDescent="0.25">
      <c r="A355" s="15" t="s">
        <v>13638</v>
      </c>
      <c r="B355" s="15" t="s">
        <v>13709</v>
      </c>
      <c r="C355" s="15" t="s">
        <v>4444</v>
      </c>
      <c r="D355" s="15" t="s">
        <v>4444</v>
      </c>
      <c r="F355" s="25" t="s">
        <v>7714</v>
      </c>
      <c r="G355" s="15" t="s">
        <v>7714</v>
      </c>
      <c r="H355" s="15" t="s">
        <v>7714</v>
      </c>
      <c r="I355" s="15" t="s">
        <v>7714</v>
      </c>
      <c r="L355" s="25" t="s">
        <v>7492</v>
      </c>
      <c r="M355" s="15" t="s">
        <v>40</v>
      </c>
    </row>
    <row r="356" spans="1:13" x14ac:dyDescent="0.25">
      <c r="A356" s="15" t="s">
        <v>13638</v>
      </c>
      <c r="B356" s="15" t="s">
        <v>13708</v>
      </c>
      <c r="C356" s="15" t="s">
        <v>4444</v>
      </c>
      <c r="D356" s="15" t="s">
        <v>4444</v>
      </c>
      <c r="F356" s="25" t="s">
        <v>13707</v>
      </c>
      <c r="G356" s="15" t="s">
        <v>13707</v>
      </c>
      <c r="H356" s="15" t="s">
        <v>13707</v>
      </c>
      <c r="I356" s="15" t="s">
        <v>13707</v>
      </c>
      <c r="L356" s="25" t="s">
        <v>7492</v>
      </c>
      <c r="M356" s="15" t="s">
        <v>40</v>
      </c>
    </row>
    <row r="357" spans="1:13" x14ac:dyDescent="0.25">
      <c r="A357" s="15" t="s">
        <v>13638</v>
      </c>
      <c r="B357" s="15" t="s">
        <v>13706</v>
      </c>
      <c r="C357" s="15" t="s">
        <v>4444</v>
      </c>
      <c r="D357" s="15" t="s">
        <v>4444</v>
      </c>
      <c r="F357" s="25" t="s">
        <v>13682</v>
      </c>
      <c r="G357" s="15" t="s">
        <v>13682</v>
      </c>
      <c r="H357" s="15" t="s">
        <v>13682</v>
      </c>
      <c r="I357" s="15" t="s">
        <v>13682</v>
      </c>
      <c r="L357" s="25" t="s">
        <v>7492</v>
      </c>
      <c r="M357" s="15" t="s">
        <v>40</v>
      </c>
    </row>
    <row r="358" spans="1:13" x14ac:dyDescent="0.25">
      <c r="A358" s="15" t="s">
        <v>13638</v>
      </c>
      <c r="B358" s="15" t="s">
        <v>13705</v>
      </c>
      <c r="C358" s="15" t="s">
        <v>4444</v>
      </c>
      <c r="D358" s="15" t="s">
        <v>4444</v>
      </c>
      <c r="F358" s="25" t="s">
        <v>13704</v>
      </c>
      <c r="G358" s="15" t="s">
        <v>13704</v>
      </c>
      <c r="H358" s="15" t="s">
        <v>13704</v>
      </c>
      <c r="I358" s="15" t="s">
        <v>13704</v>
      </c>
      <c r="L358" s="25" t="s">
        <v>7492</v>
      </c>
      <c r="M358" s="15" t="s">
        <v>40</v>
      </c>
    </row>
    <row r="359" spans="1:13" x14ac:dyDescent="0.25">
      <c r="A359" s="15" t="s">
        <v>13638</v>
      </c>
      <c r="B359" s="15" t="s">
        <v>13703</v>
      </c>
      <c r="C359" s="15" t="s">
        <v>4444</v>
      </c>
      <c r="D359" s="15" t="s">
        <v>4444</v>
      </c>
      <c r="F359" s="25" t="s">
        <v>13702</v>
      </c>
      <c r="G359" s="15" t="s">
        <v>13702</v>
      </c>
      <c r="H359" s="15" t="s">
        <v>13702</v>
      </c>
      <c r="I359" s="15" t="s">
        <v>13702</v>
      </c>
      <c r="L359" s="25" t="s">
        <v>7492</v>
      </c>
      <c r="M359" s="15" t="s">
        <v>40</v>
      </c>
    </row>
    <row r="360" spans="1:13" x14ac:dyDescent="0.25">
      <c r="A360" s="15" t="s">
        <v>13638</v>
      </c>
      <c r="B360" s="15" t="s">
        <v>13701</v>
      </c>
      <c r="C360" s="15" t="s">
        <v>4444</v>
      </c>
      <c r="D360" s="15" t="s">
        <v>4444</v>
      </c>
      <c r="F360" s="25" t="s">
        <v>13700</v>
      </c>
      <c r="G360" s="15" t="s">
        <v>13700</v>
      </c>
      <c r="H360" s="15" t="s">
        <v>13700</v>
      </c>
      <c r="I360" s="15" t="s">
        <v>13700</v>
      </c>
      <c r="L360" s="25" t="s">
        <v>7492</v>
      </c>
      <c r="M360" s="15" t="s">
        <v>40</v>
      </c>
    </row>
    <row r="361" spans="1:13" x14ac:dyDescent="0.25">
      <c r="A361" s="15" t="s">
        <v>13638</v>
      </c>
      <c r="B361" s="15" t="s">
        <v>13699</v>
      </c>
      <c r="C361" s="15" t="s">
        <v>4444</v>
      </c>
      <c r="D361" s="15" t="s">
        <v>4444</v>
      </c>
      <c r="F361" s="25" t="s">
        <v>13698</v>
      </c>
      <c r="G361" s="15" t="s">
        <v>13698</v>
      </c>
      <c r="H361" s="15" t="s">
        <v>13698</v>
      </c>
      <c r="I361" s="15" t="s">
        <v>13698</v>
      </c>
      <c r="L361" s="25" t="s">
        <v>7492</v>
      </c>
      <c r="M361" s="15" t="s">
        <v>40</v>
      </c>
    </row>
    <row r="362" spans="1:13" x14ac:dyDescent="0.25">
      <c r="A362" s="15" t="s">
        <v>13638</v>
      </c>
      <c r="B362" s="15" t="s">
        <v>13697</v>
      </c>
      <c r="C362" s="15" t="s">
        <v>4444</v>
      </c>
      <c r="D362" s="15" t="s">
        <v>4444</v>
      </c>
      <c r="F362" s="25" t="s">
        <v>13696</v>
      </c>
      <c r="G362" s="15" t="s">
        <v>13696</v>
      </c>
      <c r="H362" s="15" t="s">
        <v>13696</v>
      </c>
      <c r="I362" s="15" t="s">
        <v>13696</v>
      </c>
      <c r="L362" s="25" t="s">
        <v>7492</v>
      </c>
      <c r="M362" s="15" t="s">
        <v>40</v>
      </c>
    </row>
    <row r="363" spans="1:13" x14ac:dyDescent="0.25">
      <c r="A363" s="15" t="s">
        <v>13638</v>
      </c>
      <c r="B363" s="15" t="s">
        <v>13695</v>
      </c>
      <c r="C363" s="15" t="s">
        <v>4444</v>
      </c>
      <c r="D363" s="15" t="s">
        <v>4444</v>
      </c>
      <c r="F363" s="25" t="s">
        <v>13694</v>
      </c>
      <c r="G363" s="15" t="s">
        <v>13693</v>
      </c>
      <c r="H363" s="15" t="s">
        <v>13694</v>
      </c>
      <c r="I363" s="15" t="s">
        <v>13693</v>
      </c>
      <c r="L363" s="25" t="s">
        <v>7492</v>
      </c>
      <c r="M363" s="15" t="s">
        <v>40</v>
      </c>
    </row>
    <row r="364" spans="1:13" x14ac:dyDescent="0.25">
      <c r="A364" s="15" t="s">
        <v>13638</v>
      </c>
      <c r="B364" s="15" t="s">
        <v>13692</v>
      </c>
      <c r="C364" s="15" t="s">
        <v>4444</v>
      </c>
      <c r="D364" s="15" t="s">
        <v>4444</v>
      </c>
      <c r="F364" s="25" t="s">
        <v>13691</v>
      </c>
      <c r="G364" s="15" t="s">
        <v>13691</v>
      </c>
      <c r="H364" s="15" t="s">
        <v>13691</v>
      </c>
      <c r="I364" s="15" t="s">
        <v>13691</v>
      </c>
      <c r="L364" s="25" t="s">
        <v>7492</v>
      </c>
      <c r="M364" s="15" t="s">
        <v>40</v>
      </c>
    </row>
    <row r="365" spans="1:13" x14ac:dyDescent="0.25">
      <c r="A365" s="15" t="s">
        <v>13638</v>
      </c>
      <c r="B365" s="15" t="s">
        <v>13690</v>
      </c>
      <c r="C365" s="15" t="s">
        <v>4444</v>
      </c>
      <c r="D365" s="15" t="s">
        <v>4444</v>
      </c>
      <c r="F365" s="25" t="s">
        <v>13689</v>
      </c>
      <c r="G365" s="15" t="s">
        <v>13689</v>
      </c>
      <c r="H365" s="15" t="s">
        <v>13689</v>
      </c>
      <c r="I365" s="15" t="s">
        <v>13689</v>
      </c>
      <c r="L365" s="25" t="s">
        <v>7492</v>
      </c>
      <c r="M365" s="15" t="s">
        <v>40</v>
      </c>
    </row>
    <row r="366" spans="1:13" x14ac:dyDescent="0.25">
      <c r="A366" s="15" t="s">
        <v>13638</v>
      </c>
      <c r="B366" s="15" t="s">
        <v>13688</v>
      </c>
      <c r="C366" s="15" t="s">
        <v>4444</v>
      </c>
      <c r="D366" s="15" t="s">
        <v>4444</v>
      </c>
      <c r="F366" s="25" t="s">
        <v>13687</v>
      </c>
      <c r="G366" s="15" t="s">
        <v>13687</v>
      </c>
      <c r="H366" s="15" t="s">
        <v>13687</v>
      </c>
      <c r="I366" s="15" t="s">
        <v>13687</v>
      </c>
      <c r="L366" s="25" t="s">
        <v>7492</v>
      </c>
      <c r="M366" s="15" t="s">
        <v>40</v>
      </c>
    </row>
    <row r="367" spans="1:13" x14ac:dyDescent="0.25">
      <c r="A367" s="15" t="s">
        <v>13638</v>
      </c>
      <c r="B367" s="15" t="s">
        <v>13686</v>
      </c>
      <c r="C367" s="15" t="s">
        <v>4444</v>
      </c>
      <c r="D367" s="15" t="s">
        <v>4444</v>
      </c>
      <c r="F367" s="25" t="s">
        <v>13685</v>
      </c>
      <c r="G367" s="15" t="s">
        <v>13685</v>
      </c>
      <c r="H367" s="15" t="s">
        <v>13685</v>
      </c>
      <c r="I367" s="15" t="s">
        <v>13685</v>
      </c>
      <c r="L367" s="25" t="s">
        <v>7492</v>
      </c>
      <c r="M367" s="15" t="s">
        <v>40</v>
      </c>
    </row>
    <row r="368" spans="1:13" ht="30" x14ac:dyDescent="0.25">
      <c r="A368" s="15" t="s">
        <v>13638</v>
      </c>
      <c r="B368" s="15" t="s">
        <v>13684</v>
      </c>
      <c r="C368" s="15" t="s">
        <v>4444</v>
      </c>
      <c r="D368" s="15" t="s">
        <v>4444</v>
      </c>
      <c r="F368" s="25" t="s">
        <v>13683</v>
      </c>
      <c r="G368" s="15" t="s">
        <v>13682</v>
      </c>
      <c r="H368" s="15" t="s">
        <v>13683</v>
      </c>
      <c r="I368" s="15" t="s">
        <v>13682</v>
      </c>
      <c r="L368" s="25" t="s">
        <v>7492</v>
      </c>
      <c r="M368" s="15" t="s">
        <v>40</v>
      </c>
    </row>
    <row r="369" spans="1:13" x14ac:dyDescent="0.25">
      <c r="A369" s="15" t="s">
        <v>13638</v>
      </c>
      <c r="B369" s="15" t="s">
        <v>13681</v>
      </c>
      <c r="C369" s="15" t="s">
        <v>4444</v>
      </c>
      <c r="D369" s="15" t="s">
        <v>4444</v>
      </c>
      <c r="F369" s="25" t="s">
        <v>13680</v>
      </c>
      <c r="G369" s="15" t="s">
        <v>13680</v>
      </c>
      <c r="H369" s="15" t="s">
        <v>13680</v>
      </c>
      <c r="I369" s="15" t="s">
        <v>13680</v>
      </c>
      <c r="L369" s="25" t="s">
        <v>7492</v>
      </c>
      <c r="M369" s="15" t="s">
        <v>40</v>
      </c>
    </row>
    <row r="370" spans="1:13" x14ac:dyDescent="0.25">
      <c r="A370" s="15" t="s">
        <v>13638</v>
      </c>
      <c r="B370" s="15" t="s">
        <v>13679</v>
      </c>
      <c r="C370" s="15" t="s">
        <v>4444</v>
      </c>
      <c r="D370" s="15" t="s">
        <v>4444</v>
      </c>
      <c r="F370" s="25" t="s">
        <v>13678</v>
      </c>
      <c r="G370" s="15" t="s">
        <v>13678</v>
      </c>
      <c r="H370" s="15" t="s">
        <v>13678</v>
      </c>
      <c r="I370" s="15" t="s">
        <v>13678</v>
      </c>
      <c r="L370" s="25" t="s">
        <v>7492</v>
      </c>
      <c r="M370" s="15" t="s">
        <v>40</v>
      </c>
    </row>
    <row r="371" spans="1:13" x14ac:dyDescent="0.25">
      <c r="A371" s="15" t="s">
        <v>13638</v>
      </c>
      <c r="B371" s="15" t="s">
        <v>13677</v>
      </c>
      <c r="C371" s="15" t="s">
        <v>4444</v>
      </c>
      <c r="D371" s="15" t="s">
        <v>4444</v>
      </c>
      <c r="F371" s="25" t="s">
        <v>13676</v>
      </c>
      <c r="G371" s="15" t="s">
        <v>13676</v>
      </c>
      <c r="H371" s="15" t="s">
        <v>13676</v>
      </c>
      <c r="I371" s="15" t="s">
        <v>13676</v>
      </c>
      <c r="L371" s="25" t="s">
        <v>7492</v>
      </c>
      <c r="M371" s="15" t="s">
        <v>40</v>
      </c>
    </row>
    <row r="372" spans="1:13" x14ac:dyDescent="0.25">
      <c r="A372" s="15" t="s">
        <v>13638</v>
      </c>
      <c r="B372" s="15" t="s">
        <v>13675</v>
      </c>
      <c r="C372" s="15" t="s">
        <v>4444</v>
      </c>
      <c r="D372" s="15" t="s">
        <v>4444</v>
      </c>
      <c r="F372" s="25" t="s">
        <v>13674</v>
      </c>
      <c r="G372" s="15" t="s">
        <v>13674</v>
      </c>
      <c r="H372" s="15" t="s">
        <v>13674</v>
      </c>
      <c r="I372" s="15" t="s">
        <v>13674</v>
      </c>
      <c r="L372" s="25" t="s">
        <v>7492</v>
      </c>
      <c r="M372" s="15" t="s">
        <v>40</v>
      </c>
    </row>
    <row r="373" spans="1:13" x14ac:dyDescent="0.25">
      <c r="A373" s="15" t="s">
        <v>13638</v>
      </c>
      <c r="B373" s="15" t="s">
        <v>13673</v>
      </c>
      <c r="C373" s="15" t="s">
        <v>4444</v>
      </c>
      <c r="D373" s="15" t="s">
        <v>4444</v>
      </c>
      <c r="F373" s="25" t="s">
        <v>13672</v>
      </c>
      <c r="G373" s="15" t="s">
        <v>13672</v>
      </c>
      <c r="H373" s="15" t="s">
        <v>13672</v>
      </c>
      <c r="I373" s="15" t="s">
        <v>13672</v>
      </c>
      <c r="L373" s="25" t="s">
        <v>7492</v>
      </c>
      <c r="M373" s="15" t="s">
        <v>40</v>
      </c>
    </row>
    <row r="374" spans="1:13" x14ac:dyDescent="0.25">
      <c r="A374" s="15" t="s">
        <v>13638</v>
      </c>
      <c r="B374" s="15" t="s">
        <v>13671</v>
      </c>
      <c r="C374" s="15" t="s">
        <v>4444</v>
      </c>
      <c r="D374" s="15" t="s">
        <v>4444</v>
      </c>
      <c r="F374" s="25" t="s">
        <v>13670</v>
      </c>
      <c r="G374" s="15" t="s">
        <v>13670</v>
      </c>
      <c r="H374" s="15" t="s">
        <v>13670</v>
      </c>
      <c r="I374" s="15" t="s">
        <v>13670</v>
      </c>
      <c r="L374" s="25" t="s">
        <v>7492</v>
      </c>
      <c r="M374" s="15" t="s">
        <v>40</v>
      </c>
    </row>
    <row r="375" spans="1:13" x14ac:dyDescent="0.25">
      <c r="A375" s="15" t="s">
        <v>13638</v>
      </c>
      <c r="B375" s="15" t="s">
        <v>13669</v>
      </c>
      <c r="C375" s="15" t="s">
        <v>4444</v>
      </c>
      <c r="D375" s="15" t="s">
        <v>4444</v>
      </c>
      <c r="F375" s="25" t="s">
        <v>13668</v>
      </c>
      <c r="G375" s="15" t="s">
        <v>13668</v>
      </c>
      <c r="H375" s="15" t="s">
        <v>13668</v>
      </c>
      <c r="I375" s="15" t="s">
        <v>13668</v>
      </c>
      <c r="L375" s="25" t="s">
        <v>7492</v>
      </c>
      <c r="M375" s="15" t="s">
        <v>40</v>
      </c>
    </row>
    <row r="376" spans="1:13" x14ac:dyDescent="0.25">
      <c r="A376" s="15" t="s">
        <v>13638</v>
      </c>
      <c r="B376" s="15" t="s">
        <v>13667</v>
      </c>
      <c r="C376" s="15" t="s">
        <v>4444</v>
      </c>
      <c r="D376" s="15" t="s">
        <v>4444</v>
      </c>
      <c r="F376" s="25" t="s">
        <v>13666</v>
      </c>
      <c r="G376" s="15" t="s">
        <v>13666</v>
      </c>
      <c r="H376" s="15" t="s">
        <v>13666</v>
      </c>
      <c r="I376" s="15" t="s">
        <v>13666</v>
      </c>
      <c r="L376" s="25" t="s">
        <v>7492</v>
      </c>
      <c r="M376" s="15" t="s">
        <v>40</v>
      </c>
    </row>
    <row r="377" spans="1:13" x14ac:dyDescent="0.25">
      <c r="A377" s="15" t="s">
        <v>13638</v>
      </c>
      <c r="B377" s="15" t="s">
        <v>13665</v>
      </c>
      <c r="C377" s="15" t="s">
        <v>4444</v>
      </c>
      <c r="D377" s="15" t="s">
        <v>4444</v>
      </c>
      <c r="F377" s="25" t="s">
        <v>13664</v>
      </c>
      <c r="G377" s="15" t="s">
        <v>13664</v>
      </c>
      <c r="H377" s="15" t="s">
        <v>13664</v>
      </c>
      <c r="I377" s="15" t="s">
        <v>13664</v>
      </c>
      <c r="L377" s="25" t="s">
        <v>7492</v>
      </c>
      <c r="M377" s="15" t="s">
        <v>40</v>
      </c>
    </row>
    <row r="378" spans="1:13" x14ac:dyDescent="0.25">
      <c r="A378" s="15" t="s">
        <v>13638</v>
      </c>
      <c r="B378" s="15" t="s">
        <v>13663</v>
      </c>
      <c r="C378" s="15" t="s">
        <v>4444</v>
      </c>
      <c r="D378" s="15" t="s">
        <v>4444</v>
      </c>
      <c r="F378" s="25" t="s">
        <v>13662</v>
      </c>
      <c r="G378" s="15" t="s">
        <v>13662</v>
      </c>
      <c r="H378" s="15" t="s">
        <v>13662</v>
      </c>
      <c r="I378" s="15" t="s">
        <v>13662</v>
      </c>
      <c r="L378" s="25" t="s">
        <v>7492</v>
      </c>
      <c r="M378" s="15" t="s">
        <v>40</v>
      </c>
    </row>
    <row r="379" spans="1:13" x14ac:dyDescent="0.25">
      <c r="A379" s="15" t="s">
        <v>13638</v>
      </c>
      <c r="B379" s="15" t="s">
        <v>13661</v>
      </c>
      <c r="C379" s="15" t="s">
        <v>4444</v>
      </c>
      <c r="D379" s="15" t="s">
        <v>4444</v>
      </c>
      <c r="F379" s="25" t="s">
        <v>13660</v>
      </c>
      <c r="G379" s="15" t="s">
        <v>13660</v>
      </c>
      <c r="H379" s="15" t="s">
        <v>13660</v>
      </c>
      <c r="I379" s="15" t="s">
        <v>13660</v>
      </c>
      <c r="L379" s="25" t="s">
        <v>7492</v>
      </c>
      <c r="M379" s="15" t="s">
        <v>40</v>
      </c>
    </row>
    <row r="380" spans="1:13" x14ac:dyDescent="0.25">
      <c r="A380" s="15" t="s">
        <v>13638</v>
      </c>
      <c r="B380" s="15" t="s">
        <v>13659</v>
      </c>
      <c r="C380" s="15" t="s">
        <v>4444</v>
      </c>
      <c r="D380" s="15" t="s">
        <v>4444</v>
      </c>
      <c r="F380" s="25" t="s">
        <v>13658</v>
      </c>
      <c r="G380" s="15" t="s">
        <v>13658</v>
      </c>
      <c r="H380" s="15" t="s">
        <v>13658</v>
      </c>
      <c r="I380" s="15" t="s">
        <v>13658</v>
      </c>
      <c r="L380" s="25" t="s">
        <v>7492</v>
      </c>
      <c r="M380" s="15" t="s">
        <v>40</v>
      </c>
    </row>
    <row r="381" spans="1:13" x14ac:dyDescent="0.25">
      <c r="A381" s="15" t="s">
        <v>13638</v>
      </c>
      <c r="B381" s="15" t="s">
        <v>13657</v>
      </c>
      <c r="C381" s="15" t="s">
        <v>4444</v>
      </c>
      <c r="D381" s="15" t="s">
        <v>4444</v>
      </c>
      <c r="F381" s="25" t="s">
        <v>13656</v>
      </c>
      <c r="G381" s="15" t="s">
        <v>13655</v>
      </c>
      <c r="H381" s="15" t="s">
        <v>13656</v>
      </c>
      <c r="I381" s="15" t="s">
        <v>13655</v>
      </c>
      <c r="L381" s="25" t="s">
        <v>7492</v>
      </c>
      <c r="M381" s="15" t="s">
        <v>40</v>
      </c>
    </row>
    <row r="382" spans="1:13" x14ac:dyDescent="0.25">
      <c r="A382" s="15" t="s">
        <v>13638</v>
      </c>
      <c r="B382" s="15" t="s">
        <v>13654</v>
      </c>
      <c r="C382" s="15" t="s">
        <v>4444</v>
      </c>
      <c r="D382" s="15" t="s">
        <v>4444</v>
      </c>
      <c r="F382" s="25" t="s">
        <v>13653</v>
      </c>
      <c r="G382" s="15" t="s">
        <v>13653</v>
      </c>
      <c r="H382" s="15" t="s">
        <v>13653</v>
      </c>
      <c r="I382" s="15" t="s">
        <v>13653</v>
      </c>
      <c r="L382" s="25" t="s">
        <v>7492</v>
      </c>
      <c r="M382" s="15" t="s">
        <v>40</v>
      </c>
    </row>
    <row r="383" spans="1:13" x14ac:dyDescent="0.25">
      <c r="A383" s="15" t="s">
        <v>13638</v>
      </c>
      <c r="B383" s="15" t="s">
        <v>13652</v>
      </c>
      <c r="C383" s="15" t="s">
        <v>4444</v>
      </c>
      <c r="D383" s="15" t="s">
        <v>4444</v>
      </c>
      <c r="F383" s="25" t="s">
        <v>13651</v>
      </c>
      <c r="G383" s="15" t="s">
        <v>13651</v>
      </c>
      <c r="H383" s="15" t="s">
        <v>13651</v>
      </c>
      <c r="I383" s="15" t="s">
        <v>13651</v>
      </c>
      <c r="L383" s="25" t="s">
        <v>7492</v>
      </c>
      <c r="M383" s="15" t="s">
        <v>40</v>
      </c>
    </row>
    <row r="384" spans="1:13" x14ac:dyDescent="0.25">
      <c r="A384" s="15" t="s">
        <v>13638</v>
      </c>
      <c r="B384" s="15" t="s">
        <v>13650</v>
      </c>
      <c r="C384" s="15" t="s">
        <v>4444</v>
      </c>
      <c r="D384" s="15" t="s">
        <v>4444</v>
      </c>
      <c r="F384" s="25" t="s">
        <v>13649</v>
      </c>
      <c r="G384" s="15" t="s">
        <v>13649</v>
      </c>
      <c r="H384" s="15" t="s">
        <v>13649</v>
      </c>
      <c r="I384" s="15" t="s">
        <v>13649</v>
      </c>
      <c r="L384" s="25" t="s">
        <v>7492</v>
      </c>
      <c r="M384" s="15" t="s">
        <v>40</v>
      </c>
    </row>
    <row r="385" spans="1:13" x14ac:dyDescent="0.25">
      <c r="A385" s="15" t="s">
        <v>13638</v>
      </c>
      <c r="B385" s="15" t="s">
        <v>13648</v>
      </c>
      <c r="C385" s="15" t="s">
        <v>4444</v>
      </c>
      <c r="D385" s="15" t="s">
        <v>4444</v>
      </c>
      <c r="F385" s="25" t="s">
        <v>13647</v>
      </c>
      <c r="G385" s="15" t="s">
        <v>13647</v>
      </c>
      <c r="H385" s="15" t="s">
        <v>13647</v>
      </c>
      <c r="I385" s="15" t="s">
        <v>13647</v>
      </c>
      <c r="L385" s="25" t="s">
        <v>7492</v>
      </c>
      <c r="M385" s="15" t="s">
        <v>40</v>
      </c>
    </row>
    <row r="386" spans="1:13" x14ac:dyDescent="0.25">
      <c r="A386" s="15" t="s">
        <v>13638</v>
      </c>
      <c r="B386" s="15" t="s">
        <v>13646</v>
      </c>
      <c r="C386" s="15" t="s">
        <v>4444</v>
      </c>
      <c r="D386" s="15" t="s">
        <v>4444</v>
      </c>
      <c r="F386" s="25" t="s">
        <v>13645</v>
      </c>
      <c r="G386" s="15" t="s">
        <v>13645</v>
      </c>
      <c r="H386" s="15" t="s">
        <v>13645</v>
      </c>
      <c r="I386" s="15" t="s">
        <v>13645</v>
      </c>
      <c r="L386" s="25" t="s">
        <v>7492</v>
      </c>
      <c r="M386" s="15" t="s">
        <v>40</v>
      </c>
    </row>
    <row r="387" spans="1:13" x14ac:dyDescent="0.25">
      <c r="A387" s="15" t="s">
        <v>13638</v>
      </c>
      <c r="B387" s="15" t="s">
        <v>13644</v>
      </c>
      <c r="C387" s="15" t="s">
        <v>4444</v>
      </c>
      <c r="D387" s="15" t="s">
        <v>4444</v>
      </c>
      <c r="F387" s="25" t="s">
        <v>13643</v>
      </c>
      <c r="G387" s="15" t="s">
        <v>13643</v>
      </c>
      <c r="H387" s="15" t="s">
        <v>13643</v>
      </c>
      <c r="I387" s="15" t="s">
        <v>13643</v>
      </c>
      <c r="L387" s="25" t="s">
        <v>7492</v>
      </c>
      <c r="M387" s="15" t="s">
        <v>40</v>
      </c>
    </row>
    <row r="388" spans="1:13" x14ac:dyDescent="0.25">
      <c r="A388" s="15" t="s">
        <v>13638</v>
      </c>
      <c r="B388" s="15" t="s">
        <v>13642</v>
      </c>
      <c r="C388" s="15" t="s">
        <v>4444</v>
      </c>
      <c r="D388" s="15" t="s">
        <v>4444</v>
      </c>
      <c r="F388" s="25" t="s">
        <v>13641</v>
      </c>
      <c r="G388" s="15" t="s">
        <v>13641</v>
      </c>
      <c r="H388" s="15" t="s">
        <v>13641</v>
      </c>
      <c r="I388" s="15" t="s">
        <v>13641</v>
      </c>
      <c r="L388" s="25" t="s">
        <v>7492</v>
      </c>
      <c r="M388" s="15" t="s">
        <v>40</v>
      </c>
    </row>
    <row r="389" spans="1:13" x14ac:dyDescent="0.25">
      <c r="A389" s="15" t="s">
        <v>13638</v>
      </c>
      <c r="B389" s="15" t="s">
        <v>13640</v>
      </c>
      <c r="C389" s="15" t="s">
        <v>4444</v>
      </c>
      <c r="D389" s="15" t="s">
        <v>4444</v>
      </c>
      <c r="F389" s="25" t="s">
        <v>13639</v>
      </c>
      <c r="G389" s="15" t="s">
        <v>13639</v>
      </c>
      <c r="H389" s="15" t="s">
        <v>13639</v>
      </c>
      <c r="I389" s="15" t="s">
        <v>13639</v>
      </c>
      <c r="L389" s="25" t="s">
        <v>7492</v>
      </c>
      <c r="M389" s="15" t="s">
        <v>40</v>
      </c>
    </row>
    <row r="390" spans="1:13" x14ac:dyDescent="0.25">
      <c r="A390" s="15" t="s">
        <v>13638</v>
      </c>
      <c r="B390" s="15" t="s">
        <v>13637</v>
      </c>
      <c r="C390" s="15" t="s">
        <v>4444</v>
      </c>
      <c r="D390" s="15" t="s">
        <v>4444</v>
      </c>
      <c r="F390" s="25" t="s">
        <v>13636</v>
      </c>
      <c r="G390" s="15" t="s">
        <v>13636</v>
      </c>
      <c r="H390" s="15" t="s">
        <v>13636</v>
      </c>
      <c r="I390" s="15" t="s">
        <v>13636</v>
      </c>
      <c r="L390" s="25" t="s">
        <v>7492</v>
      </c>
      <c r="M390" s="15" t="s">
        <v>40</v>
      </c>
    </row>
    <row r="391" spans="1:13" x14ac:dyDescent="0.25">
      <c r="A391" s="15" t="s">
        <v>13571</v>
      </c>
      <c r="B391" s="15" t="s">
        <v>13635</v>
      </c>
      <c r="C391" s="15" t="s">
        <v>4444</v>
      </c>
      <c r="D391" s="15" t="s">
        <v>4444</v>
      </c>
      <c r="F391" s="25" t="s">
        <v>13634</v>
      </c>
      <c r="G391" s="15" t="s">
        <v>5348</v>
      </c>
      <c r="H391" s="15" t="s">
        <v>13633</v>
      </c>
      <c r="I391" s="15" t="s">
        <v>13632</v>
      </c>
      <c r="L391" s="25" t="s">
        <v>5348</v>
      </c>
      <c r="M391" s="15" t="s">
        <v>40</v>
      </c>
    </row>
    <row r="392" spans="1:13" x14ac:dyDescent="0.25">
      <c r="A392" s="15" t="s">
        <v>13571</v>
      </c>
      <c r="B392" s="15" t="s">
        <v>5369</v>
      </c>
      <c r="C392" s="15" t="s">
        <v>4444</v>
      </c>
      <c r="D392" s="15" t="s">
        <v>4444</v>
      </c>
      <c r="F392" s="25" t="s">
        <v>13631</v>
      </c>
      <c r="G392" s="15" t="s">
        <v>13631</v>
      </c>
      <c r="H392" s="15" t="s">
        <v>13630</v>
      </c>
      <c r="I392" s="15" t="s">
        <v>13630</v>
      </c>
      <c r="L392" s="25" t="s">
        <v>5348</v>
      </c>
      <c r="M392" s="15" t="s">
        <v>40</v>
      </c>
    </row>
    <row r="393" spans="1:13" x14ac:dyDescent="0.25">
      <c r="A393" s="15" t="s">
        <v>13571</v>
      </c>
      <c r="B393" s="15" t="s">
        <v>13629</v>
      </c>
      <c r="C393" s="15" t="s">
        <v>4444</v>
      </c>
      <c r="D393" s="15" t="s">
        <v>4444</v>
      </c>
      <c r="F393" s="25" t="s">
        <v>13628</v>
      </c>
      <c r="G393" s="15" t="s">
        <v>13628</v>
      </c>
      <c r="H393" s="15" t="s">
        <v>13628</v>
      </c>
      <c r="I393" s="15" t="s">
        <v>13628</v>
      </c>
      <c r="L393" s="25" t="s">
        <v>5348</v>
      </c>
      <c r="M393" s="15" t="s">
        <v>40</v>
      </c>
    </row>
    <row r="394" spans="1:13" x14ac:dyDescent="0.25">
      <c r="A394" s="15" t="s">
        <v>13571</v>
      </c>
      <c r="B394" s="15" t="s">
        <v>5367</v>
      </c>
      <c r="C394" s="15" t="s">
        <v>4444</v>
      </c>
      <c r="D394" s="15" t="s">
        <v>4444</v>
      </c>
      <c r="F394" s="25" t="s">
        <v>5366</v>
      </c>
      <c r="G394" s="15" t="s">
        <v>5366</v>
      </c>
      <c r="H394" s="15" t="s">
        <v>5366</v>
      </c>
      <c r="I394" s="15" t="s">
        <v>5366</v>
      </c>
      <c r="L394" s="25" t="s">
        <v>5348</v>
      </c>
      <c r="M394" s="15" t="s">
        <v>40</v>
      </c>
    </row>
    <row r="395" spans="1:13" x14ac:dyDescent="0.25">
      <c r="A395" s="15" t="s">
        <v>13571</v>
      </c>
      <c r="B395" s="15" t="s">
        <v>5365</v>
      </c>
      <c r="C395" s="15" t="s">
        <v>4444</v>
      </c>
      <c r="D395" s="15" t="s">
        <v>4444</v>
      </c>
      <c r="F395" s="25" t="s">
        <v>5364</v>
      </c>
      <c r="G395" s="15" t="s">
        <v>5364</v>
      </c>
      <c r="H395" s="15" t="s">
        <v>5364</v>
      </c>
      <c r="I395" s="15" t="s">
        <v>5364</v>
      </c>
      <c r="L395" s="25" t="s">
        <v>5348</v>
      </c>
      <c r="M395" s="15" t="s">
        <v>40</v>
      </c>
    </row>
    <row r="396" spans="1:13" x14ac:dyDescent="0.25">
      <c r="A396" s="15" t="s">
        <v>13571</v>
      </c>
      <c r="B396" s="15" t="s">
        <v>13627</v>
      </c>
      <c r="C396" s="15" t="s">
        <v>4444</v>
      </c>
      <c r="D396" s="15" t="s">
        <v>4444</v>
      </c>
      <c r="F396" s="25" t="s">
        <v>13626</v>
      </c>
      <c r="G396" s="15" t="s">
        <v>13625</v>
      </c>
      <c r="H396" s="15" t="s">
        <v>13626</v>
      </c>
      <c r="I396" s="15" t="s">
        <v>13625</v>
      </c>
      <c r="L396" s="25" t="s">
        <v>5348</v>
      </c>
      <c r="M396" s="15" t="s">
        <v>40</v>
      </c>
    </row>
    <row r="397" spans="1:13" x14ac:dyDescent="0.25">
      <c r="A397" s="15" t="s">
        <v>13571</v>
      </c>
      <c r="B397" s="15" t="s">
        <v>5363</v>
      </c>
      <c r="C397" s="15" t="s">
        <v>4443</v>
      </c>
      <c r="D397" s="15" t="s">
        <v>4443</v>
      </c>
      <c r="F397" s="25" t="s">
        <v>13624</v>
      </c>
      <c r="G397" s="15" t="s">
        <v>13624</v>
      </c>
      <c r="H397" s="15" t="s">
        <v>13623</v>
      </c>
      <c r="I397" s="15" t="s">
        <v>13623</v>
      </c>
      <c r="L397" s="25" t="s">
        <v>5348</v>
      </c>
      <c r="M397" s="15" t="s">
        <v>40</v>
      </c>
    </row>
    <row r="398" spans="1:13" x14ac:dyDescent="0.25">
      <c r="A398" s="15" t="s">
        <v>13571</v>
      </c>
      <c r="B398" s="15" t="s">
        <v>13622</v>
      </c>
      <c r="C398" s="15" t="s">
        <v>4444</v>
      </c>
      <c r="D398" s="15" t="s">
        <v>4444</v>
      </c>
      <c r="F398" s="25" t="s">
        <v>13621</v>
      </c>
      <c r="G398" s="15" t="s">
        <v>13621</v>
      </c>
      <c r="H398" s="15" t="s">
        <v>13621</v>
      </c>
      <c r="I398" s="15" t="s">
        <v>13621</v>
      </c>
      <c r="L398" s="25" t="s">
        <v>5348</v>
      </c>
      <c r="M398" s="15" t="s">
        <v>40</v>
      </c>
    </row>
    <row r="399" spans="1:13" x14ac:dyDescent="0.25">
      <c r="A399" s="15" t="s">
        <v>13571</v>
      </c>
      <c r="B399" s="15" t="s">
        <v>13620</v>
      </c>
      <c r="C399" s="15" t="s">
        <v>4444</v>
      </c>
      <c r="D399" s="15" t="s">
        <v>4444</v>
      </c>
      <c r="F399" s="25" t="s">
        <v>13619</v>
      </c>
      <c r="G399" s="15" t="s">
        <v>13619</v>
      </c>
      <c r="H399" s="15" t="s">
        <v>13619</v>
      </c>
      <c r="I399" s="15" t="s">
        <v>13619</v>
      </c>
      <c r="L399" s="25" t="s">
        <v>5348</v>
      </c>
      <c r="M399" s="15" t="s">
        <v>40</v>
      </c>
    </row>
    <row r="400" spans="1:13" x14ac:dyDescent="0.25">
      <c r="A400" s="15" t="s">
        <v>13571</v>
      </c>
      <c r="B400" s="15" t="s">
        <v>13618</v>
      </c>
      <c r="C400" s="15" t="s">
        <v>4444</v>
      </c>
      <c r="D400" s="15" t="s">
        <v>4444</v>
      </c>
      <c r="F400" s="25" t="s">
        <v>13617</v>
      </c>
      <c r="G400" s="15" t="s">
        <v>13617</v>
      </c>
      <c r="H400" s="15" t="s">
        <v>13617</v>
      </c>
      <c r="I400" s="15" t="s">
        <v>13617</v>
      </c>
      <c r="L400" s="25" t="s">
        <v>5348</v>
      </c>
      <c r="M400" s="15" t="s">
        <v>40</v>
      </c>
    </row>
    <row r="401" spans="1:13" x14ac:dyDescent="0.25">
      <c r="A401" s="15" t="s">
        <v>13571</v>
      </c>
      <c r="B401" s="15" t="s">
        <v>13616</v>
      </c>
      <c r="C401" s="15" t="s">
        <v>4444</v>
      </c>
      <c r="D401" s="15" t="s">
        <v>4444</v>
      </c>
      <c r="F401" s="25" t="s">
        <v>13615</v>
      </c>
      <c r="G401" s="15" t="s">
        <v>13615</v>
      </c>
      <c r="H401" s="15" t="s">
        <v>13615</v>
      </c>
      <c r="I401" s="15" t="s">
        <v>13615</v>
      </c>
      <c r="L401" s="25" t="s">
        <v>5348</v>
      </c>
      <c r="M401" s="15" t="s">
        <v>40</v>
      </c>
    </row>
    <row r="402" spans="1:13" x14ac:dyDescent="0.25">
      <c r="A402" s="15" t="s">
        <v>13571</v>
      </c>
      <c r="B402" s="15" t="s">
        <v>13614</v>
      </c>
      <c r="C402" s="15" t="s">
        <v>4444</v>
      </c>
      <c r="D402" s="15" t="s">
        <v>4444</v>
      </c>
      <c r="F402" s="25" t="s">
        <v>13613</v>
      </c>
      <c r="G402" s="15" t="s">
        <v>13613</v>
      </c>
      <c r="H402" s="15" t="s">
        <v>13613</v>
      </c>
      <c r="I402" s="15" t="s">
        <v>13613</v>
      </c>
      <c r="L402" s="25" t="s">
        <v>5348</v>
      </c>
      <c r="M402" s="15" t="s">
        <v>40</v>
      </c>
    </row>
    <row r="403" spans="1:13" x14ac:dyDescent="0.25">
      <c r="A403" s="15" t="s">
        <v>13571</v>
      </c>
      <c r="B403" s="15" t="s">
        <v>13612</v>
      </c>
      <c r="C403" s="15" t="s">
        <v>4444</v>
      </c>
      <c r="D403" s="15" t="s">
        <v>4444</v>
      </c>
      <c r="F403" s="25" t="s">
        <v>13611</v>
      </c>
      <c r="G403" s="15" t="s">
        <v>13611</v>
      </c>
      <c r="H403" s="15" t="s">
        <v>13611</v>
      </c>
      <c r="I403" s="15" t="s">
        <v>13611</v>
      </c>
      <c r="L403" s="25" t="s">
        <v>5348</v>
      </c>
      <c r="M403" s="15" t="s">
        <v>40</v>
      </c>
    </row>
    <row r="404" spans="1:13" x14ac:dyDescent="0.25">
      <c r="A404" s="15" t="s">
        <v>13571</v>
      </c>
      <c r="B404" s="15" t="s">
        <v>13610</v>
      </c>
      <c r="C404" s="15" t="s">
        <v>4444</v>
      </c>
      <c r="D404" s="15" t="s">
        <v>4444</v>
      </c>
      <c r="F404" s="25" t="s">
        <v>13609</v>
      </c>
      <c r="G404" s="15" t="s">
        <v>13609</v>
      </c>
      <c r="H404" s="15" t="s">
        <v>13609</v>
      </c>
      <c r="I404" s="15" t="s">
        <v>13609</v>
      </c>
      <c r="L404" s="25" t="s">
        <v>5348</v>
      </c>
      <c r="M404" s="15" t="s">
        <v>40</v>
      </c>
    </row>
    <row r="405" spans="1:13" x14ac:dyDescent="0.25">
      <c r="A405" s="15" t="s">
        <v>13571</v>
      </c>
      <c r="B405" s="15" t="s">
        <v>13608</v>
      </c>
      <c r="C405" s="15" t="s">
        <v>4444</v>
      </c>
      <c r="D405" s="15" t="s">
        <v>4444</v>
      </c>
      <c r="F405" s="25" t="s">
        <v>13607</v>
      </c>
      <c r="G405" s="15" t="s">
        <v>13607</v>
      </c>
      <c r="H405" s="15" t="s">
        <v>13607</v>
      </c>
      <c r="I405" s="15" t="s">
        <v>13607</v>
      </c>
      <c r="L405" s="25" t="s">
        <v>5348</v>
      </c>
      <c r="M405" s="15" t="s">
        <v>40</v>
      </c>
    </row>
    <row r="406" spans="1:13" x14ac:dyDescent="0.25">
      <c r="A406" s="15" t="s">
        <v>13571</v>
      </c>
      <c r="B406" s="15" t="s">
        <v>13606</v>
      </c>
      <c r="C406" s="15" t="s">
        <v>4444</v>
      </c>
      <c r="D406" s="15" t="s">
        <v>4444</v>
      </c>
      <c r="F406" s="25" t="s">
        <v>13605</v>
      </c>
      <c r="G406" s="15" t="s">
        <v>13605</v>
      </c>
      <c r="H406" s="15" t="s">
        <v>13605</v>
      </c>
      <c r="I406" s="15" t="s">
        <v>13605</v>
      </c>
      <c r="L406" s="25" t="s">
        <v>5348</v>
      </c>
      <c r="M406" s="15" t="s">
        <v>40</v>
      </c>
    </row>
    <row r="407" spans="1:13" x14ac:dyDescent="0.25">
      <c r="A407" s="15" t="s">
        <v>13571</v>
      </c>
      <c r="B407" s="15" t="s">
        <v>13604</v>
      </c>
      <c r="C407" s="15" t="s">
        <v>4444</v>
      </c>
      <c r="D407" s="15" t="s">
        <v>4444</v>
      </c>
      <c r="F407" s="25" t="s">
        <v>13603</v>
      </c>
      <c r="G407" s="15" t="s">
        <v>13603</v>
      </c>
      <c r="H407" s="15" t="s">
        <v>13603</v>
      </c>
      <c r="I407" s="15" t="s">
        <v>13603</v>
      </c>
      <c r="L407" s="25" t="s">
        <v>5348</v>
      </c>
      <c r="M407" s="15" t="s">
        <v>40</v>
      </c>
    </row>
    <row r="408" spans="1:13" x14ac:dyDescent="0.25">
      <c r="A408" s="15" t="s">
        <v>13571</v>
      </c>
      <c r="B408" s="15" t="s">
        <v>13602</v>
      </c>
      <c r="C408" s="15" t="s">
        <v>4444</v>
      </c>
      <c r="D408" s="15" t="s">
        <v>4444</v>
      </c>
      <c r="F408" s="25" t="s">
        <v>13601</v>
      </c>
      <c r="G408" s="15" t="s">
        <v>13601</v>
      </c>
      <c r="H408" s="15" t="s">
        <v>13601</v>
      </c>
      <c r="I408" s="15" t="s">
        <v>13601</v>
      </c>
      <c r="L408" s="25" t="s">
        <v>5348</v>
      </c>
      <c r="M408" s="15" t="s">
        <v>40</v>
      </c>
    </row>
    <row r="409" spans="1:13" ht="30" x14ac:dyDescent="0.25">
      <c r="A409" s="15" t="s">
        <v>13571</v>
      </c>
      <c r="B409" s="15" t="s">
        <v>13600</v>
      </c>
      <c r="C409" s="15" t="s">
        <v>4443</v>
      </c>
      <c r="D409" s="15" t="s">
        <v>4443</v>
      </c>
      <c r="F409" s="25" t="s">
        <v>13599</v>
      </c>
      <c r="G409" s="15" t="s">
        <v>13598</v>
      </c>
      <c r="H409" s="15" t="s">
        <v>13599</v>
      </c>
      <c r="I409" s="15" t="s">
        <v>13598</v>
      </c>
      <c r="L409" s="25" t="s">
        <v>5348</v>
      </c>
      <c r="M409" s="15" t="s">
        <v>40</v>
      </c>
    </row>
    <row r="410" spans="1:13" x14ac:dyDescent="0.25">
      <c r="A410" s="15" t="s">
        <v>13571</v>
      </c>
      <c r="B410" s="15" t="s">
        <v>13597</v>
      </c>
      <c r="C410" s="15" t="s">
        <v>4444</v>
      </c>
      <c r="D410" s="15" t="s">
        <v>4444</v>
      </c>
      <c r="F410" s="25" t="s">
        <v>13596</v>
      </c>
      <c r="G410" s="15" t="s">
        <v>13596</v>
      </c>
      <c r="H410" s="15" t="s">
        <v>13596</v>
      </c>
      <c r="I410" s="15" t="s">
        <v>13596</v>
      </c>
      <c r="L410" s="25" t="s">
        <v>5348</v>
      </c>
      <c r="M410" s="15" t="s">
        <v>40</v>
      </c>
    </row>
    <row r="411" spans="1:13" x14ac:dyDescent="0.25">
      <c r="A411" s="15" t="s">
        <v>13571</v>
      </c>
      <c r="B411" s="15" t="s">
        <v>13595</v>
      </c>
      <c r="C411" s="15" t="s">
        <v>4444</v>
      </c>
      <c r="D411" s="15" t="s">
        <v>4444</v>
      </c>
      <c r="F411" s="25" t="s">
        <v>13594</v>
      </c>
      <c r="G411" s="15" t="s">
        <v>13594</v>
      </c>
      <c r="H411" s="15" t="s">
        <v>13594</v>
      </c>
      <c r="I411" s="15" t="s">
        <v>13594</v>
      </c>
      <c r="L411" s="25" t="s">
        <v>5348</v>
      </c>
      <c r="M411" s="15" t="s">
        <v>40</v>
      </c>
    </row>
    <row r="412" spans="1:13" x14ac:dyDescent="0.25">
      <c r="A412" s="15" t="s">
        <v>13571</v>
      </c>
      <c r="B412" s="15" t="s">
        <v>13593</v>
      </c>
      <c r="C412" s="15" t="s">
        <v>4444</v>
      </c>
      <c r="D412" s="15" t="s">
        <v>4444</v>
      </c>
      <c r="F412" s="25" t="s">
        <v>13592</v>
      </c>
      <c r="G412" s="15" t="s">
        <v>13591</v>
      </c>
      <c r="H412" s="15" t="s">
        <v>13592</v>
      </c>
      <c r="I412" s="15" t="s">
        <v>13591</v>
      </c>
      <c r="L412" s="25" t="s">
        <v>5348</v>
      </c>
      <c r="M412" s="15" t="s">
        <v>40</v>
      </c>
    </row>
    <row r="413" spans="1:13" x14ac:dyDescent="0.25">
      <c r="A413" s="15" t="s">
        <v>13571</v>
      </c>
      <c r="B413" s="15" t="s">
        <v>5359</v>
      </c>
      <c r="C413" s="15" t="s">
        <v>4444</v>
      </c>
      <c r="D413" s="15" t="s">
        <v>4444</v>
      </c>
      <c r="F413" s="25" t="s">
        <v>5358</v>
      </c>
      <c r="G413" s="15" t="s">
        <v>5358</v>
      </c>
      <c r="H413" s="15" t="s">
        <v>5358</v>
      </c>
      <c r="I413" s="15" t="s">
        <v>5358</v>
      </c>
      <c r="L413" s="25" t="s">
        <v>5348</v>
      </c>
      <c r="M413" s="15" t="s">
        <v>40</v>
      </c>
    </row>
    <row r="414" spans="1:13" x14ac:dyDescent="0.25">
      <c r="A414" s="15" t="s">
        <v>13571</v>
      </c>
      <c r="B414" s="15" t="s">
        <v>13590</v>
      </c>
      <c r="C414" s="15" t="s">
        <v>4444</v>
      </c>
      <c r="D414" s="15" t="s">
        <v>4444</v>
      </c>
      <c r="F414" s="25" t="s">
        <v>13589</v>
      </c>
      <c r="G414" s="15" t="s">
        <v>13589</v>
      </c>
      <c r="H414" s="15" t="s">
        <v>13589</v>
      </c>
      <c r="I414" s="15" t="s">
        <v>13589</v>
      </c>
      <c r="L414" s="25" t="s">
        <v>5348</v>
      </c>
      <c r="M414" s="15" t="s">
        <v>40</v>
      </c>
    </row>
    <row r="415" spans="1:13" x14ac:dyDescent="0.25">
      <c r="A415" s="15" t="s">
        <v>13571</v>
      </c>
      <c r="B415" s="15" t="s">
        <v>13588</v>
      </c>
      <c r="C415" s="15" t="s">
        <v>4444</v>
      </c>
      <c r="D415" s="15" t="s">
        <v>4444</v>
      </c>
      <c r="F415" s="25" t="s">
        <v>13587</v>
      </c>
      <c r="G415" s="15" t="s">
        <v>13587</v>
      </c>
      <c r="H415" s="15" t="s">
        <v>13587</v>
      </c>
      <c r="I415" s="15" t="s">
        <v>13587</v>
      </c>
      <c r="L415" s="25" t="s">
        <v>5348</v>
      </c>
      <c r="M415" s="15" t="s">
        <v>40</v>
      </c>
    </row>
    <row r="416" spans="1:13" x14ac:dyDescent="0.25">
      <c r="A416" s="15" t="s">
        <v>13571</v>
      </c>
      <c r="B416" s="15" t="s">
        <v>13586</v>
      </c>
      <c r="C416" s="15" t="s">
        <v>4444</v>
      </c>
      <c r="D416" s="15" t="s">
        <v>4444</v>
      </c>
      <c r="F416" s="25" t="s">
        <v>13585</v>
      </c>
      <c r="G416" s="15" t="s">
        <v>13585</v>
      </c>
      <c r="H416" s="15" t="s">
        <v>13585</v>
      </c>
      <c r="I416" s="15" t="s">
        <v>13585</v>
      </c>
      <c r="L416" s="25" t="s">
        <v>5348</v>
      </c>
      <c r="M416" s="15" t="s">
        <v>40</v>
      </c>
    </row>
    <row r="417" spans="1:13" x14ac:dyDescent="0.25">
      <c r="A417" s="15" t="s">
        <v>13571</v>
      </c>
      <c r="B417" s="15" t="s">
        <v>13584</v>
      </c>
      <c r="C417" s="15" t="s">
        <v>4444</v>
      </c>
      <c r="D417" s="15" t="s">
        <v>4444</v>
      </c>
      <c r="F417" s="25" t="s">
        <v>13583</v>
      </c>
      <c r="G417" s="15" t="s">
        <v>13583</v>
      </c>
      <c r="H417" s="15" t="s">
        <v>13583</v>
      </c>
      <c r="I417" s="15" t="s">
        <v>13583</v>
      </c>
      <c r="L417" s="25" t="s">
        <v>5348</v>
      </c>
      <c r="M417" s="15" t="s">
        <v>40</v>
      </c>
    </row>
    <row r="418" spans="1:13" x14ac:dyDescent="0.25">
      <c r="A418" s="15" t="s">
        <v>13571</v>
      </c>
      <c r="B418" s="15" t="s">
        <v>5357</v>
      </c>
      <c r="C418" s="15" t="s">
        <v>4444</v>
      </c>
      <c r="D418" s="15" t="s">
        <v>4444</v>
      </c>
      <c r="F418" s="25" t="s">
        <v>13582</v>
      </c>
      <c r="G418" s="15" t="s">
        <v>13582</v>
      </c>
      <c r="H418" s="15" t="s">
        <v>13582</v>
      </c>
      <c r="I418" s="15" t="s">
        <v>13582</v>
      </c>
      <c r="L418" s="25" t="s">
        <v>5348</v>
      </c>
      <c r="M418" s="15" t="s">
        <v>40</v>
      </c>
    </row>
    <row r="419" spans="1:13" x14ac:dyDescent="0.25">
      <c r="A419" s="15" t="s">
        <v>13571</v>
      </c>
      <c r="B419" s="15" t="s">
        <v>13581</v>
      </c>
      <c r="C419" s="15" t="s">
        <v>4444</v>
      </c>
      <c r="D419" s="15" t="s">
        <v>4444</v>
      </c>
      <c r="F419" s="25" t="s">
        <v>13580</v>
      </c>
      <c r="G419" s="15" t="s">
        <v>13580</v>
      </c>
      <c r="H419" s="15" t="s">
        <v>13580</v>
      </c>
      <c r="I419" s="15" t="s">
        <v>13580</v>
      </c>
      <c r="L419" s="25" t="s">
        <v>5348</v>
      </c>
      <c r="M419" s="15" t="s">
        <v>40</v>
      </c>
    </row>
    <row r="420" spans="1:13" x14ac:dyDescent="0.25">
      <c r="A420" s="15" t="s">
        <v>13571</v>
      </c>
      <c r="B420" s="15" t="s">
        <v>13579</v>
      </c>
      <c r="C420" s="15" t="s">
        <v>4444</v>
      </c>
      <c r="D420" s="15" t="s">
        <v>4444</v>
      </c>
      <c r="F420" s="25" t="s">
        <v>13578</v>
      </c>
      <c r="G420" s="15" t="s">
        <v>13578</v>
      </c>
      <c r="H420" s="15" t="s">
        <v>13578</v>
      </c>
      <c r="I420" s="15" t="s">
        <v>13578</v>
      </c>
      <c r="L420" s="25" t="s">
        <v>5348</v>
      </c>
      <c r="M420" s="15" t="s">
        <v>40</v>
      </c>
    </row>
    <row r="421" spans="1:13" x14ac:dyDescent="0.25">
      <c r="A421" s="15" t="s">
        <v>13571</v>
      </c>
      <c r="B421" s="15" t="s">
        <v>13577</v>
      </c>
      <c r="C421" s="15" t="s">
        <v>4444</v>
      </c>
      <c r="D421" s="15" t="s">
        <v>4444</v>
      </c>
      <c r="F421" s="25" t="s">
        <v>13576</v>
      </c>
      <c r="G421" s="15" t="s">
        <v>13576</v>
      </c>
      <c r="H421" s="15" t="s">
        <v>13576</v>
      </c>
      <c r="I421" s="15" t="s">
        <v>13576</v>
      </c>
      <c r="L421" s="25" t="s">
        <v>5348</v>
      </c>
      <c r="M421" s="15" t="s">
        <v>40</v>
      </c>
    </row>
    <row r="422" spans="1:13" x14ac:dyDescent="0.25">
      <c r="A422" s="15" t="s">
        <v>13571</v>
      </c>
      <c r="B422" s="15" t="s">
        <v>5354</v>
      </c>
      <c r="C422" s="15" t="s">
        <v>4444</v>
      </c>
      <c r="D422" s="15" t="s">
        <v>4444</v>
      </c>
      <c r="F422" s="25" t="s">
        <v>13575</v>
      </c>
      <c r="G422" s="15" t="s">
        <v>5352</v>
      </c>
      <c r="H422" s="15" t="s">
        <v>13575</v>
      </c>
      <c r="I422" s="15" t="s">
        <v>5352</v>
      </c>
      <c r="L422" s="25" t="s">
        <v>5348</v>
      </c>
      <c r="M422" s="15" t="s">
        <v>40</v>
      </c>
    </row>
    <row r="423" spans="1:13" x14ac:dyDescent="0.25">
      <c r="A423" s="15" t="s">
        <v>13571</v>
      </c>
      <c r="B423" s="15" t="s">
        <v>5351</v>
      </c>
      <c r="C423" s="15" t="s">
        <v>4444</v>
      </c>
      <c r="D423" s="15" t="s">
        <v>4444</v>
      </c>
      <c r="F423" s="25" t="s">
        <v>13574</v>
      </c>
      <c r="G423" s="15" t="s">
        <v>5349</v>
      </c>
      <c r="H423" s="15" t="s">
        <v>13574</v>
      </c>
      <c r="I423" s="15" t="s">
        <v>5349</v>
      </c>
      <c r="L423" s="25" t="s">
        <v>5348</v>
      </c>
      <c r="M423" s="15" t="s">
        <v>40</v>
      </c>
    </row>
    <row r="424" spans="1:13" x14ac:dyDescent="0.25">
      <c r="A424" s="15" t="s">
        <v>13571</v>
      </c>
      <c r="B424" s="15" t="s">
        <v>13573</v>
      </c>
      <c r="C424" s="15" t="s">
        <v>4444</v>
      </c>
      <c r="D424" s="15" t="s">
        <v>4444</v>
      </c>
      <c r="F424" s="25" t="s">
        <v>13572</v>
      </c>
      <c r="G424" s="15" t="s">
        <v>13572</v>
      </c>
      <c r="H424" s="15" t="s">
        <v>13572</v>
      </c>
      <c r="I424" s="15" t="s">
        <v>13572</v>
      </c>
      <c r="L424" s="25" t="s">
        <v>5348</v>
      </c>
      <c r="M424" s="15" t="s">
        <v>40</v>
      </c>
    </row>
    <row r="425" spans="1:13" x14ac:dyDescent="0.25">
      <c r="A425" s="15" t="s">
        <v>13571</v>
      </c>
      <c r="B425" s="15" t="s">
        <v>13570</v>
      </c>
      <c r="C425" s="15" t="s">
        <v>4443</v>
      </c>
      <c r="D425" s="15" t="s">
        <v>4443</v>
      </c>
      <c r="F425" s="25" t="s">
        <v>13569</v>
      </c>
      <c r="G425" s="15" t="s">
        <v>13568</v>
      </c>
      <c r="H425" s="15" t="s">
        <v>13567</v>
      </c>
      <c r="I425" s="15" t="s">
        <v>13566</v>
      </c>
      <c r="K425" s="25" t="s">
        <v>13565</v>
      </c>
      <c r="L425" s="25" t="s">
        <v>5348</v>
      </c>
      <c r="M425" s="15" t="s">
        <v>40</v>
      </c>
    </row>
    <row r="426" spans="1:13" x14ac:dyDescent="0.25">
      <c r="A426" s="15" t="s">
        <v>13564</v>
      </c>
      <c r="B426" s="15" t="s">
        <v>13563</v>
      </c>
      <c r="C426" s="15" t="s">
        <v>4443</v>
      </c>
      <c r="D426" s="15" t="s">
        <v>4443</v>
      </c>
      <c r="F426" s="25" t="s">
        <v>13562</v>
      </c>
      <c r="G426" s="15" t="s">
        <v>5631</v>
      </c>
      <c r="H426" s="15" t="s">
        <v>13561</v>
      </c>
      <c r="I426" s="15" t="s">
        <v>13560</v>
      </c>
      <c r="L426" s="25" t="s">
        <v>5631</v>
      </c>
      <c r="M426" s="15" t="s">
        <v>15</v>
      </c>
    </row>
    <row r="427" spans="1:13" x14ac:dyDescent="0.25">
      <c r="A427" s="15" t="s">
        <v>13559</v>
      </c>
      <c r="B427" s="15" t="s">
        <v>13558</v>
      </c>
      <c r="C427" s="15" t="s">
        <v>4443</v>
      </c>
      <c r="D427" s="15" t="s">
        <v>4443</v>
      </c>
      <c r="F427" s="25" t="s">
        <v>13557</v>
      </c>
      <c r="G427" s="15" t="s">
        <v>5981</v>
      </c>
      <c r="H427" s="15" t="s">
        <v>13556</v>
      </c>
      <c r="I427" s="15" t="s">
        <v>5981</v>
      </c>
      <c r="L427" s="25" t="s">
        <v>5981</v>
      </c>
      <c r="M427" s="15" t="s">
        <v>15</v>
      </c>
    </row>
    <row r="428" spans="1:13" x14ac:dyDescent="0.25">
      <c r="A428" s="15" t="s">
        <v>13527</v>
      </c>
      <c r="B428" s="15" t="s">
        <v>13555</v>
      </c>
      <c r="C428" s="15" t="s">
        <v>4444</v>
      </c>
      <c r="D428" s="15" t="s">
        <v>4444</v>
      </c>
      <c r="F428" s="25" t="s">
        <v>13554</v>
      </c>
      <c r="G428" s="15" t="s">
        <v>5930</v>
      </c>
      <c r="H428" s="15" t="s">
        <v>13553</v>
      </c>
      <c r="I428" s="15" t="s">
        <v>13552</v>
      </c>
      <c r="L428" s="25" t="s">
        <v>5930</v>
      </c>
      <c r="M428" s="15" t="s">
        <v>40</v>
      </c>
    </row>
    <row r="429" spans="1:13" x14ac:dyDescent="0.25">
      <c r="A429" s="15" t="s">
        <v>13527</v>
      </c>
      <c r="B429" s="15" t="s">
        <v>13551</v>
      </c>
      <c r="C429" s="15" t="s">
        <v>4444</v>
      </c>
      <c r="D429" s="15" t="s">
        <v>4444</v>
      </c>
      <c r="F429" s="25" t="s">
        <v>13550</v>
      </c>
      <c r="G429" s="15" t="s">
        <v>13550</v>
      </c>
      <c r="H429" s="15" t="s">
        <v>13550</v>
      </c>
      <c r="I429" s="15" t="s">
        <v>13550</v>
      </c>
      <c r="L429" s="25" t="s">
        <v>5930</v>
      </c>
      <c r="M429" s="15" t="s">
        <v>40</v>
      </c>
    </row>
    <row r="430" spans="1:13" x14ac:dyDescent="0.25">
      <c r="A430" s="15" t="s">
        <v>13527</v>
      </c>
      <c r="B430" s="15" t="s">
        <v>13549</v>
      </c>
      <c r="C430" s="15" t="s">
        <v>4444</v>
      </c>
      <c r="D430" s="15" t="s">
        <v>4444</v>
      </c>
      <c r="F430" s="25" t="s">
        <v>13548</v>
      </c>
      <c r="G430" s="15" t="s">
        <v>13548</v>
      </c>
      <c r="H430" s="15" t="s">
        <v>13548</v>
      </c>
      <c r="I430" s="15" t="s">
        <v>13548</v>
      </c>
      <c r="L430" s="25" t="s">
        <v>5930</v>
      </c>
      <c r="M430" s="15" t="s">
        <v>40</v>
      </c>
    </row>
    <row r="431" spans="1:13" x14ac:dyDescent="0.25">
      <c r="A431" s="15" t="s">
        <v>13527</v>
      </c>
      <c r="B431" s="15" t="s">
        <v>13547</v>
      </c>
      <c r="C431" s="15" t="s">
        <v>4444</v>
      </c>
      <c r="D431" s="15" t="s">
        <v>4444</v>
      </c>
      <c r="F431" s="25" t="s">
        <v>13546</v>
      </c>
      <c r="G431" s="15" t="s">
        <v>13546</v>
      </c>
      <c r="H431" s="15" t="s">
        <v>13546</v>
      </c>
      <c r="I431" s="15" t="s">
        <v>13546</v>
      </c>
      <c r="L431" s="25" t="s">
        <v>5930</v>
      </c>
      <c r="M431" s="15" t="s">
        <v>40</v>
      </c>
    </row>
    <row r="432" spans="1:13" x14ac:dyDescent="0.25">
      <c r="A432" s="15" t="s">
        <v>13527</v>
      </c>
      <c r="B432" s="15" t="s">
        <v>13545</v>
      </c>
      <c r="C432" s="15" t="s">
        <v>4444</v>
      </c>
      <c r="D432" s="15" t="s">
        <v>4444</v>
      </c>
      <c r="F432" s="25" t="s">
        <v>13544</v>
      </c>
      <c r="G432" s="15" t="s">
        <v>13544</v>
      </c>
      <c r="H432" s="15" t="s">
        <v>13544</v>
      </c>
      <c r="I432" s="15" t="s">
        <v>13544</v>
      </c>
      <c r="L432" s="25" t="s">
        <v>5930</v>
      </c>
      <c r="M432" s="15" t="s">
        <v>40</v>
      </c>
    </row>
    <row r="433" spans="1:13" x14ac:dyDescent="0.25">
      <c r="A433" s="15" t="s">
        <v>13527</v>
      </c>
      <c r="B433" s="15" t="s">
        <v>13543</v>
      </c>
      <c r="C433" s="15" t="s">
        <v>4444</v>
      </c>
      <c r="D433" s="15" t="s">
        <v>4444</v>
      </c>
      <c r="F433" s="25" t="s">
        <v>13542</v>
      </c>
      <c r="G433" s="15" t="s">
        <v>13542</v>
      </c>
      <c r="H433" s="15" t="s">
        <v>13542</v>
      </c>
      <c r="I433" s="15" t="s">
        <v>13542</v>
      </c>
      <c r="L433" s="25" t="s">
        <v>5930</v>
      </c>
      <c r="M433" s="15" t="s">
        <v>40</v>
      </c>
    </row>
    <row r="434" spans="1:13" x14ac:dyDescent="0.25">
      <c r="A434" s="15" t="s">
        <v>13527</v>
      </c>
      <c r="B434" s="15" t="s">
        <v>13541</v>
      </c>
      <c r="C434" s="15" t="s">
        <v>4444</v>
      </c>
      <c r="D434" s="15" t="s">
        <v>4444</v>
      </c>
      <c r="F434" s="25" t="s">
        <v>13540</v>
      </c>
      <c r="G434" s="15" t="s">
        <v>13540</v>
      </c>
      <c r="H434" s="15" t="s">
        <v>13540</v>
      </c>
      <c r="I434" s="15" t="s">
        <v>13540</v>
      </c>
      <c r="L434" s="25" t="s">
        <v>5930</v>
      </c>
      <c r="M434" s="15" t="s">
        <v>40</v>
      </c>
    </row>
    <row r="435" spans="1:13" x14ac:dyDescent="0.25">
      <c r="A435" s="15" t="s">
        <v>13527</v>
      </c>
      <c r="B435" s="15" t="s">
        <v>13539</v>
      </c>
      <c r="C435" s="15" t="s">
        <v>4444</v>
      </c>
      <c r="D435" s="15" t="s">
        <v>4444</v>
      </c>
      <c r="F435" s="25" t="s">
        <v>13538</v>
      </c>
      <c r="G435" s="15" t="s">
        <v>13538</v>
      </c>
      <c r="H435" s="15" t="s">
        <v>13538</v>
      </c>
      <c r="I435" s="15" t="s">
        <v>13538</v>
      </c>
      <c r="L435" s="25" t="s">
        <v>5930</v>
      </c>
      <c r="M435" s="15" t="s">
        <v>40</v>
      </c>
    </row>
    <row r="436" spans="1:13" x14ac:dyDescent="0.25">
      <c r="A436" s="15" t="s">
        <v>13527</v>
      </c>
      <c r="B436" s="15" t="s">
        <v>13537</v>
      </c>
      <c r="C436" s="15" t="s">
        <v>4444</v>
      </c>
      <c r="D436" s="15" t="s">
        <v>4444</v>
      </c>
      <c r="F436" s="25" t="s">
        <v>13536</v>
      </c>
      <c r="G436" s="15" t="s">
        <v>13536</v>
      </c>
      <c r="H436" s="15" t="s">
        <v>13536</v>
      </c>
      <c r="I436" s="15" t="s">
        <v>13536</v>
      </c>
      <c r="L436" s="25" t="s">
        <v>5930</v>
      </c>
      <c r="M436" s="15" t="s">
        <v>40</v>
      </c>
    </row>
    <row r="437" spans="1:13" x14ac:dyDescent="0.25">
      <c r="A437" s="15" t="s">
        <v>13527</v>
      </c>
      <c r="B437" s="15" t="s">
        <v>13535</v>
      </c>
      <c r="C437" s="15" t="s">
        <v>4444</v>
      </c>
      <c r="D437" s="15" t="s">
        <v>4444</v>
      </c>
      <c r="F437" s="25" t="s">
        <v>13534</v>
      </c>
      <c r="G437" s="15" t="s">
        <v>13534</v>
      </c>
      <c r="H437" s="15" t="s">
        <v>13534</v>
      </c>
      <c r="I437" s="15" t="s">
        <v>13534</v>
      </c>
      <c r="L437" s="25" t="s">
        <v>5930</v>
      </c>
      <c r="M437" s="15" t="s">
        <v>40</v>
      </c>
    </row>
    <row r="438" spans="1:13" x14ac:dyDescent="0.25">
      <c r="A438" s="15" t="s">
        <v>13527</v>
      </c>
      <c r="B438" s="15" t="s">
        <v>13533</v>
      </c>
      <c r="C438" s="15" t="s">
        <v>4444</v>
      </c>
      <c r="D438" s="15" t="s">
        <v>4444</v>
      </c>
      <c r="F438" s="25" t="s">
        <v>13532</v>
      </c>
      <c r="G438" s="15" t="s">
        <v>13532</v>
      </c>
      <c r="H438" s="15" t="s">
        <v>13532</v>
      </c>
      <c r="I438" s="15" t="s">
        <v>13532</v>
      </c>
      <c r="L438" s="25" t="s">
        <v>5930</v>
      </c>
      <c r="M438" s="15" t="s">
        <v>40</v>
      </c>
    </row>
    <row r="439" spans="1:13" x14ac:dyDescent="0.25">
      <c r="A439" s="15" t="s">
        <v>13527</v>
      </c>
      <c r="B439" s="15" t="s">
        <v>13531</v>
      </c>
      <c r="C439" s="15" t="s">
        <v>4444</v>
      </c>
      <c r="D439" s="15" t="s">
        <v>4444</v>
      </c>
      <c r="F439" s="25" t="s">
        <v>13530</v>
      </c>
      <c r="G439" s="15" t="s">
        <v>13530</v>
      </c>
      <c r="H439" s="15" t="s">
        <v>13530</v>
      </c>
      <c r="I439" s="15" t="s">
        <v>13530</v>
      </c>
      <c r="L439" s="25" t="s">
        <v>5930</v>
      </c>
      <c r="M439" s="15" t="s">
        <v>40</v>
      </c>
    </row>
    <row r="440" spans="1:13" x14ac:dyDescent="0.25">
      <c r="A440" s="15" t="s">
        <v>13527</v>
      </c>
      <c r="B440" s="15" t="s">
        <v>13529</v>
      </c>
      <c r="C440" s="15" t="s">
        <v>4444</v>
      </c>
      <c r="D440" s="15" t="s">
        <v>4444</v>
      </c>
      <c r="F440" s="25" t="s">
        <v>13528</v>
      </c>
      <c r="G440" s="15" t="s">
        <v>13528</v>
      </c>
      <c r="H440" s="15" t="s">
        <v>13528</v>
      </c>
      <c r="I440" s="15" t="s">
        <v>13528</v>
      </c>
      <c r="L440" s="25" t="s">
        <v>5930</v>
      </c>
      <c r="M440" s="15" t="s">
        <v>40</v>
      </c>
    </row>
    <row r="441" spans="1:13" x14ac:dyDescent="0.25">
      <c r="A441" s="15" t="s">
        <v>13527</v>
      </c>
      <c r="B441" s="15" t="s">
        <v>13526</v>
      </c>
      <c r="C441" s="15" t="s">
        <v>4444</v>
      </c>
      <c r="D441" s="15" t="s">
        <v>4444</v>
      </c>
      <c r="F441" s="25" t="s">
        <v>13525</v>
      </c>
      <c r="G441" s="15" t="s">
        <v>13525</v>
      </c>
      <c r="H441" s="15" t="s">
        <v>13525</v>
      </c>
      <c r="I441" s="15" t="s">
        <v>13525</v>
      </c>
      <c r="L441" s="25" t="s">
        <v>5930</v>
      </c>
      <c r="M441" s="15" t="s">
        <v>40</v>
      </c>
    </row>
    <row r="442" spans="1:13" x14ac:dyDescent="0.25">
      <c r="A442" s="15" t="s">
        <v>13517</v>
      </c>
      <c r="B442" s="15" t="s">
        <v>13524</v>
      </c>
      <c r="C442" s="15" t="s">
        <v>4444</v>
      </c>
      <c r="D442" s="15" t="s">
        <v>4444</v>
      </c>
      <c r="F442" s="25" t="s">
        <v>13523</v>
      </c>
      <c r="G442" s="15" t="s">
        <v>4816</v>
      </c>
      <c r="H442" s="15" t="s">
        <v>13522</v>
      </c>
      <c r="I442" s="15" t="s">
        <v>13521</v>
      </c>
      <c r="L442" s="25" t="s">
        <v>4816</v>
      </c>
      <c r="M442" s="15" t="s">
        <v>40</v>
      </c>
    </row>
    <row r="443" spans="1:13" ht="30" x14ac:dyDescent="0.25">
      <c r="A443" s="15" t="s">
        <v>13517</v>
      </c>
      <c r="B443" s="15" t="s">
        <v>5263</v>
      </c>
      <c r="C443" s="15" t="s">
        <v>4444</v>
      </c>
      <c r="D443" s="15" t="s">
        <v>4444</v>
      </c>
      <c r="F443" s="25" t="s">
        <v>13520</v>
      </c>
      <c r="G443" s="15" t="s">
        <v>13519</v>
      </c>
      <c r="H443" s="15" t="s">
        <v>13520</v>
      </c>
      <c r="I443" s="15" t="s">
        <v>13519</v>
      </c>
      <c r="L443" s="25" t="s">
        <v>4816</v>
      </c>
      <c r="M443" s="15" t="s">
        <v>40</v>
      </c>
    </row>
    <row r="444" spans="1:13" ht="30" x14ac:dyDescent="0.25">
      <c r="A444" s="15" t="s">
        <v>13517</v>
      </c>
      <c r="B444" s="15" t="s">
        <v>7092</v>
      </c>
      <c r="C444" s="15" t="s">
        <v>4444</v>
      </c>
      <c r="D444" s="15" t="s">
        <v>4444</v>
      </c>
      <c r="E444" s="15">
        <v>2272</v>
      </c>
      <c r="F444" s="25" t="s">
        <v>13518</v>
      </c>
      <c r="G444" s="15" t="s">
        <v>7090</v>
      </c>
      <c r="H444" s="15" t="s">
        <v>13518</v>
      </c>
      <c r="I444" s="15" t="s">
        <v>7090</v>
      </c>
      <c r="L444" s="25" t="s">
        <v>4521</v>
      </c>
      <c r="M444" s="15" t="s">
        <v>27</v>
      </c>
    </row>
    <row r="445" spans="1:13" x14ac:dyDescent="0.25">
      <c r="A445" s="15" t="s">
        <v>13517</v>
      </c>
      <c r="B445" s="15" t="s">
        <v>13516</v>
      </c>
      <c r="C445" s="15" t="s">
        <v>4443</v>
      </c>
      <c r="D445" s="15" t="s">
        <v>4443</v>
      </c>
      <c r="F445" s="25" t="s">
        <v>13515</v>
      </c>
      <c r="G445" s="15" t="s">
        <v>13515</v>
      </c>
      <c r="H445" s="15" t="s">
        <v>13515</v>
      </c>
      <c r="I445" s="15" t="s">
        <v>13515</v>
      </c>
      <c r="L445" s="25" t="s">
        <v>4816</v>
      </c>
      <c r="M445" s="15" t="s">
        <v>40</v>
      </c>
    </row>
    <row r="446" spans="1:13" ht="30" x14ac:dyDescent="0.25">
      <c r="A446" s="15" t="s">
        <v>13514</v>
      </c>
      <c r="B446" s="15" t="s">
        <v>13513</v>
      </c>
      <c r="C446" s="15" t="s">
        <v>4443</v>
      </c>
      <c r="D446" s="15" t="s">
        <v>4443</v>
      </c>
      <c r="F446" s="25" t="s">
        <v>13512</v>
      </c>
      <c r="G446" s="15" t="s">
        <v>5653</v>
      </c>
      <c r="H446" s="15" t="s">
        <v>13511</v>
      </c>
      <c r="I446" s="15" t="s">
        <v>13510</v>
      </c>
      <c r="L446" s="25" t="s">
        <v>5653</v>
      </c>
      <c r="M446" s="15" t="s">
        <v>15</v>
      </c>
    </row>
    <row r="447" spans="1:13" x14ac:dyDescent="0.25">
      <c r="A447" s="15" t="s">
        <v>13498</v>
      </c>
      <c r="B447" s="15" t="s">
        <v>13509</v>
      </c>
      <c r="C447" s="15" t="s">
        <v>4444</v>
      </c>
      <c r="D447" s="15" t="s">
        <v>4444</v>
      </c>
      <c r="F447" s="25" t="s">
        <v>13508</v>
      </c>
      <c r="G447" s="15" t="s">
        <v>5673</v>
      </c>
      <c r="H447" s="15" t="s">
        <v>13507</v>
      </c>
      <c r="I447" s="15" t="s">
        <v>13506</v>
      </c>
      <c r="L447" s="25" t="s">
        <v>5673</v>
      </c>
      <c r="M447" s="15" t="s">
        <v>40</v>
      </c>
    </row>
    <row r="448" spans="1:13" x14ac:dyDescent="0.25">
      <c r="A448" s="15" t="s">
        <v>13498</v>
      </c>
      <c r="B448" s="15" t="s">
        <v>13505</v>
      </c>
      <c r="C448" s="15" t="s">
        <v>4444</v>
      </c>
      <c r="D448" s="15" t="s">
        <v>4444</v>
      </c>
      <c r="F448" s="25" t="s">
        <v>13504</v>
      </c>
      <c r="G448" s="15" t="s">
        <v>13503</v>
      </c>
      <c r="H448" s="15" t="s">
        <v>13504</v>
      </c>
      <c r="I448" s="15" t="s">
        <v>13503</v>
      </c>
      <c r="L448" s="25" t="s">
        <v>5673</v>
      </c>
      <c r="M448" s="15" t="s">
        <v>40</v>
      </c>
    </row>
    <row r="449" spans="1:13" x14ac:dyDescent="0.25">
      <c r="A449" s="15" t="s">
        <v>13498</v>
      </c>
      <c r="B449" s="15" t="s">
        <v>13502</v>
      </c>
      <c r="C449" s="15" t="s">
        <v>4444</v>
      </c>
      <c r="D449" s="15" t="s">
        <v>4444</v>
      </c>
      <c r="F449" s="25" t="s">
        <v>13501</v>
      </c>
      <c r="G449" s="15" t="s">
        <v>13501</v>
      </c>
      <c r="H449" s="15" t="s">
        <v>13501</v>
      </c>
      <c r="I449" s="15" t="s">
        <v>13501</v>
      </c>
      <c r="L449" s="25" t="s">
        <v>5673</v>
      </c>
      <c r="M449" s="15" t="s">
        <v>40</v>
      </c>
    </row>
    <row r="450" spans="1:13" x14ac:dyDescent="0.25">
      <c r="A450" s="15" t="s">
        <v>13498</v>
      </c>
      <c r="B450" s="15" t="s">
        <v>13500</v>
      </c>
      <c r="C450" s="15" t="s">
        <v>4444</v>
      </c>
      <c r="D450" s="15" t="s">
        <v>4444</v>
      </c>
      <c r="F450" s="25" t="s">
        <v>13499</v>
      </c>
      <c r="G450" s="15" t="s">
        <v>13499</v>
      </c>
      <c r="H450" s="15" t="s">
        <v>13499</v>
      </c>
      <c r="I450" s="15" t="s">
        <v>13499</v>
      </c>
      <c r="L450" s="25" t="s">
        <v>5673</v>
      </c>
      <c r="M450" s="15" t="s">
        <v>40</v>
      </c>
    </row>
    <row r="451" spans="1:13" x14ac:dyDescent="0.25">
      <c r="A451" s="15" t="s">
        <v>13498</v>
      </c>
      <c r="B451" s="15" t="s">
        <v>13497</v>
      </c>
      <c r="C451" s="15" t="s">
        <v>4444</v>
      </c>
      <c r="D451" s="15" t="s">
        <v>4444</v>
      </c>
      <c r="F451" s="25" t="s">
        <v>13496</v>
      </c>
      <c r="G451" s="15" t="s">
        <v>13496</v>
      </c>
      <c r="H451" s="15" t="s">
        <v>13496</v>
      </c>
      <c r="I451" s="15" t="s">
        <v>13496</v>
      </c>
      <c r="L451" s="25" t="s">
        <v>5673</v>
      </c>
      <c r="M451" s="15" t="s">
        <v>40</v>
      </c>
    </row>
    <row r="452" spans="1:13" x14ac:dyDescent="0.25">
      <c r="A452" s="15" t="s">
        <v>2548</v>
      </c>
      <c r="B452" s="15" t="s">
        <v>13495</v>
      </c>
      <c r="C452" s="15" t="s">
        <v>4444</v>
      </c>
      <c r="D452" s="15" t="s">
        <v>4444</v>
      </c>
      <c r="F452" s="25" t="s">
        <v>13494</v>
      </c>
      <c r="G452" s="15" t="s">
        <v>4821</v>
      </c>
      <c r="H452" s="15" t="s">
        <v>13493</v>
      </c>
      <c r="I452" s="15" t="s">
        <v>13492</v>
      </c>
      <c r="L452" s="25" t="s">
        <v>4821</v>
      </c>
      <c r="M452" s="15" t="s">
        <v>40</v>
      </c>
    </row>
    <row r="453" spans="1:13" x14ac:dyDescent="0.25">
      <c r="A453" s="15" t="s">
        <v>2548</v>
      </c>
      <c r="B453" s="15" t="s">
        <v>5005</v>
      </c>
      <c r="C453" s="15" t="s">
        <v>4444</v>
      </c>
      <c r="D453" s="15" t="s">
        <v>4444</v>
      </c>
      <c r="F453" s="25" t="s">
        <v>5003</v>
      </c>
      <c r="G453" s="15" t="s">
        <v>5003</v>
      </c>
      <c r="H453" s="15" t="s">
        <v>5003</v>
      </c>
      <c r="I453" s="15" t="s">
        <v>5003</v>
      </c>
      <c r="L453" s="25" t="s">
        <v>4821</v>
      </c>
      <c r="M453" s="15" t="s">
        <v>40</v>
      </c>
    </row>
    <row r="454" spans="1:13" ht="30" x14ac:dyDescent="0.25">
      <c r="A454" s="15" t="s">
        <v>2548</v>
      </c>
      <c r="B454" s="15" t="s">
        <v>13491</v>
      </c>
      <c r="C454" s="15" t="s">
        <v>4443</v>
      </c>
      <c r="D454" s="15" t="s">
        <v>4443</v>
      </c>
      <c r="F454" s="25" t="s">
        <v>13489</v>
      </c>
      <c r="G454" s="15" t="s">
        <v>13490</v>
      </c>
      <c r="H454" s="15" t="s">
        <v>13489</v>
      </c>
      <c r="L454" s="25" t="s">
        <v>4821</v>
      </c>
      <c r="M454" s="15" t="s">
        <v>40</v>
      </c>
    </row>
    <row r="455" spans="1:13" x14ac:dyDescent="0.25">
      <c r="A455" s="15" t="s">
        <v>2548</v>
      </c>
      <c r="B455" s="15" t="s">
        <v>13488</v>
      </c>
      <c r="C455" s="15" t="s">
        <v>4443</v>
      </c>
      <c r="D455" s="15" t="s">
        <v>4443</v>
      </c>
      <c r="F455" s="25" t="s">
        <v>13487</v>
      </c>
      <c r="G455" s="15" t="s">
        <v>13487</v>
      </c>
      <c r="H455" s="15" t="s">
        <v>13487</v>
      </c>
      <c r="I455" s="15" t="s">
        <v>13487</v>
      </c>
      <c r="L455" s="25" t="s">
        <v>4821</v>
      </c>
      <c r="M455" s="15" t="s">
        <v>40</v>
      </c>
    </row>
    <row r="456" spans="1:13" x14ac:dyDescent="0.25">
      <c r="A456" s="15" t="s">
        <v>2548</v>
      </c>
      <c r="B456" s="15" t="s">
        <v>13486</v>
      </c>
      <c r="C456" s="15" t="s">
        <v>4444</v>
      </c>
      <c r="D456" s="15" t="s">
        <v>4444</v>
      </c>
      <c r="F456" s="25" t="s">
        <v>13485</v>
      </c>
      <c r="G456" s="15" t="s">
        <v>13485</v>
      </c>
      <c r="H456" s="15" t="s">
        <v>13485</v>
      </c>
      <c r="I456" s="15" t="s">
        <v>13485</v>
      </c>
      <c r="L456" s="25" t="s">
        <v>4821</v>
      </c>
      <c r="M456" s="15" t="s">
        <v>40</v>
      </c>
    </row>
    <row r="457" spans="1:13" x14ac:dyDescent="0.25">
      <c r="A457" s="15" t="s">
        <v>2548</v>
      </c>
      <c r="B457" s="15" t="s">
        <v>13484</v>
      </c>
      <c r="C457" s="15" t="s">
        <v>4443</v>
      </c>
      <c r="D457" s="15" t="s">
        <v>4443</v>
      </c>
      <c r="F457" s="25" t="s">
        <v>13483</v>
      </c>
      <c r="G457" s="15" t="s">
        <v>13483</v>
      </c>
      <c r="H457" s="15" t="s">
        <v>13483</v>
      </c>
      <c r="I457" s="15" t="s">
        <v>13483</v>
      </c>
      <c r="L457" s="25" t="s">
        <v>4821</v>
      </c>
      <c r="M457" s="15" t="s">
        <v>40</v>
      </c>
    </row>
    <row r="458" spans="1:13" x14ac:dyDescent="0.25">
      <c r="A458" s="15" t="s">
        <v>2548</v>
      </c>
      <c r="B458" s="15" t="s">
        <v>13482</v>
      </c>
      <c r="C458" s="15" t="s">
        <v>4444</v>
      </c>
      <c r="D458" s="15" t="s">
        <v>4444</v>
      </c>
      <c r="F458" s="25" t="s">
        <v>13481</v>
      </c>
      <c r="G458" s="15" t="s">
        <v>13480</v>
      </c>
      <c r="H458" s="15" t="s">
        <v>13481</v>
      </c>
      <c r="I458" s="15" t="s">
        <v>13480</v>
      </c>
      <c r="L458" s="25" t="s">
        <v>4821</v>
      </c>
      <c r="M458" s="15" t="s">
        <v>40</v>
      </c>
    </row>
    <row r="459" spans="1:13" x14ac:dyDescent="0.25">
      <c r="A459" s="15" t="s">
        <v>2548</v>
      </c>
      <c r="B459" s="15" t="s">
        <v>5344</v>
      </c>
      <c r="C459" s="15" t="s">
        <v>4444</v>
      </c>
      <c r="D459" s="15" t="s">
        <v>4444</v>
      </c>
      <c r="F459" s="25" t="s">
        <v>5343</v>
      </c>
      <c r="G459" s="15" t="s">
        <v>5343</v>
      </c>
      <c r="H459" s="15" t="s">
        <v>5343</v>
      </c>
      <c r="I459" s="15" t="s">
        <v>5343</v>
      </c>
      <c r="L459" s="25" t="s">
        <v>4821</v>
      </c>
      <c r="M459" s="15" t="s">
        <v>40</v>
      </c>
    </row>
    <row r="460" spans="1:13" ht="30" x14ac:dyDescent="0.25">
      <c r="A460" s="15" t="s">
        <v>2548</v>
      </c>
      <c r="B460" s="15" t="s">
        <v>13479</v>
      </c>
      <c r="C460" s="15" t="s">
        <v>4444</v>
      </c>
      <c r="D460" s="15" t="s">
        <v>4444</v>
      </c>
      <c r="F460" s="25" t="s">
        <v>13478</v>
      </c>
      <c r="G460" s="15" t="s">
        <v>13477</v>
      </c>
      <c r="H460" s="15" t="s">
        <v>13478</v>
      </c>
      <c r="I460" s="15" t="s">
        <v>13477</v>
      </c>
      <c r="L460" s="25" t="s">
        <v>4821</v>
      </c>
      <c r="M460" s="15" t="s">
        <v>40</v>
      </c>
    </row>
    <row r="461" spans="1:13" x14ac:dyDescent="0.25">
      <c r="A461" s="15" t="s">
        <v>2548</v>
      </c>
      <c r="B461" s="15" t="s">
        <v>13476</v>
      </c>
      <c r="C461" s="15" t="s">
        <v>4444</v>
      </c>
      <c r="D461" s="15" t="s">
        <v>4444</v>
      </c>
      <c r="F461" s="25" t="s">
        <v>13475</v>
      </c>
      <c r="G461" s="15" t="s">
        <v>13475</v>
      </c>
      <c r="H461" s="15" t="s">
        <v>13475</v>
      </c>
      <c r="I461" s="15" t="s">
        <v>13475</v>
      </c>
      <c r="L461" s="25" t="s">
        <v>4821</v>
      </c>
      <c r="M461" s="15" t="s">
        <v>40</v>
      </c>
    </row>
    <row r="462" spans="1:13" ht="30" x14ac:dyDescent="0.25">
      <c r="A462" s="15" t="s">
        <v>2548</v>
      </c>
      <c r="B462" s="15" t="s">
        <v>13474</v>
      </c>
      <c r="C462" s="15" t="s">
        <v>4444</v>
      </c>
      <c r="D462" s="15" t="s">
        <v>4444</v>
      </c>
      <c r="F462" s="25" t="s">
        <v>13473</v>
      </c>
      <c r="G462" s="15" t="s">
        <v>13472</v>
      </c>
      <c r="H462" s="15" t="s">
        <v>13473</v>
      </c>
      <c r="I462" s="15" t="s">
        <v>13472</v>
      </c>
      <c r="L462" s="25" t="s">
        <v>4821</v>
      </c>
      <c r="M462" s="15" t="s">
        <v>40</v>
      </c>
    </row>
    <row r="463" spans="1:13" ht="30" x14ac:dyDescent="0.25">
      <c r="A463" s="15" t="s">
        <v>2548</v>
      </c>
      <c r="B463" s="15" t="s">
        <v>13471</v>
      </c>
      <c r="C463" s="15" t="s">
        <v>4443</v>
      </c>
      <c r="D463" s="15" t="s">
        <v>4443</v>
      </c>
      <c r="F463" s="25" t="s">
        <v>13470</v>
      </c>
      <c r="L463" s="25" t="s">
        <v>4821</v>
      </c>
      <c r="M463" s="15" t="s">
        <v>40</v>
      </c>
    </row>
    <row r="464" spans="1:13" x14ac:dyDescent="0.25">
      <c r="A464" s="15" t="s">
        <v>2548</v>
      </c>
      <c r="B464" s="15" t="s">
        <v>13469</v>
      </c>
      <c r="C464" s="15" t="s">
        <v>4443</v>
      </c>
      <c r="D464" s="15" t="s">
        <v>4443</v>
      </c>
      <c r="F464" s="25" t="s">
        <v>13468</v>
      </c>
      <c r="G464" s="15" t="s">
        <v>13468</v>
      </c>
      <c r="H464" s="15" t="s">
        <v>13468</v>
      </c>
      <c r="I464" s="15" t="s">
        <v>13468</v>
      </c>
      <c r="L464" s="25" t="s">
        <v>4821</v>
      </c>
      <c r="M464" s="15" t="s">
        <v>40</v>
      </c>
    </row>
    <row r="465" spans="1:13" ht="30" x14ac:dyDescent="0.25">
      <c r="A465" s="15" t="s">
        <v>2548</v>
      </c>
      <c r="B465" s="15" t="s">
        <v>13467</v>
      </c>
      <c r="C465" s="15" t="s">
        <v>4444</v>
      </c>
      <c r="D465" s="15" t="s">
        <v>4444</v>
      </c>
      <c r="F465" s="25" t="s">
        <v>13466</v>
      </c>
      <c r="G465" s="15" t="s">
        <v>13465</v>
      </c>
      <c r="H465" s="15" t="s">
        <v>13466</v>
      </c>
      <c r="I465" s="15" t="s">
        <v>13465</v>
      </c>
      <c r="L465" s="25" t="s">
        <v>4821</v>
      </c>
      <c r="M465" s="15" t="s">
        <v>40</v>
      </c>
    </row>
    <row r="466" spans="1:13" ht="30" x14ac:dyDescent="0.25">
      <c r="A466" s="15" t="s">
        <v>2548</v>
      </c>
      <c r="B466" s="15" t="s">
        <v>13464</v>
      </c>
      <c r="C466" s="15" t="s">
        <v>4444</v>
      </c>
      <c r="D466" s="15" t="s">
        <v>4444</v>
      </c>
      <c r="F466" s="25" t="s">
        <v>13463</v>
      </c>
      <c r="G466" s="15" t="s">
        <v>13462</v>
      </c>
      <c r="H466" s="15" t="s">
        <v>13463</v>
      </c>
      <c r="I466" s="15" t="s">
        <v>13462</v>
      </c>
      <c r="L466" s="25" t="s">
        <v>4821</v>
      </c>
      <c r="M466" s="15" t="s">
        <v>40</v>
      </c>
    </row>
    <row r="467" spans="1:13" x14ac:dyDescent="0.25">
      <c r="A467" s="15" t="s">
        <v>2548</v>
      </c>
      <c r="B467" s="15" t="s">
        <v>13461</v>
      </c>
      <c r="C467" s="15" t="s">
        <v>4444</v>
      </c>
      <c r="D467" s="15" t="s">
        <v>4444</v>
      </c>
      <c r="F467" s="25" t="s">
        <v>13460</v>
      </c>
      <c r="G467" s="15" t="s">
        <v>13459</v>
      </c>
      <c r="H467" s="15" t="s">
        <v>13460</v>
      </c>
      <c r="I467" s="15" t="s">
        <v>13459</v>
      </c>
      <c r="L467" s="25" t="s">
        <v>4821</v>
      </c>
      <c r="M467" s="15" t="s">
        <v>40</v>
      </c>
    </row>
    <row r="468" spans="1:13" x14ac:dyDescent="0.25">
      <c r="A468" s="15" t="s">
        <v>2548</v>
      </c>
      <c r="B468" s="15" t="s">
        <v>8748</v>
      </c>
      <c r="C468" s="15" t="s">
        <v>4444</v>
      </c>
      <c r="D468" s="15" t="s">
        <v>4444</v>
      </c>
      <c r="F468" s="25" t="s">
        <v>13458</v>
      </c>
      <c r="G468" s="15" t="s">
        <v>13457</v>
      </c>
      <c r="H468" s="15" t="s">
        <v>13458</v>
      </c>
      <c r="I468" s="15" t="s">
        <v>13457</v>
      </c>
      <c r="L468" s="25" t="s">
        <v>4821</v>
      </c>
      <c r="M468" s="15" t="s">
        <v>40</v>
      </c>
    </row>
    <row r="469" spans="1:13" ht="30" x14ac:dyDescent="0.25">
      <c r="A469" s="15" t="s">
        <v>2548</v>
      </c>
      <c r="B469" s="15" t="s">
        <v>5342</v>
      </c>
      <c r="C469" s="15" t="s">
        <v>4444</v>
      </c>
      <c r="D469" s="15" t="s">
        <v>4444</v>
      </c>
      <c r="F469" s="25" t="s">
        <v>13456</v>
      </c>
      <c r="G469" s="15" t="s">
        <v>13455</v>
      </c>
      <c r="H469" s="15" t="s">
        <v>13456</v>
      </c>
      <c r="I469" s="15" t="s">
        <v>13455</v>
      </c>
      <c r="L469" s="25" t="s">
        <v>4821</v>
      </c>
      <c r="M469" s="15" t="s">
        <v>40</v>
      </c>
    </row>
    <row r="470" spans="1:13" ht="30" x14ac:dyDescent="0.25">
      <c r="A470" s="15" t="s">
        <v>13424</v>
      </c>
      <c r="B470" s="15" t="s">
        <v>13454</v>
      </c>
      <c r="C470" s="15" t="s">
        <v>4444</v>
      </c>
      <c r="D470" s="15" t="s">
        <v>4444</v>
      </c>
      <c r="F470" s="25" t="s">
        <v>13453</v>
      </c>
      <c r="G470" s="15" t="s">
        <v>13452</v>
      </c>
      <c r="H470" s="15" t="s">
        <v>13451</v>
      </c>
      <c r="I470" s="15" t="s">
        <v>13450</v>
      </c>
      <c r="L470" s="25" t="s">
        <v>5013</v>
      </c>
      <c r="M470" s="15" t="s">
        <v>15</v>
      </c>
    </row>
    <row r="471" spans="1:13" ht="30" x14ac:dyDescent="0.25">
      <c r="A471" s="15" t="s">
        <v>13424</v>
      </c>
      <c r="B471" s="15" t="s">
        <v>5333</v>
      </c>
      <c r="C471" s="15" t="s">
        <v>4443</v>
      </c>
      <c r="D471" s="15" t="s">
        <v>4443</v>
      </c>
      <c r="F471" s="25" t="s">
        <v>5332</v>
      </c>
      <c r="G471" s="15" t="s">
        <v>5332</v>
      </c>
      <c r="H471" s="15" t="s">
        <v>5332</v>
      </c>
      <c r="I471" s="15" t="s">
        <v>5332</v>
      </c>
      <c r="L471" s="25" t="s">
        <v>5013</v>
      </c>
      <c r="M471" s="15" t="s">
        <v>15</v>
      </c>
    </row>
    <row r="472" spans="1:13" ht="30" x14ac:dyDescent="0.25">
      <c r="A472" s="15" t="s">
        <v>13424</v>
      </c>
      <c r="B472" s="15" t="s">
        <v>13449</v>
      </c>
      <c r="C472" s="15" t="s">
        <v>4444</v>
      </c>
      <c r="D472" s="15" t="s">
        <v>4444</v>
      </c>
      <c r="F472" s="25" t="s">
        <v>13448</v>
      </c>
      <c r="G472" s="15" t="s">
        <v>13448</v>
      </c>
      <c r="H472" s="15" t="s">
        <v>13448</v>
      </c>
      <c r="I472" s="15" t="s">
        <v>13448</v>
      </c>
      <c r="L472" s="25" t="s">
        <v>5013</v>
      </c>
      <c r="M472" s="15" t="s">
        <v>15</v>
      </c>
    </row>
    <row r="473" spans="1:13" ht="30" x14ac:dyDescent="0.25">
      <c r="A473" s="15" t="s">
        <v>13424</v>
      </c>
      <c r="B473" s="15" t="s">
        <v>13447</v>
      </c>
      <c r="C473" s="15" t="s">
        <v>4443</v>
      </c>
      <c r="D473" s="15" t="s">
        <v>4443</v>
      </c>
      <c r="F473" s="25" t="s">
        <v>13446</v>
      </c>
      <c r="G473" s="15" t="s">
        <v>13446</v>
      </c>
      <c r="H473" s="15" t="s">
        <v>13446</v>
      </c>
      <c r="I473" s="15" t="s">
        <v>13446</v>
      </c>
      <c r="L473" s="25" t="s">
        <v>5013</v>
      </c>
      <c r="M473" s="15" t="s">
        <v>15</v>
      </c>
    </row>
    <row r="474" spans="1:13" ht="30" x14ac:dyDescent="0.25">
      <c r="A474" s="15" t="s">
        <v>13424</v>
      </c>
      <c r="B474" s="15" t="s">
        <v>13445</v>
      </c>
      <c r="C474" s="15" t="s">
        <v>4443</v>
      </c>
      <c r="D474" s="15" t="s">
        <v>4443</v>
      </c>
      <c r="F474" s="25" t="s">
        <v>13444</v>
      </c>
      <c r="G474" s="15" t="s">
        <v>13444</v>
      </c>
      <c r="H474" s="15" t="s">
        <v>13444</v>
      </c>
      <c r="I474" s="15" t="s">
        <v>13444</v>
      </c>
      <c r="L474" s="25" t="s">
        <v>5013</v>
      </c>
      <c r="M474" s="15" t="s">
        <v>15</v>
      </c>
    </row>
    <row r="475" spans="1:13" ht="30" x14ac:dyDescent="0.25">
      <c r="A475" s="15" t="s">
        <v>13424</v>
      </c>
      <c r="B475" s="15" t="s">
        <v>13443</v>
      </c>
      <c r="C475" s="15" t="s">
        <v>4444</v>
      </c>
      <c r="D475" s="15" t="s">
        <v>4444</v>
      </c>
      <c r="F475" s="25" t="s">
        <v>13442</v>
      </c>
      <c r="G475" s="15" t="s">
        <v>13441</v>
      </c>
      <c r="H475" s="15" t="s">
        <v>13442</v>
      </c>
      <c r="I475" s="15" t="s">
        <v>13441</v>
      </c>
      <c r="L475" s="25" t="s">
        <v>5013</v>
      </c>
      <c r="M475" s="15" t="s">
        <v>15</v>
      </c>
    </row>
    <row r="476" spans="1:13" ht="30" x14ac:dyDescent="0.25">
      <c r="A476" s="15" t="s">
        <v>13424</v>
      </c>
      <c r="B476" s="15" t="s">
        <v>13440</v>
      </c>
      <c r="C476" s="15" t="s">
        <v>4443</v>
      </c>
      <c r="D476" s="15" t="s">
        <v>4444</v>
      </c>
      <c r="F476" s="25" t="s">
        <v>13439</v>
      </c>
      <c r="G476" s="15" t="s">
        <v>13438</v>
      </c>
      <c r="H476" s="15" t="s">
        <v>13438</v>
      </c>
      <c r="I476" s="15" t="s">
        <v>13438</v>
      </c>
      <c r="L476" s="25" t="s">
        <v>5013</v>
      </c>
      <c r="M476" s="15" t="s">
        <v>15</v>
      </c>
    </row>
    <row r="477" spans="1:13" ht="30" x14ac:dyDescent="0.25">
      <c r="A477" s="15" t="s">
        <v>13424</v>
      </c>
      <c r="B477" s="15" t="s">
        <v>13437</v>
      </c>
      <c r="C477" s="15" t="s">
        <v>4444</v>
      </c>
      <c r="D477" s="15" t="s">
        <v>4444</v>
      </c>
      <c r="F477" s="25" t="s">
        <v>13436</v>
      </c>
      <c r="G477" s="15" t="s">
        <v>13436</v>
      </c>
      <c r="H477" s="15" t="s">
        <v>13436</v>
      </c>
      <c r="I477" s="15" t="s">
        <v>13436</v>
      </c>
      <c r="L477" s="25" t="s">
        <v>5013</v>
      </c>
      <c r="M477" s="15" t="s">
        <v>15</v>
      </c>
    </row>
    <row r="478" spans="1:13" ht="30" x14ac:dyDescent="0.25">
      <c r="A478" s="15" t="s">
        <v>13424</v>
      </c>
      <c r="B478" s="15" t="s">
        <v>5331</v>
      </c>
      <c r="C478" s="15" t="s">
        <v>4443</v>
      </c>
      <c r="D478" s="15" t="s">
        <v>4443</v>
      </c>
      <c r="F478" s="25" t="s">
        <v>13435</v>
      </c>
      <c r="G478" s="15" t="s">
        <v>5330</v>
      </c>
      <c r="H478" s="15" t="s">
        <v>13435</v>
      </c>
      <c r="I478" s="15" t="s">
        <v>5330</v>
      </c>
      <c r="L478" s="25" t="s">
        <v>5013</v>
      </c>
      <c r="M478" s="15" t="s">
        <v>15</v>
      </c>
    </row>
    <row r="479" spans="1:13" ht="30" x14ac:dyDescent="0.25">
      <c r="A479" s="15" t="s">
        <v>13424</v>
      </c>
      <c r="B479" s="15" t="s">
        <v>13434</v>
      </c>
      <c r="C479" s="15" t="s">
        <v>4443</v>
      </c>
      <c r="D479" s="15" t="s">
        <v>4443</v>
      </c>
      <c r="F479" s="25" t="s">
        <v>13433</v>
      </c>
      <c r="G479" s="15" t="s">
        <v>13433</v>
      </c>
      <c r="H479" s="15" t="s">
        <v>13433</v>
      </c>
      <c r="I479" s="15" t="s">
        <v>13433</v>
      </c>
      <c r="L479" s="25" t="s">
        <v>5013</v>
      </c>
      <c r="M479" s="15" t="s">
        <v>15</v>
      </c>
    </row>
    <row r="480" spans="1:13" ht="30" x14ac:dyDescent="0.25">
      <c r="A480" s="15" t="s">
        <v>13424</v>
      </c>
      <c r="B480" s="15" t="s">
        <v>13432</v>
      </c>
      <c r="C480" s="15" t="s">
        <v>4444</v>
      </c>
      <c r="D480" s="15" t="s">
        <v>4444</v>
      </c>
      <c r="F480" s="25" t="s">
        <v>13431</v>
      </c>
      <c r="G480" s="15" t="s">
        <v>13431</v>
      </c>
      <c r="H480" s="15" t="s">
        <v>13431</v>
      </c>
      <c r="I480" s="15" t="s">
        <v>13431</v>
      </c>
      <c r="L480" s="25" t="s">
        <v>5013</v>
      </c>
      <c r="M480" s="15" t="s">
        <v>15</v>
      </c>
    </row>
    <row r="481" spans="1:13" ht="30" x14ac:dyDescent="0.25">
      <c r="A481" s="15" t="s">
        <v>13424</v>
      </c>
      <c r="B481" s="15" t="s">
        <v>13430</v>
      </c>
      <c r="C481" s="15" t="s">
        <v>4443</v>
      </c>
      <c r="D481" s="15" t="s">
        <v>4443</v>
      </c>
      <c r="F481" s="25" t="s">
        <v>13429</v>
      </c>
      <c r="G481" s="15" t="s">
        <v>13428</v>
      </c>
      <c r="H481" s="15" t="s">
        <v>13429</v>
      </c>
      <c r="I481" s="15" t="s">
        <v>13428</v>
      </c>
      <c r="L481" s="25" t="s">
        <v>5013</v>
      </c>
      <c r="M481" s="15" t="s">
        <v>15</v>
      </c>
    </row>
    <row r="482" spans="1:13" ht="30" x14ac:dyDescent="0.25">
      <c r="A482" s="15" t="s">
        <v>13424</v>
      </c>
      <c r="B482" s="15" t="s">
        <v>13427</v>
      </c>
      <c r="C482" s="15" t="s">
        <v>4443</v>
      </c>
      <c r="D482" s="15" t="s">
        <v>4443</v>
      </c>
      <c r="F482" s="25" t="s">
        <v>13426</v>
      </c>
      <c r="G482" s="15" t="s">
        <v>13425</v>
      </c>
      <c r="H482" s="15" t="s">
        <v>13426</v>
      </c>
      <c r="I482" s="15" t="s">
        <v>13425</v>
      </c>
      <c r="L482" s="25" t="s">
        <v>5013</v>
      </c>
      <c r="M482" s="15" t="s">
        <v>15</v>
      </c>
    </row>
    <row r="483" spans="1:13" ht="30" x14ac:dyDescent="0.25">
      <c r="A483" s="15" t="s">
        <v>13424</v>
      </c>
      <c r="B483" s="15" t="s">
        <v>5329</v>
      </c>
      <c r="C483" s="15" t="s">
        <v>4443</v>
      </c>
      <c r="D483" s="15" t="s">
        <v>4443</v>
      </c>
      <c r="F483" s="25" t="s">
        <v>5328</v>
      </c>
      <c r="G483" s="15" t="s">
        <v>5328</v>
      </c>
      <c r="H483" s="15" t="s">
        <v>5328</v>
      </c>
      <c r="I483" s="15" t="s">
        <v>5328</v>
      </c>
      <c r="L483" s="25" t="s">
        <v>5013</v>
      </c>
      <c r="M483" s="15" t="s">
        <v>15</v>
      </c>
    </row>
    <row r="484" spans="1:13" x14ac:dyDescent="0.25">
      <c r="A484" s="15" t="s">
        <v>13423</v>
      </c>
      <c r="B484" s="15" t="s">
        <v>13422</v>
      </c>
      <c r="C484" s="15" t="s">
        <v>4443</v>
      </c>
      <c r="D484" s="15" t="s">
        <v>4443</v>
      </c>
      <c r="F484" s="25" t="s">
        <v>13421</v>
      </c>
      <c r="G484" s="15" t="s">
        <v>6343</v>
      </c>
      <c r="H484" s="15" t="s">
        <v>13420</v>
      </c>
      <c r="I484" s="15" t="s">
        <v>13419</v>
      </c>
      <c r="L484" s="25" t="s">
        <v>6343</v>
      </c>
      <c r="M484" s="15" t="s">
        <v>15</v>
      </c>
    </row>
    <row r="485" spans="1:13" ht="30" x14ac:dyDescent="0.25">
      <c r="A485" s="15" t="s">
        <v>13413</v>
      </c>
      <c r="B485" s="15" t="s">
        <v>13418</v>
      </c>
      <c r="C485" s="15" t="s">
        <v>4443</v>
      </c>
      <c r="D485" s="15" t="s">
        <v>4443</v>
      </c>
      <c r="F485" s="25" t="s">
        <v>13417</v>
      </c>
      <c r="G485" s="15" t="s">
        <v>13416</v>
      </c>
      <c r="H485" s="15" t="s">
        <v>13415</v>
      </c>
      <c r="I485" s="15" t="s">
        <v>13414</v>
      </c>
      <c r="L485" s="25" t="s">
        <v>6025</v>
      </c>
      <c r="M485" s="15" t="s">
        <v>15</v>
      </c>
    </row>
    <row r="486" spans="1:13" x14ac:dyDescent="0.25">
      <c r="A486" s="15" t="s">
        <v>13413</v>
      </c>
      <c r="B486" s="15" t="s">
        <v>13407</v>
      </c>
      <c r="C486" s="15" t="s">
        <v>4444</v>
      </c>
      <c r="D486" s="15" t="s">
        <v>4444</v>
      </c>
      <c r="F486" s="25" t="s">
        <v>13406</v>
      </c>
      <c r="G486" s="15" t="s">
        <v>13406</v>
      </c>
      <c r="H486" s="15" t="s">
        <v>13406</v>
      </c>
      <c r="I486" s="15" t="s">
        <v>13406</v>
      </c>
      <c r="L486" s="25" t="s">
        <v>4552</v>
      </c>
      <c r="M486" s="15" t="s">
        <v>40</v>
      </c>
    </row>
    <row r="487" spans="1:13" ht="30" x14ac:dyDescent="0.25">
      <c r="A487" s="15" t="s">
        <v>13408</v>
      </c>
      <c r="B487" s="15" t="s">
        <v>13412</v>
      </c>
      <c r="C487" s="15" t="s">
        <v>4444</v>
      </c>
      <c r="D487" s="15" t="s">
        <v>4444</v>
      </c>
      <c r="F487" s="25" t="s">
        <v>13411</v>
      </c>
      <c r="G487" s="15" t="s">
        <v>4552</v>
      </c>
      <c r="H487" s="15" t="s">
        <v>13410</v>
      </c>
      <c r="I487" s="15" t="s">
        <v>13409</v>
      </c>
      <c r="L487" s="25" t="s">
        <v>4552</v>
      </c>
      <c r="M487" s="15" t="s">
        <v>40</v>
      </c>
    </row>
    <row r="488" spans="1:13" x14ac:dyDescent="0.25">
      <c r="A488" s="15" t="s">
        <v>13408</v>
      </c>
      <c r="B488" s="15" t="s">
        <v>13407</v>
      </c>
      <c r="C488" s="15" t="s">
        <v>4444</v>
      </c>
      <c r="D488" s="15" t="s">
        <v>4444</v>
      </c>
      <c r="F488" s="25" t="s">
        <v>13406</v>
      </c>
      <c r="G488" s="15" t="s">
        <v>13406</v>
      </c>
      <c r="H488" s="15" t="s">
        <v>13406</v>
      </c>
      <c r="I488" s="15" t="s">
        <v>13406</v>
      </c>
      <c r="L488" s="25" t="s">
        <v>4552</v>
      </c>
      <c r="M488" s="15" t="s">
        <v>40</v>
      </c>
    </row>
    <row r="489" spans="1:13" x14ac:dyDescent="0.25">
      <c r="A489" s="15" t="s">
        <v>13402</v>
      </c>
      <c r="B489" s="15" t="s">
        <v>13405</v>
      </c>
      <c r="C489" s="15" t="s">
        <v>4443</v>
      </c>
      <c r="D489" s="15" t="s">
        <v>4443</v>
      </c>
      <c r="F489" s="25" t="s">
        <v>13404</v>
      </c>
      <c r="G489" s="15" t="s">
        <v>11610</v>
      </c>
      <c r="H489" s="15" t="s">
        <v>13403</v>
      </c>
      <c r="I489" s="15" t="s">
        <v>11610</v>
      </c>
      <c r="K489" s="25" t="s">
        <v>11585</v>
      </c>
      <c r="L489" s="25" t="s">
        <v>4521</v>
      </c>
      <c r="M489" s="15" t="s">
        <v>27</v>
      </c>
    </row>
    <row r="490" spans="1:13" x14ac:dyDescent="0.25">
      <c r="A490" s="15" t="s">
        <v>13402</v>
      </c>
      <c r="B490" s="15" t="s">
        <v>13401</v>
      </c>
      <c r="C490" s="15" t="s">
        <v>4443</v>
      </c>
      <c r="D490" s="15" t="s">
        <v>4443</v>
      </c>
      <c r="F490" s="25" t="s">
        <v>13400</v>
      </c>
      <c r="G490" s="15" t="s">
        <v>13400</v>
      </c>
      <c r="H490" s="15" t="s">
        <v>13400</v>
      </c>
      <c r="I490" s="15" t="s">
        <v>13400</v>
      </c>
      <c r="K490" s="25" t="s">
        <v>11585</v>
      </c>
      <c r="L490" s="25" t="s">
        <v>4521</v>
      </c>
      <c r="M490" s="15" t="s">
        <v>27</v>
      </c>
    </row>
    <row r="491" spans="1:13" x14ac:dyDescent="0.25">
      <c r="A491" s="15" t="s">
        <v>2014</v>
      </c>
      <c r="B491" s="15" t="s">
        <v>13399</v>
      </c>
      <c r="C491" s="15" t="s">
        <v>4443</v>
      </c>
      <c r="D491" s="15" t="s">
        <v>4443</v>
      </c>
      <c r="F491" s="25" t="s">
        <v>13398</v>
      </c>
      <c r="G491" s="15" t="s">
        <v>10000</v>
      </c>
      <c r="H491" s="15" t="s">
        <v>13397</v>
      </c>
      <c r="I491" s="15" t="s">
        <v>10000</v>
      </c>
      <c r="K491" s="25" t="s">
        <v>5320</v>
      </c>
      <c r="L491" s="25" t="s">
        <v>4521</v>
      </c>
      <c r="M491" s="15" t="s">
        <v>27</v>
      </c>
    </row>
    <row r="492" spans="1:13" x14ac:dyDescent="0.25">
      <c r="A492" s="15" t="s">
        <v>2014</v>
      </c>
      <c r="B492" s="15" t="s">
        <v>5326</v>
      </c>
      <c r="C492" s="15" t="s">
        <v>4444</v>
      </c>
      <c r="D492" s="15" t="s">
        <v>4444</v>
      </c>
      <c r="E492" s="15">
        <v>15</v>
      </c>
      <c r="F492" s="25" t="s">
        <v>5325</v>
      </c>
      <c r="G492" s="15" t="s">
        <v>5324</v>
      </c>
      <c r="H492" s="15" t="s">
        <v>5325</v>
      </c>
      <c r="I492" s="15" t="s">
        <v>5324</v>
      </c>
      <c r="K492" s="25" t="s">
        <v>5320</v>
      </c>
      <c r="L492" s="25" t="s">
        <v>4521</v>
      </c>
      <c r="M492" s="15" t="s">
        <v>27</v>
      </c>
    </row>
    <row r="493" spans="1:13" x14ac:dyDescent="0.25">
      <c r="A493" s="15" t="s">
        <v>13337</v>
      </c>
      <c r="B493" s="15" t="s">
        <v>13396</v>
      </c>
      <c r="C493" s="15" t="s">
        <v>4443</v>
      </c>
      <c r="D493" s="15" t="s">
        <v>4443</v>
      </c>
      <c r="F493" s="25" t="s">
        <v>13395</v>
      </c>
      <c r="G493" s="15" t="s">
        <v>13394</v>
      </c>
      <c r="H493" s="15" t="s">
        <v>13393</v>
      </c>
      <c r="I493" s="15" t="s">
        <v>13392</v>
      </c>
      <c r="K493" s="25" t="s">
        <v>4625</v>
      </c>
      <c r="L493" s="25" t="s">
        <v>4521</v>
      </c>
      <c r="M493" s="15" t="s">
        <v>27</v>
      </c>
    </row>
    <row r="494" spans="1:13" x14ac:dyDescent="0.25">
      <c r="A494" s="15" t="s">
        <v>13337</v>
      </c>
      <c r="B494" s="15" t="s">
        <v>13391</v>
      </c>
      <c r="C494" s="15" t="s">
        <v>4443</v>
      </c>
      <c r="D494" s="15" t="s">
        <v>4443</v>
      </c>
      <c r="F494" s="25" t="s">
        <v>13390</v>
      </c>
      <c r="G494" s="15" t="s">
        <v>13390</v>
      </c>
      <c r="H494" s="15" t="s">
        <v>13390</v>
      </c>
      <c r="I494" s="15" t="s">
        <v>13390</v>
      </c>
      <c r="K494" s="25" t="s">
        <v>4625</v>
      </c>
      <c r="L494" s="25" t="s">
        <v>4521</v>
      </c>
      <c r="M494" s="15" t="s">
        <v>27</v>
      </c>
    </row>
    <row r="495" spans="1:13" x14ac:dyDescent="0.25">
      <c r="A495" s="15" t="s">
        <v>13337</v>
      </c>
      <c r="B495" s="15" t="s">
        <v>13389</v>
      </c>
      <c r="C495" s="15" t="s">
        <v>4443</v>
      </c>
      <c r="D495" s="15" t="s">
        <v>4443</v>
      </c>
      <c r="F495" s="25" t="s">
        <v>13388</v>
      </c>
      <c r="G495" s="15" t="s">
        <v>13388</v>
      </c>
      <c r="H495" s="15" t="s">
        <v>13388</v>
      </c>
      <c r="I495" s="15" t="s">
        <v>13388</v>
      </c>
      <c r="K495" s="25" t="s">
        <v>4625</v>
      </c>
      <c r="L495" s="25" t="s">
        <v>4521</v>
      </c>
      <c r="M495" s="15" t="s">
        <v>27</v>
      </c>
    </row>
    <row r="496" spans="1:13" x14ac:dyDescent="0.25">
      <c r="A496" s="15" t="s">
        <v>13337</v>
      </c>
      <c r="B496" s="15" t="s">
        <v>13387</v>
      </c>
      <c r="C496" s="15" t="s">
        <v>4443</v>
      </c>
      <c r="D496" s="15" t="s">
        <v>4443</v>
      </c>
      <c r="F496" s="25" t="s">
        <v>13335</v>
      </c>
      <c r="G496" s="15" t="s">
        <v>13335</v>
      </c>
      <c r="H496" s="15" t="s">
        <v>13335</v>
      </c>
      <c r="I496" s="15" t="s">
        <v>13335</v>
      </c>
      <c r="L496" s="25" t="s">
        <v>4521</v>
      </c>
      <c r="M496" s="15" t="s">
        <v>27</v>
      </c>
    </row>
    <row r="497" spans="1:13" x14ac:dyDescent="0.25">
      <c r="A497" s="15" t="s">
        <v>13337</v>
      </c>
      <c r="B497" s="15" t="s">
        <v>5319</v>
      </c>
      <c r="C497" s="15" t="s">
        <v>4443</v>
      </c>
      <c r="D497" s="15" t="s">
        <v>4443</v>
      </c>
      <c r="F497" s="25" t="s">
        <v>5318</v>
      </c>
      <c r="G497" s="15" t="s">
        <v>5318</v>
      </c>
      <c r="H497" s="15" t="s">
        <v>5318</v>
      </c>
      <c r="I497" s="15" t="s">
        <v>5318</v>
      </c>
      <c r="K497" s="25" t="s">
        <v>4625</v>
      </c>
      <c r="L497" s="25" t="s">
        <v>4521</v>
      </c>
      <c r="M497" s="15" t="s">
        <v>27</v>
      </c>
    </row>
    <row r="498" spans="1:13" x14ac:dyDescent="0.25">
      <c r="A498" s="15" t="s">
        <v>13337</v>
      </c>
      <c r="B498" s="15" t="s">
        <v>13386</v>
      </c>
      <c r="C498" s="15" t="s">
        <v>4443</v>
      </c>
      <c r="D498" s="15" t="s">
        <v>4443</v>
      </c>
      <c r="F498" s="25" t="s">
        <v>13385</v>
      </c>
      <c r="G498" s="15" t="s">
        <v>13384</v>
      </c>
      <c r="H498" s="15" t="s">
        <v>13385</v>
      </c>
      <c r="I498" s="15" t="s">
        <v>13384</v>
      </c>
      <c r="K498" s="25" t="s">
        <v>4625</v>
      </c>
      <c r="L498" s="25" t="s">
        <v>4521</v>
      </c>
      <c r="M498" s="15" t="s">
        <v>27</v>
      </c>
    </row>
    <row r="499" spans="1:13" x14ac:dyDescent="0.25">
      <c r="A499" s="15" t="s">
        <v>13337</v>
      </c>
      <c r="B499" s="15" t="s">
        <v>5317</v>
      </c>
      <c r="C499" s="15" t="s">
        <v>4443</v>
      </c>
      <c r="D499" s="15" t="s">
        <v>4443</v>
      </c>
      <c r="F499" s="25" t="s">
        <v>5316</v>
      </c>
      <c r="G499" s="15" t="s">
        <v>5316</v>
      </c>
      <c r="H499" s="15" t="s">
        <v>5316</v>
      </c>
      <c r="I499" s="15" t="s">
        <v>5316</v>
      </c>
      <c r="K499" s="25" t="s">
        <v>4625</v>
      </c>
      <c r="L499" s="25" t="s">
        <v>4521</v>
      </c>
      <c r="M499" s="15" t="s">
        <v>27</v>
      </c>
    </row>
    <row r="500" spans="1:13" x14ac:dyDescent="0.25">
      <c r="A500" s="15" t="s">
        <v>13337</v>
      </c>
      <c r="B500" s="15" t="s">
        <v>5314</v>
      </c>
      <c r="C500" s="15" t="s">
        <v>4443</v>
      </c>
      <c r="D500" s="15" t="s">
        <v>4443</v>
      </c>
      <c r="F500" s="25" t="s">
        <v>5313</v>
      </c>
      <c r="G500" s="15" t="s">
        <v>5313</v>
      </c>
      <c r="H500" s="15" t="s">
        <v>5313</v>
      </c>
      <c r="I500" s="15" t="s">
        <v>5313</v>
      </c>
      <c r="K500" s="25" t="s">
        <v>4625</v>
      </c>
      <c r="L500" s="25" t="s">
        <v>4521</v>
      </c>
      <c r="M500" s="15" t="s">
        <v>27</v>
      </c>
    </row>
    <row r="501" spans="1:13" x14ac:dyDescent="0.25">
      <c r="A501" s="15" t="s">
        <v>13337</v>
      </c>
      <c r="B501" s="15" t="s">
        <v>13383</v>
      </c>
      <c r="C501" s="15" t="s">
        <v>4443</v>
      </c>
      <c r="D501" s="15" t="s">
        <v>4443</v>
      </c>
      <c r="F501" s="25" t="s">
        <v>13382</v>
      </c>
      <c r="G501" s="15" t="s">
        <v>13382</v>
      </c>
      <c r="H501" s="15" t="s">
        <v>13382</v>
      </c>
      <c r="I501" s="15" t="s">
        <v>13382</v>
      </c>
      <c r="K501" s="25" t="s">
        <v>4625</v>
      </c>
      <c r="L501" s="25" t="s">
        <v>4521</v>
      </c>
      <c r="M501" s="15" t="s">
        <v>27</v>
      </c>
    </row>
    <row r="502" spans="1:13" ht="30" x14ac:dyDescent="0.25">
      <c r="A502" s="15" t="s">
        <v>13337</v>
      </c>
      <c r="B502" s="15" t="s">
        <v>5311</v>
      </c>
      <c r="C502" s="15" t="s">
        <v>4443</v>
      </c>
      <c r="D502" s="15" t="s">
        <v>4443</v>
      </c>
      <c r="F502" s="25" t="s">
        <v>5310</v>
      </c>
      <c r="G502" s="15" t="s">
        <v>13381</v>
      </c>
      <c r="H502" s="15" t="s">
        <v>5310</v>
      </c>
      <c r="I502" s="15" t="s">
        <v>13381</v>
      </c>
      <c r="K502" s="25" t="s">
        <v>4625</v>
      </c>
      <c r="L502" s="25" t="s">
        <v>4521</v>
      </c>
      <c r="M502" s="15" t="s">
        <v>27</v>
      </c>
    </row>
    <row r="503" spans="1:13" ht="30" x14ac:dyDescent="0.25">
      <c r="A503" s="15" t="s">
        <v>13337</v>
      </c>
      <c r="B503" s="15" t="s">
        <v>5306</v>
      </c>
      <c r="C503" s="15" t="s">
        <v>4443</v>
      </c>
      <c r="D503" s="15" t="s">
        <v>4443</v>
      </c>
      <c r="F503" s="25" t="s">
        <v>5305</v>
      </c>
      <c r="G503" s="15" t="s">
        <v>13379</v>
      </c>
      <c r="H503" s="15" t="s">
        <v>13380</v>
      </c>
      <c r="I503" s="15" t="s">
        <v>13379</v>
      </c>
      <c r="K503" s="25" t="s">
        <v>4625</v>
      </c>
      <c r="L503" s="25" t="s">
        <v>4521</v>
      </c>
      <c r="M503" s="15" t="s">
        <v>27</v>
      </c>
    </row>
    <row r="504" spans="1:13" ht="30" x14ac:dyDescent="0.25">
      <c r="A504" s="15" t="s">
        <v>13337</v>
      </c>
      <c r="B504" s="15" t="s">
        <v>5301</v>
      </c>
      <c r="C504" s="15" t="s">
        <v>4443</v>
      </c>
      <c r="D504" s="15" t="s">
        <v>4443</v>
      </c>
      <c r="F504" s="25" t="s">
        <v>13378</v>
      </c>
      <c r="G504" s="15" t="s">
        <v>5299</v>
      </c>
      <c r="H504" s="15" t="s">
        <v>13378</v>
      </c>
      <c r="I504" s="15" t="s">
        <v>5299</v>
      </c>
      <c r="K504" s="25" t="s">
        <v>4625</v>
      </c>
      <c r="L504" s="25" t="s">
        <v>4521</v>
      </c>
      <c r="M504" s="15" t="s">
        <v>27</v>
      </c>
    </row>
    <row r="505" spans="1:13" x14ac:dyDescent="0.25">
      <c r="A505" s="15" t="s">
        <v>13337</v>
      </c>
      <c r="B505" s="15" t="s">
        <v>13377</v>
      </c>
      <c r="C505" s="15" t="s">
        <v>4443</v>
      </c>
      <c r="D505" s="15" t="s">
        <v>4443</v>
      </c>
      <c r="F505" s="25" t="s">
        <v>13376</v>
      </c>
      <c r="G505" s="15" t="s">
        <v>13375</v>
      </c>
      <c r="H505" s="15" t="s">
        <v>13376</v>
      </c>
      <c r="I505" s="15" t="s">
        <v>13375</v>
      </c>
      <c r="K505" s="25" t="s">
        <v>4625</v>
      </c>
      <c r="L505" s="25" t="s">
        <v>4521</v>
      </c>
      <c r="M505" s="15" t="s">
        <v>27</v>
      </c>
    </row>
    <row r="506" spans="1:13" x14ac:dyDescent="0.25">
      <c r="A506" s="15" t="s">
        <v>13337</v>
      </c>
      <c r="B506" s="15" t="s">
        <v>5296</v>
      </c>
      <c r="C506" s="15" t="s">
        <v>4443</v>
      </c>
      <c r="D506" s="15" t="s">
        <v>4443</v>
      </c>
      <c r="F506" s="25" t="s">
        <v>5295</v>
      </c>
      <c r="G506" s="15" t="s">
        <v>13374</v>
      </c>
      <c r="H506" s="15" t="s">
        <v>5295</v>
      </c>
      <c r="I506" s="15" t="s">
        <v>13374</v>
      </c>
      <c r="K506" s="25" t="s">
        <v>4625</v>
      </c>
      <c r="L506" s="25" t="s">
        <v>4521</v>
      </c>
      <c r="M506" s="15" t="s">
        <v>27</v>
      </c>
    </row>
    <row r="507" spans="1:13" x14ac:dyDescent="0.25">
      <c r="A507" s="15" t="s">
        <v>13337</v>
      </c>
      <c r="B507" s="15" t="s">
        <v>13373</v>
      </c>
      <c r="C507" s="15" t="s">
        <v>4443</v>
      </c>
      <c r="D507" s="15" t="s">
        <v>4443</v>
      </c>
      <c r="F507" s="25" t="s">
        <v>13372</v>
      </c>
      <c r="G507" s="15" t="s">
        <v>13372</v>
      </c>
      <c r="H507" s="15" t="s">
        <v>13372</v>
      </c>
      <c r="I507" s="15" t="s">
        <v>13372</v>
      </c>
      <c r="K507" s="25" t="s">
        <v>13371</v>
      </c>
      <c r="L507" s="25" t="s">
        <v>4521</v>
      </c>
      <c r="M507" s="15" t="s">
        <v>27</v>
      </c>
    </row>
    <row r="508" spans="1:13" x14ac:dyDescent="0.25">
      <c r="A508" s="15" t="s">
        <v>13337</v>
      </c>
      <c r="B508" s="15" t="s">
        <v>5291</v>
      </c>
      <c r="C508" s="15" t="s">
        <v>4443</v>
      </c>
      <c r="D508" s="15" t="s">
        <v>4443</v>
      </c>
      <c r="F508" s="25" t="s">
        <v>5290</v>
      </c>
      <c r="G508" s="15" t="s">
        <v>5290</v>
      </c>
      <c r="H508" s="15" t="s">
        <v>5290</v>
      </c>
      <c r="I508" s="15" t="s">
        <v>5290</v>
      </c>
      <c r="K508" s="25" t="s">
        <v>4625</v>
      </c>
      <c r="L508" s="25" t="s">
        <v>4521</v>
      </c>
      <c r="M508" s="15" t="s">
        <v>27</v>
      </c>
    </row>
    <row r="509" spans="1:13" x14ac:dyDescent="0.25">
      <c r="A509" s="15" t="s">
        <v>13337</v>
      </c>
      <c r="B509" s="15" t="s">
        <v>13370</v>
      </c>
      <c r="C509" s="15" t="s">
        <v>4443</v>
      </c>
      <c r="D509" s="15" t="s">
        <v>4443</v>
      </c>
      <c r="F509" s="25" t="s">
        <v>13369</v>
      </c>
      <c r="G509" s="15" t="s">
        <v>13369</v>
      </c>
      <c r="H509" s="15" t="s">
        <v>13369</v>
      </c>
      <c r="I509" s="15" t="s">
        <v>13369</v>
      </c>
      <c r="K509" s="25" t="s">
        <v>4625</v>
      </c>
      <c r="L509" s="25" t="s">
        <v>4521</v>
      </c>
      <c r="M509" s="15" t="s">
        <v>27</v>
      </c>
    </row>
    <row r="510" spans="1:13" x14ac:dyDescent="0.25">
      <c r="A510" s="15" t="s">
        <v>13337</v>
      </c>
      <c r="B510" s="15" t="s">
        <v>5288</v>
      </c>
      <c r="C510" s="15" t="s">
        <v>4443</v>
      </c>
      <c r="D510" s="15" t="s">
        <v>4443</v>
      </c>
      <c r="F510" s="25" t="s">
        <v>5287</v>
      </c>
      <c r="G510" s="15" t="s">
        <v>5287</v>
      </c>
      <c r="H510" s="15" t="s">
        <v>5287</v>
      </c>
      <c r="I510" s="15" t="s">
        <v>5287</v>
      </c>
      <c r="K510" s="25" t="s">
        <v>4625</v>
      </c>
      <c r="L510" s="25" t="s">
        <v>4521</v>
      </c>
      <c r="M510" s="15" t="s">
        <v>27</v>
      </c>
    </row>
    <row r="511" spans="1:13" x14ac:dyDescent="0.25">
      <c r="A511" s="15" t="s">
        <v>13337</v>
      </c>
      <c r="B511" s="15" t="s">
        <v>13368</v>
      </c>
      <c r="C511" s="15" t="s">
        <v>4443</v>
      </c>
      <c r="D511" s="15" t="s">
        <v>4443</v>
      </c>
      <c r="F511" s="25" t="s">
        <v>13367</v>
      </c>
      <c r="G511" s="15" t="s">
        <v>13367</v>
      </c>
      <c r="H511" s="15" t="s">
        <v>13367</v>
      </c>
      <c r="I511" s="15" t="s">
        <v>13367</v>
      </c>
      <c r="K511" s="25" t="s">
        <v>4625</v>
      </c>
      <c r="L511" s="25" t="s">
        <v>4521</v>
      </c>
      <c r="M511" s="15" t="s">
        <v>27</v>
      </c>
    </row>
    <row r="512" spans="1:13" ht="30" x14ac:dyDescent="0.25">
      <c r="A512" s="15" t="s">
        <v>13337</v>
      </c>
      <c r="B512" s="15" t="s">
        <v>13366</v>
      </c>
      <c r="C512" s="15" t="s">
        <v>4443</v>
      </c>
      <c r="D512" s="15" t="s">
        <v>4443</v>
      </c>
      <c r="F512" s="25" t="s">
        <v>13365</v>
      </c>
      <c r="G512" s="15" t="s">
        <v>13364</v>
      </c>
      <c r="H512" s="15" t="s">
        <v>13365</v>
      </c>
      <c r="I512" s="15" t="s">
        <v>13364</v>
      </c>
      <c r="K512" s="25" t="s">
        <v>4625</v>
      </c>
      <c r="L512" s="25" t="s">
        <v>4521</v>
      </c>
      <c r="M512" s="15" t="s">
        <v>27</v>
      </c>
    </row>
    <row r="513" spans="1:13" ht="30" x14ac:dyDescent="0.25">
      <c r="A513" s="15" t="s">
        <v>13337</v>
      </c>
      <c r="B513" s="15" t="s">
        <v>13363</v>
      </c>
      <c r="C513" s="15" t="s">
        <v>4443</v>
      </c>
      <c r="D513" s="15" t="s">
        <v>4443</v>
      </c>
      <c r="F513" s="25" t="s">
        <v>13362</v>
      </c>
      <c r="G513" s="15" t="s">
        <v>13361</v>
      </c>
      <c r="H513" s="15" t="s">
        <v>13362</v>
      </c>
      <c r="I513" s="15" t="s">
        <v>13361</v>
      </c>
      <c r="K513" s="25" t="s">
        <v>4625</v>
      </c>
      <c r="L513" s="25" t="s">
        <v>4521</v>
      </c>
      <c r="M513" s="15" t="s">
        <v>27</v>
      </c>
    </row>
    <row r="514" spans="1:13" x14ac:dyDescent="0.25">
      <c r="A514" s="15" t="s">
        <v>13337</v>
      </c>
      <c r="B514" s="15" t="s">
        <v>5286</v>
      </c>
      <c r="C514" s="15" t="s">
        <v>4443</v>
      </c>
      <c r="D514" s="15" t="s">
        <v>4443</v>
      </c>
      <c r="F514" s="25" t="s">
        <v>5285</v>
      </c>
      <c r="G514" s="15" t="s">
        <v>5285</v>
      </c>
      <c r="H514" s="15" t="s">
        <v>5285</v>
      </c>
      <c r="I514" s="15" t="s">
        <v>5285</v>
      </c>
      <c r="K514" s="25" t="s">
        <v>4625</v>
      </c>
      <c r="L514" s="25" t="s">
        <v>4521</v>
      </c>
      <c r="M514" s="15" t="s">
        <v>27</v>
      </c>
    </row>
    <row r="515" spans="1:13" ht="30" x14ac:dyDescent="0.25">
      <c r="A515" s="15" t="s">
        <v>13337</v>
      </c>
      <c r="B515" s="15" t="s">
        <v>13360</v>
      </c>
      <c r="C515" s="15" t="s">
        <v>4443</v>
      </c>
      <c r="D515" s="15" t="s">
        <v>4443</v>
      </c>
      <c r="F515" s="25" t="s">
        <v>13359</v>
      </c>
      <c r="G515" s="15" t="s">
        <v>13358</v>
      </c>
      <c r="H515" s="15" t="s">
        <v>13359</v>
      </c>
      <c r="I515" s="15" t="s">
        <v>13358</v>
      </c>
      <c r="K515" s="25" t="s">
        <v>4625</v>
      </c>
      <c r="L515" s="25" t="s">
        <v>4521</v>
      </c>
      <c r="M515" s="15" t="s">
        <v>27</v>
      </c>
    </row>
    <row r="516" spans="1:13" x14ac:dyDescent="0.25">
      <c r="A516" s="15" t="s">
        <v>13337</v>
      </c>
      <c r="B516" s="15" t="s">
        <v>13357</v>
      </c>
      <c r="C516" s="15" t="s">
        <v>4443</v>
      </c>
      <c r="D516" s="15" t="s">
        <v>4443</v>
      </c>
      <c r="F516" s="25" t="s">
        <v>13356</v>
      </c>
      <c r="G516" s="15" t="s">
        <v>13356</v>
      </c>
      <c r="H516" s="15" t="s">
        <v>13356</v>
      </c>
      <c r="I516" s="15" t="s">
        <v>13356</v>
      </c>
      <c r="K516" s="25" t="s">
        <v>4625</v>
      </c>
      <c r="L516" s="25" t="s">
        <v>4521</v>
      </c>
      <c r="M516" s="15" t="s">
        <v>27</v>
      </c>
    </row>
    <row r="517" spans="1:13" x14ac:dyDescent="0.25">
      <c r="A517" s="15" t="s">
        <v>13337</v>
      </c>
      <c r="B517" s="15" t="s">
        <v>5283</v>
      </c>
      <c r="C517" s="15" t="s">
        <v>4443</v>
      </c>
      <c r="D517" s="15" t="s">
        <v>4443</v>
      </c>
      <c r="F517" s="25" t="s">
        <v>5282</v>
      </c>
      <c r="G517" s="15" t="s">
        <v>5282</v>
      </c>
      <c r="H517" s="15" t="s">
        <v>5282</v>
      </c>
      <c r="I517" s="15" t="s">
        <v>5282</v>
      </c>
      <c r="K517" s="25" t="s">
        <v>4625</v>
      </c>
      <c r="L517" s="25" t="s">
        <v>4521</v>
      </c>
      <c r="M517" s="15" t="s">
        <v>27</v>
      </c>
    </row>
    <row r="518" spans="1:13" x14ac:dyDescent="0.25">
      <c r="A518" s="15" t="s">
        <v>13337</v>
      </c>
      <c r="B518" s="15" t="s">
        <v>13355</v>
      </c>
      <c r="C518" s="15" t="s">
        <v>4443</v>
      </c>
      <c r="D518" s="15" t="s">
        <v>4443</v>
      </c>
      <c r="F518" s="25" t="s">
        <v>13354</v>
      </c>
      <c r="G518" s="15" t="s">
        <v>13352</v>
      </c>
      <c r="H518" s="15" t="s">
        <v>13353</v>
      </c>
      <c r="I518" s="15" t="s">
        <v>13352</v>
      </c>
      <c r="K518" s="25" t="s">
        <v>4625</v>
      </c>
      <c r="L518" s="25" t="s">
        <v>4521</v>
      </c>
      <c r="M518" s="15" t="s">
        <v>27</v>
      </c>
    </row>
    <row r="519" spans="1:13" x14ac:dyDescent="0.25">
      <c r="A519" s="15" t="s">
        <v>13337</v>
      </c>
      <c r="B519" s="15" t="s">
        <v>13351</v>
      </c>
      <c r="C519" s="15" t="s">
        <v>4444</v>
      </c>
      <c r="D519" s="15" t="s">
        <v>4444</v>
      </c>
      <c r="F519" s="25" t="s">
        <v>13350</v>
      </c>
      <c r="G519" s="15" t="s">
        <v>13350</v>
      </c>
      <c r="H519" s="15" t="s">
        <v>13350</v>
      </c>
      <c r="I519" s="15" t="s">
        <v>13350</v>
      </c>
      <c r="K519" s="25" t="s">
        <v>4625</v>
      </c>
      <c r="L519" s="25" t="s">
        <v>4521</v>
      </c>
      <c r="M519" s="15" t="s">
        <v>27</v>
      </c>
    </row>
    <row r="520" spans="1:13" x14ac:dyDescent="0.25">
      <c r="A520" s="15" t="s">
        <v>13337</v>
      </c>
      <c r="B520" s="15" t="s">
        <v>13349</v>
      </c>
      <c r="C520" s="15" t="s">
        <v>4444</v>
      </c>
      <c r="D520" s="15" t="s">
        <v>4444</v>
      </c>
      <c r="F520" s="25" t="s">
        <v>13348</v>
      </c>
      <c r="G520" s="15" t="s">
        <v>13348</v>
      </c>
      <c r="H520" s="15" t="s">
        <v>13348</v>
      </c>
      <c r="I520" s="15" t="s">
        <v>13348</v>
      </c>
      <c r="K520" s="25" t="s">
        <v>4625</v>
      </c>
      <c r="L520" s="25" t="s">
        <v>4521</v>
      </c>
      <c r="M520" s="15" t="s">
        <v>27</v>
      </c>
    </row>
    <row r="521" spans="1:13" x14ac:dyDescent="0.25">
      <c r="A521" s="15" t="s">
        <v>13337</v>
      </c>
      <c r="B521" s="15" t="s">
        <v>13347</v>
      </c>
      <c r="C521" s="15" t="s">
        <v>4444</v>
      </c>
      <c r="D521" s="15" t="s">
        <v>4444</v>
      </c>
      <c r="F521" s="25" t="s">
        <v>13346</v>
      </c>
      <c r="G521" s="15" t="s">
        <v>13346</v>
      </c>
      <c r="H521" s="15" t="s">
        <v>13346</v>
      </c>
      <c r="I521" s="15" t="s">
        <v>13346</v>
      </c>
      <c r="K521" s="25" t="s">
        <v>4625</v>
      </c>
      <c r="L521" s="25" t="s">
        <v>4521</v>
      </c>
      <c r="M521" s="15" t="s">
        <v>27</v>
      </c>
    </row>
    <row r="522" spans="1:13" x14ac:dyDescent="0.25">
      <c r="A522" s="15" t="s">
        <v>13337</v>
      </c>
      <c r="B522" s="15" t="s">
        <v>13345</v>
      </c>
      <c r="C522" s="15" t="s">
        <v>4444</v>
      </c>
      <c r="D522" s="15" t="s">
        <v>4444</v>
      </c>
      <c r="F522" s="25" t="s">
        <v>13344</v>
      </c>
      <c r="G522" s="15" t="s">
        <v>13344</v>
      </c>
      <c r="H522" s="15" t="s">
        <v>13344</v>
      </c>
      <c r="I522" s="15" t="s">
        <v>13344</v>
      </c>
      <c r="K522" s="25" t="s">
        <v>4625</v>
      </c>
      <c r="L522" s="25" t="s">
        <v>4521</v>
      </c>
      <c r="M522" s="15" t="s">
        <v>27</v>
      </c>
    </row>
    <row r="523" spans="1:13" ht="30" x14ac:dyDescent="0.25">
      <c r="A523" s="15" t="s">
        <v>13337</v>
      </c>
      <c r="B523" s="15" t="s">
        <v>13343</v>
      </c>
      <c r="C523" s="15" t="s">
        <v>4444</v>
      </c>
      <c r="D523" s="15" t="s">
        <v>4444</v>
      </c>
      <c r="F523" s="25" t="s">
        <v>13342</v>
      </c>
      <c r="G523" s="15" t="s">
        <v>13341</v>
      </c>
      <c r="H523" s="15" t="s">
        <v>13342</v>
      </c>
      <c r="I523" s="15" t="s">
        <v>13341</v>
      </c>
      <c r="K523" s="25" t="s">
        <v>4625</v>
      </c>
      <c r="L523" s="25" t="s">
        <v>4521</v>
      </c>
      <c r="M523" s="15" t="s">
        <v>27</v>
      </c>
    </row>
    <row r="524" spans="1:13" ht="30" x14ac:dyDescent="0.25">
      <c r="A524" s="15" t="s">
        <v>13337</v>
      </c>
      <c r="B524" s="15" t="s">
        <v>13340</v>
      </c>
      <c r="C524" s="15" t="s">
        <v>4444</v>
      </c>
      <c r="D524" s="15" t="s">
        <v>4444</v>
      </c>
      <c r="F524" s="25" t="s">
        <v>13339</v>
      </c>
      <c r="G524" s="15" t="s">
        <v>13338</v>
      </c>
      <c r="H524" s="15" t="s">
        <v>13339</v>
      </c>
      <c r="I524" s="15" t="s">
        <v>13338</v>
      </c>
      <c r="K524" s="25" t="s">
        <v>4625</v>
      </c>
      <c r="L524" s="25" t="s">
        <v>4521</v>
      </c>
      <c r="M524" s="15" t="s">
        <v>27</v>
      </c>
    </row>
    <row r="525" spans="1:13" x14ac:dyDescent="0.25">
      <c r="A525" s="15" t="s">
        <v>13337</v>
      </c>
      <c r="B525" s="15" t="s">
        <v>13336</v>
      </c>
      <c r="C525" s="15" t="s">
        <v>4444</v>
      </c>
      <c r="D525" s="15" t="s">
        <v>4444</v>
      </c>
      <c r="F525" s="25" t="s">
        <v>13335</v>
      </c>
      <c r="G525" s="15" t="s">
        <v>13335</v>
      </c>
      <c r="H525" s="15" t="s">
        <v>13335</v>
      </c>
      <c r="I525" s="15" t="s">
        <v>13335</v>
      </c>
      <c r="K525" s="25" t="s">
        <v>4625</v>
      </c>
      <c r="L525" s="25" t="s">
        <v>4521</v>
      </c>
      <c r="M525" s="15" t="s">
        <v>27</v>
      </c>
    </row>
    <row r="526" spans="1:13" x14ac:dyDescent="0.25">
      <c r="A526" s="15" t="s">
        <v>13246</v>
      </c>
      <c r="B526" s="15" t="s">
        <v>13334</v>
      </c>
      <c r="C526" s="15" t="s">
        <v>4444</v>
      </c>
      <c r="D526" s="15" t="s">
        <v>4444</v>
      </c>
      <c r="F526" s="25" t="s">
        <v>13333</v>
      </c>
      <c r="G526" s="15" t="s">
        <v>4803</v>
      </c>
      <c r="H526" s="15" t="s">
        <v>13332</v>
      </c>
      <c r="I526" s="15" t="s">
        <v>13331</v>
      </c>
      <c r="L526" s="25" t="s">
        <v>4803</v>
      </c>
      <c r="M526" s="15" t="s">
        <v>40</v>
      </c>
    </row>
    <row r="527" spans="1:13" x14ac:dyDescent="0.25">
      <c r="A527" s="15" t="s">
        <v>13246</v>
      </c>
      <c r="B527" s="15" t="s">
        <v>13330</v>
      </c>
      <c r="C527" s="15" t="s">
        <v>4444</v>
      </c>
      <c r="D527" s="15" t="s">
        <v>4444</v>
      </c>
      <c r="F527" s="25" t="s">
        <v>13328</v>
      </c>
      <c r="G527" s="15" t="s">
        <v>13329</v>
      </c>
      <c r="H527" s="15" t="s">
        <v>13328</v>
      </c>
      <c r="I527" s="15" t="s">
        <v>13327</v>
      </c>
      <c r="L527" s="25" t="s">
        <v>4803</v>
      </c>
      <c r="M527" s="15" t="s">
        <v>40</v>
      </c>
    </row>
    <row r="528" spans="1:13" x14ac:dyDescent="0.25">
      <c r="A528" s="15" t="s">
        <v>13246</v>
      </c>
      <c r="B528" s="15" t="s">
        <v>13326</v>
      </c>
      <c r="C528" s="15" t="s">
        <v>4444</v>
      </c>
      <c r="D528" s="15" t="s">
        <v>4444</v>
      </c>
      <c r="F528" s="25" t="s">
        <v>13325</v>
      </c>
      <c r="G528" s="15" t="s">
        <v>13325</v>
      </c>
      <c r="H528" s="15" t="s">
        <v>13325</v>
      </c>
      <c r="I528" s="15" t="s">
        <v>13325</v>
      </c>
      <c r="L528" s="25" t="s">
        <v>4803</v>
      </c>
      <c r="M528" s="15" t="s">
        <v>40</v>
      </c>
    </row>
    <row r="529" spans="1:13" x14ac:dyDescent="0.25">
      <c r="A529" s="15" t="s">
        <v>13246</v>
      </c>
      <c r="B529" s="15" t="s">
        <v>13324</v>
      </c>
      <c r="C529" s="15" t="s">
        <v>4444</v>
      </c>
      <c r="D529" s="15" t="s">
        <v>4444</v>
      </c>
      <c r="F529" s="25" t="s">
        <v>13323</v>
      </c>
      <c r="G529" s="15" t="s">
        <v>13323</v>
      </c>
      <c r="H529" s="15" t="s">
        <v>13323</v>
      </c>
      <c r="I529" s="15" t="s">
        <v>13323</v>
      </c>
      <c r="L529" s="25" t="s">
        <v>4803</v>
      </c>
      <c r="M529" s="15" t="s">
        <v>40</v>
      </c>
    </row>
    <row r="530" spans="1:13" x14ac:dyDescent="0.25">
      <c r="A530" s="15" t="s">
        <v>13246</v>
      </c>
      <c r="B530" s="15" t="s">
        <v>13322</v>
      </c>
      <c r="C530" s="15" t="s">
        <v>4444</v>
      </c>
      <c r="D530" s="15" t="s">
        <v>4444</v>
      </c>
      <c r="F530" s="25" t="s">
        <v>13321</v>
      </c>
      <c r="G530" s="15" t="s">
        <v>13321</v>
      </c>
      <c r="H530" s="15" t="s">
        <v>13321</v>
      </c>
      <c r="I530" s="15" t="s">
        <v>13321</v>
      </c>
      <c r="L530" s="25" t="s">
        <v>4803</v>
      </c>
      <c r="M530" s="15" t="s">
        <v>40</v>
      </c>
    </row>
    <row r="531" spans="1:13" x14ac:dyDescent="0.25">
      <c r="A531" s="15" t="s">
        <v>13246</v>
      </c>
      <c r="B531" s="15" t="s">
        <v>13320</v>
      </c>
      <c r="C531" s="15" t="s">
        <v>4444</v>
      </c>
      <c r="D531" s="15" t="s">
        <v>4444</v>
      </c>
      <c r="F531" s="25" t="s">
        <v>13319</v>
      </c>
      <c r="G531" s="15" t="s">
        <v>13319</v>
      </c>
      <c r="H531" s="15" t="s">
        <v>13319</v>
      </c>
      <c r="I531" s="15" t="s">
        <v>13319</v>
      </c>
      <c r="L531" s="25" t="s">
        <v>4803</v>
      </c>
      <c r="M531" s="15" t="s">
        <v>40</v>
      </c>
    </row>
    <row r="532" spans="1:13" x14ac:dyDescent="0.25">
      <c r="A532" s="15" t="s">
        <v>13246</v>
      </c>
      <c r="B532" s="15" t="s">
        <v>13318</v>
      </c>
      <c r="C532" s="15" t="s">
        <v>4444</v>
      </c>
      <c r="D532" s="15" t="s">
        <v>4444</v>
      </c>
      <c r="F532" s="25" t="s">
        <v>13317</v>
      </c>
      <c r="G532" s="15" t="s">
        <v>13317</v>
      </c>
      <c r="H532" s="15" t="s">
        <v>13317</v>
      </c>
      <c r="I532" s="15" t="s">
        <v>13317</v>
      </c>
      <c r="L532" s="25" t="s">
        <v>4803</v>
      </c>
      <c r="M532" s="15" t="s">
        <v>40</v>
      </c>
    </row>
    <row r="533" spans="1:13" x14ac:dyDescent="0.25">
      <c r="A533" s="15" t="s">
        <v>13246</v>
      </c>
      <c r="B533" s="15" t="s">
        <v>13316</v>
      </c>
      <c r="C533" s="15" t="s">
        <v>4444</v>
      </c>
      <c r="D533" s="15" t="s">
        <v>4444</v>
      </c>
      <c r="F533" s="25" t="s">
        <v>13315</v>
      </c>
      <c r="G533" s="15" t="s">
        <v>13315</v>
      </c>
      <c r="H533" s="15" t="s">
        <v>13315</v>
      </c>
      <c r="I533" s="15" t="s">
        <v>13315</v>
      </c>
      <c r="L533" s="25" t="s">
        <v>4803</v>
      </c>
      <c r="M533" s="15" t="s">
        <v>40</v>
      </c>
    </row>
    <row r="534" spans="1:13" x14ac:dyDescent="0.25">
      <c r="A534" s="15" t="s">
        <v>13246</v>
      </c>
      <c r="B534" s="15" t="s">
        <v>13314</v>
      </c>
      <c r="C534" s="15" t="s">
        <v>4444</v>
      </c>
      <c r="D534" s="15" t="s">
        <v>4444</v>
      </c>
      <c r="F534" s="25" t="s">
        <v>13313</v>
      </c>
      <c r="G534" s="15" t="s">
        <v>13313</v>
      </c>
      <c r="H534" s="15" t="s">
        <v>13313</v>
      </c>
      <c r="I534" s="15" t="s">
        <v>13313</v>
      </c>
      <c r="L534" s="25" t="s">
        <v>4803</v>
      </c>
      <c r="M534" s="15" t="s">
        <v>40</v>
      </c>
    </row>
    <row r="535" spans="1:13" x14ac:dyDescent="0.25">
      <c r="A535" s="15" t="s">
        <v>13246</v>
      </c>
      <c r="B535" s="15" t="s">
        <v>13312</v>
      </c>
      <c r="C535" s="15" t="s">
        <v>4444</v>
      </c>
      <c r="D535" s="15" t="s">
        <v>4444</v>
      </c>
      <c r="F535" s="25" t="s">
        <v>13311</v>
      </c>
      <c r="G535" s="15" t="s">
        <v>13310</v>
      </c>
      <c r="H535" s="15" t="s">
        <v>13309</v>
      </c>
      <c r="I535" s="15" t="s">
        <v>13308</v>
      </c>
      <c r="L535" s="25" t="s">
        <v>4803</v>
      </c>
      <c r="M535" s="15" t="s">
        <v>40</v>
      </c>
    </row>
    <row r="536" spans="1:13" x14ac:dyDescent="0.25">
      <c r="A536" s="15" t="s">
        <v>13246</v>
      </c>
      <c r="B536" s="15" t="s">
        <v>13307</v>
      </c>
      <c r="C536" s="15" t="s">
        <v>4444</v>
      </c>
      <c r="D536" s="15" t="s">
        <v>4444</v>
      </c>
      <c r="F536" s="25" t="s">
        <v>13306</v>
      </c>
      <c r="G536" s="15" t="s">
        <v>13306</v>
      </c>
      <c r="H536" s="15" t="s">
        <v>13306</v>
      </c>
      <c r="I536" s="15" t="s">
        <v>13306</v>
      </c>
      <c r="L536" s="25" t="s">
        <v>4803</v>
      </c>
      <c r="M536" s="15" t="s">
        <v>40</v>
      </c>
    </row>
    <row r="537" spans="1:13" x14ac:dyDescent="0.25">
      <c r="A537" s="15" t="s">
        <v>13246</v>
      </c>
      <c r="B537" s="15" t="s">
        <v>13305</v>
      </c>
      <c r="C537" s="15" t="s">
        <v>4444</v>
      </c>
      <c r="D537" s="15" t="s">
        <v>4444</v>
      </c>
      <c r="F537" s="25" t="s">
        <v>13304</v>
      </c>
      <c r="G537" s="15" t="s">
        <v>13304</v>
      </c>
      <c r="H537" s="15" t="s">
        <v>13304</v>
      </c>
      <c r="I537" s="15" t="s">
        <v>13304</v>
      </c>
      <c r="L537" s="25" t="s">
        <v>4803</v>
      </c>
      <c r="M537" s="15" t="s">
        <v>40</v>
      </c>
    </row>
    <row r="538" spans="1:13" x14ac:dyDescent="0.25">
      <c r="A538" s="15" t="s">
        <v>13246</v>
      </c>
      <c r="B538" s="15" t="s">
        <v>13303</v>
      </c>
      <c r="C538" s="15" t="s">
        <v>4444</v>
      </c>
      <c r="D538" s="15" t="s">
        <v>4444</v>
      </c>
      <c r="F538" s="25" t="s">
        <v>13302</v>
      </c>
      <c r="G538" s="15" t="s">
        <v>13302</v>
      </c>
      <c r="H538" s="15" t="s">
        <v>13302</v>
      </c>
      <c r="I538" s="15" t="s">
        <v>13302</v>
      </c>
      <c r="L538" s="25" t="s">
        <v>4803</v>
      </c>
      <c r="M538" s="15" t="s">
        <v>40</v>
      </c>
    </row>
    <row r="539" spans="1:13" ht="30" x14ac:dyDescent="0.25">
      <c r="A539" s="15" t="s">
        <v>13246</v>
      </c>
      <c r="B539" s="15" t="s">
        <v>13301</v>
      </c>
      <c r="C539" s="15" t="s">
        <v>4444</v>
      </c>
      <c r="D539" s="15" t="s">
        <v>4444</v>
      </c>
      <c r="F539" s="25" t="s">
        <v>13300</v>
      </c>
      <c r="G539" s="15" t="s">
        <v>13299</v>
      </c>
      <c r="H539" s="15" t="s">
        <v>13300</v>
      </c>
      <c r="I539" s="15" t="s">
        <v>13299</v>
      </c>
      <c r="L539" s="25" t="s">
        <v>4803</v>
      </c>
      <c r="M539" s="15" t="s">
        <v>40</v>
      </c>
    </row>
    <row r="540" spans="1:13" x14ac:dyDescent="0.25">
      <c r="A540" s="15" t="s">
        <v>13246</v>
      </c>
      <c r="B540" s="15" t="s">
        <v>13298</v>
      </c>
      <c r="C540" s="15" t="s">
        <v>4444</v>
      </c>
      <c r="D540" s="15" t="s">
        <v>4444</v>
      </c>
      <c r="F540" s="25" t="s">
        <v>13297</v>
      </c>
      <c r="G540" s="15" t="s">
        <v>13296</v>
      </c>
      <c r="H540" s="15" t="s">
        <v>13297</v>
      </c>
      <c r="I540" s="15" t="s">
        <v>13296</v>
      </c>
      <c r="L540" s="25" t="s">
        <v>4803</v>
      </c>
      <c r="M540" s="15" t="s">
        <v>40</v>
      </c>
    </row>
    <row r="541" spans="1:13" x14ac:dyDescent="0.25">
      <c r="A541" s="15" t="s">
        <v>13246</v>
      </c>
      <c r="B541" s="15" t="s">
        <v>13295</v>
      </c>
      <c r="C541" s="15" t="s">
        <v>4444</v>
      </c>
      <c r="D541" s="15" t="s">
        <v>4444</v>
      </c>
      <c r="F541" s="25" t="s">
        <v>13294</v>
      </c>
      <c r="G541" s="15" t="s">
        <v>13294</v>
      </c>
      <c r="H541" s="15" t="s">
        <v>13294</v>
      </c>
      <c r="I541" s="15" t="s">
        <v>13294</v>
      </c>
      <c r="L541" s="25" t="s">
        <v>4803</v>
      </c>
      <c r="M541" s="15" t="s">
        <v>40</v>
      </c>
    </row>
    <row r="542" spans="1:13" x14ac:dyDescent="0.25">
      <c r="A542" s="15" t="s">
        <v>13246</v>
      </c>
      <c r="B542" s="15" t="s">
        <v>13293</v>
      </c>
      <c r="C542" s="15" t="s">
        <v>4444</v>
      </c>
      <c r="D542" s="15" t="s">
        <v>4444</v>
      </c>
      <c r="F542" s="25" t="s">
        <v>13292</v>
      </c>
      <c r="G542" s="15" t="s">
        <v>13292</v>
      </c>
      <c r="H542" s="15" t="s">
        <v>13292</v>
      </c>
      <c r="I542" s="15" t="s">
        <v>13292</v>
      </c>
      <c r="L542" s="25" t="s">
        <v>4803</v>
      </c>
      <c r="M542" s="15" t="s">
        <v>40</v>
      </c>
    </row>
    <row r="543" spans="1:13" x14ac:dyDescent="0.25">
      <c r="A543" s="15" t="s">
        <v>13246</v>
      </c>
      <c r="B543" s="15" t="s">
        <v>5281</v>
      </c>
      <c r="C543" s="15" t="s">
        <v>4444</v>
      </c>
      <c r="D543" s="15" t="s">
        <v>4444</v>
      </c>
      <c r="F543" s="25" t="s">
        <v>5280</v>
      </c>
      <c r="G543" s="15" t="s">
        <v>5279</v>
      </c>
      <c r="H543" s="15" t="s">
        <v>5280</v>
      </c>
      <c r="I543" s="15" t="s">
        <v>5279</v>
      </c>
      <c r="L543" s="25" t="s">
        <v>4803</v>
      </c>
      <c r="M543" s="15" t="s">
        <v>40</v>
      </c>
    </row>
    <row r="544" spans="1:13" x14ac:dyDescent="0.25">
      <c r="A544" s="15" t="s">
        <v>13246</v>
      </c>
      <c r="B544" s="15" t="s">
        <v>13291</v>
      </c>
      <c r="C544" s="15" t="s">
        <v>4444</v>
      </c>
      <c r="D544" s="15" t="s">
        <v>4444</v>
      </c>
      <c r="F544" s="25" t="s">
        <v>13290</v>
      </c>
      <c r="G544" s="15" t="s">
        <v>13289</v>
      </c>
      <c r="H544" s="15" t="s">
        <v>13290</v>
      </c>
      <c r="I544" s="15" t="s">
        <v>13289</v>
      </c>
      <c r="L544" s="25" t="s">
        <v>4803</v>
      </c>
      <c r="M544" s="15" t="s">
        <v>40</v>
      </c>
    </row>
    <row r="545" spans="1:13" x14ac:dyDescent="0.25">
      <c r="A545" s="15" t="s">
        <v>13246</v>
      </c>
      <c r="B545" s="15" t="s">
        <v>13288</v>
      </c>
      <c r="C545" s="15" t="s">
        <v>4444</v>
      </c>
      <c r="D545" s="15" t="s">
        <v>4444</v>
      </c>
      <c r="F545" s="25" t="s">
        <v>13287</v>
      </c>
      <c r="G545" s="15" t="s">
        <v>13286</v>
      </c>
      <c r="H545" s="15" t="s">
        <v>13287</v>
      </c>
      <c r="I545" s="15" t="s">
        <v>13286</v>
      </c>
      <c r="L545" s="25" t="s">
        <v>4803</v>
      </c>
      <c r="M545" s="15" t="s">
        <v>40</v>
      </c>
    </row>
    <row r="546" spans="1:13" x14ac:dyDescent="0.25">
      <c r="A546" s="15" t="s">
        <v>13246</v>
      </c>
      <c r="B546" s="15" t="s">
        <v>13285</v>
      </c>
      <c r="C546" s="15" t="s">
        <v>4444</v>
      </c>
      <c r="D546" s="15" t="s">
        <v>4444</v>
      </c>
      <c r="F546" s="25" t="s">
        <v>13284</v>
      </c>
      <c r="G546" s="15" t="s">
        <v>13284</v>
      </c>
      <c r="H546" s="15" t="s">
        <v>13284</v>
      </c>
      <c r="I546" s="15" t="s">
        <v>13284</v>
      </c>
      <c r="L546" s="25" t="s">
        <v>4803</v>
      </c>
      <c r="M546" s="15" t="s">
        <v>40</v>
      </c>
    </row>
    <row r="547" spans="1:13" x14ac:dyDescent="0.25">
      <c r="A547" s="15" t="s">
        <v>13246</v>
      </c>
      <c r="B547" s="15" t="s">
        <v>13283</v>
      </c>
      <c r="C547" s="15" t="s">
        <v>4444</v>
      </c>
      <c r="D547" s="15" t="s">
        <v>4444</v>
      </c>
      <c r="F547" s="25" t="s">
        <v>13282</v>
      </c>
      <c r="G547" s="15" t="s">
        <v>13282</v>
      </c>
      <c r="H547" s="15" t="s">
        <v>13282</v>
      </c>
      <c r="I547" s="15" t="s">
        <v>13282</v>
      </c>
      <c r="L547" s="25" t="s">
        <v>4803</v>
      </c>
      <c r="M547" s="15" t="s">
        <v>40</v>
      </c>
    </row>
    <row r="548" spans="1:13" x14ac:dyDescent="0.25">
      <c r="A548" s="15" t="s">
        <v>13246</v>
      </c>
      <c r="B548" s="15" t="s">
        <v>13281</v>
      </c>
      <c r="C548" s="15" t="s">
        <v>4444</v>
      </c>
      <c r="D548" s="15" t="s">
        <v>4444</v>
      </c>
      <c r="F548" s="25" t="s">
        <v>13280</v>
      </c>
      <c r="G548" s="15" t="s">
        <v>13280</v>
      </c>
      <c r="H548" s="15" t="s">
        <v>13280</v>
      </c>
      <c r="I548" s="15" t="s">
        <v>13280</v>
      </c>
      <c r="L548" s="25" t="s">
        <v>4803</v>
      </c>
      <c r="M548" s="15" t="s">
        <v>40</v>
      </c>
    </row>
    <row r="549" spans="1:13" x14ac:dyDescent="0.25">
      <c r="A549" s="15" t="s">
        <v>13246</v>
      </c>
      <c r="B549" s="15" t="s">
        <v>13279</v>
      </c>
      <c r="C549" s="15" t="s">
        <v>4444</v>
      </c>
      <c r="D549" s="15" t="s">
        <v>4444</v>
      </c>
      <c r="F549" s="25" t="s">
        <v>13278</v>
      </c>
      <c r="G549" s="15" t="s">
        <v>13278</v>
      </c>
      <c r="H549" s="15" t="s">
        <v>13278</v>
      </c>
      <c r="I549" s="15" t="s">
        <v>13278</v>
      </c>
      <c r="L549" s="25" t="s">
        <v>4803</v>
      </c>
      <c r="M549" s="15" t="s">
        <v>40</v>
      </c>
    </row>
    <row r="550" spans="1:13" x14ac:dyDescent="0.25">
      <c r="A550" s="15" t="s">
        <v>13246</v>
      </c>
      <c r="B550" s="15" t="s">
        <v>13277</v>
      </c>
      <c r="C550" s="15" t="s">
        <v>4444</v>
      </c>
      <c r="D550" s="15" t="s">
        <v>4444</v>
      </c>
      <c r="F550" s="25" t="s">
        <v>13276</v>
      </c>
      <c r="G550" s="15" t="s">
        <v>13276</v>
      </c>
      <c r="H550" s="15" t="s">
        <v>13276</v>
      </c>
      <c r="I550" s="15" t="s">
        <v>13276</v>
      </c>
      <c r="L550" s="25" t="s">
        <v>4803</v>
      </c>
      <c r="M550" s="15" t="s">
        <v>40</v>
      </c>
    </row>
    <row r="551" spans="1:13" x14ac:dyDescent="0.25">
      <c r="A551" s="15" t="s">
        <v>13246</v>
      </c>
      <c r="B551" s="15" t="s">
        <v>13275</v>
      </c>
      <c r="C551" s="15" t="s">
        <v>4444</v>
      </c>
      <c r="D551" s="15" t="s">
        <v>4444</v>
      </c>
      <c r="F551" s="25" t="s">
        <v>13274</v>
      </c>
      <c r="G551" s="15" t="s">
        <v>13274</v>
      </c>
      <c r="H551" s="15" t="s">
        <v>13274</v>
      </c>
      <c r="I551" s="15" t="s">
        <v>13274</v>
      </c>
      <c r="L551" s="25" t="s">
        <v>4803</v>
      </c>
      <c r="M551" s="15" t="s">
        <v>40</v>
      </c>
    </row>
    <row r="552" spans="1:13" x14ac:dyDescent="0.25">
      <c r="A552" s="15" t="s">
        <v>13246</v>
      </c>
      <c r="B552" s="15" t="s">
        <v>13273</v>
      </c>
      <c r="C552" s="15" t="s">
        <v>4444</v>
      </c>
      <c r="D552" s="15" t="s">
        <v>4444</v>
      </c>
      <c r="F552" s="25" t="s">
        <v>13272</v>
      </c>
      <c r="G552" s="15" t="s">
        <v>13272</v>
      </c>
      <c r="H552" s="15" t="s">
        <v>13272</v>
      </c>
      <c r="I552" s="15" t="s">
        <v>13272</v>
      </c>
      <c r="L552" s="25" t="s">
        <v>4803</v>
      </c>
      <c r="M552" s="15" t="s">
        <v>40</v>
      </c>
    </row>
    <row r="553" spans="1:13" x14ac:dyDescent="0.25">
      <c r="A553" s="15" t="s">
        <v>13246</v>
      </c>
      <c r="B553" s="15" t="s">
        <v>13271</v>
      </c>
      <c r="C553" s="15" t="s">
        <v>4444</v>
      </c>
      <c r="D553" s="15" t="s">
        <v>4444</v>
      </c>
      <c r="F553" s="25" t="s">
        <v>13270</v>
      </c>
      <c r="G553" s="15" t="s">
        <v>13270</v>
      </c>
      <c r="H553" s="15" t="s">
        <v>13270</v>
      </c>
      <c r="I553" s="15" t="s">
        <v>13270</v>
      </c>
      <c r="L553" s="25" t="s">
        <v>4803</v>
      </c>
      <c r="M553" s="15" t="s">
        <v>40</v>
      </c>
    </row>
    <row r="554" spans="1:13" x14ac:dyDescent="0.25">
      <c r="A554" s="15" t="s">
        <v>13246</v>
      </c>
      <c r="B554" s="15" t="s">
        <v>13269</v>
      </c>
      <c r="C554" s="15" t="s">
        <v>4444</v>
      </c>
      <c r="D554" s="15" t="s">
        <v>4444</v>
      </c>
      <c r="F554" s="25" t="s">
        <v>13268</v>
      </c>
      <c r="G554" s="15" t="s">
        <v>13268</v>
      </c>
      <c r="H554" s="15" t="s">
        <v>13268</v>
      </c>
      <c r="I554" s="15" t="s">
        <v>13268</v>
      </c>
      <c r="L554" s="25" t="s">
        <v>4803</v>
      </c>
      <c r="M554" s="15" t="s">
        <v>40</v>
      </c>
    </row>
    <row r="555" spans="1:13" ht="30" x14ac:dyDescent="0.25">
      <c r="A555" s="15" t="s">
        <v>13246</v>
      </c>
      <c r="B555" s="15" t="s">
        <v>13267</v>
      </c>
      <c r="C555" s="15" t="s">
        <v>4444</v>
      </c>
      <c r="D555" s="15" t="s">
        <v>4444</v>
      </c>
      <c r="F555" s="25" t="s">
        <v>13266</v>
      </c>
      <c r="G555" s="15" t="s">
        <v>13265</v>
      </c>
      <c r="H555" s="15" t="s">
        <v>13266</v>
      </c>
      <c r="I555" s="15" t="s">
        <v>13265</v>
      </c>
      <c r="L555" s="25" t="s">
        <v>4803</v>
      </c>
      <c r="M555" s="15" t="s">
        <v>40</v>
      </c>
    </row>
    <row r="556" spans="1:13" x14ac:dyDescent="0.25">
      <c r="A556" s="15" t="s">
        <v>13246</v>
      </c>
      <c r="B556" s="15" t="s">
        <v>13264</v>
      </c>
      <c r="C556" s="15" t="s">
        <v>4444</v>
      </c>
      <c r="D556" s="15" t="s">
        <v>4444</v>
      </c>
      <c r="F556" s="25" t="s">
        <v>13263</v>
      </c>
      <c r="G556" s="15" t="s">
        <v>13262</v>
      </c>
      <c r="H556" s="15" t="s">
        <v>13263</v>
      </c>
      <c r="I556" s="15" t="s">
        <v>13262</v>
      </c>
      <c r="L556" s="25" t="s">
        <v>4803</v>
      </c>
      <c r="M556" s="15" t="s">
        <v>40</v>
      </c>
    </row>
    <row r="557" spans="1:13" x14ac:dyDescent="0.25">
      <c r="A557" s="15" t="s">
        <v>13246</v>
      </c>
      <c r="B557" s="15" t="s">
        <v>13261</v>
      </c>
      <c r="C557" s="15" t="s">
        <v>4444</v>
      </c>
      <c r="D557" s="15" t="s">
        <v>4444</v>
      </c>
      <c r="F557" s="25" t="s">
        <v>13260</v>
      </c>
      <c r="G557" s="15" t="s">
        <v>13260</v>
      </c>
      <c r="H557" s="15" t="s">
        <v>13260</v>
      </c>
      <c r="I557" s="15" t="s">
        <v>13260</v>
      </c>
      <c r="L557" s="25" t="s">
        <v>4803</v>
      </c>
      <c r="M557" s="15" t="s">
        <v>40</v>
      </c>
    </row>
    <row r="558" spans="1:13" x14ac:dyDescent="0.25">
      <c r="A558" s="15" t="s">
        <v>13246</v>
      </c>
      <c r="B558" s="15" t="s">
        <v>13259</v>
      </c>
      <c r="C558" s="15" t="s">
        <v>4444</v>
      </c>
      <c r="D558" s="15" t="s">
        <v>4444</v>
      </c>
      <c r="F558" s="25" t="s">
        <v>13258</v>
      </c>
      <c r="G558" s="15" t="s">
        <v>13257</v>
      </c>
      <c r="H558" s="15" t="s">
        <v>13258</v>
      </c>
      <c r="I558" s="15" t="s">
        <v>13257</v>
      </c>
      <c r="L558" s="25" t="s">
        <v>4803</v>
      </c>
      <c r="M558" s="15" t="s">
        <v>40</v>
      </c>
    </row>
    <row r="559" spans="1:13" x14ac:dyDescent="0.25">
      <c r="A559" s="15" t="s">
        <v>13246</v>
      </c>
      <c r="B559" s="15" t="s">
        <v>13256</v>
      </c>
      <c r="C559" s="15" t="s">
        <v>4444</v>
      </c>
      <c r="D559" s="15" t="s">
        <v>4444</v>
      </c>
      <c r="F559" s="25" t="s">
        <v>13255</v>
      </c>
      <c r="G559" s="15" t="s">
        <v>13255</v>
      </c>
      <c r="H559" s="15" t="s">
        <v>13255</v>
      </c>
      <c r="I559" s="15" t="s">
        <v>13255</v>
      </c>
      <c r="L559" s="25" t="s">
        <v>4803</v>
      </c>
      <c r="M559" s="15" t="s">
        <v>40</v>
      </c>
    </row>
    <row r="560" spans="1:13" x14ac:dyDescent="0.25">
      <c r="A560" s="15" t="s">
        <v>13246</v>
      </c>
      <c r="B560" s="15" t="s">
        <v>13254</v>
      </c>
      <c r="C560" s="15" t="s">
        <v>4444</v>
      </c>
      <c r="D560" s="15" t="s">
        <v>4444</v>
      </c>
      <c r="F560" s="25" t="s">
        <v>13253</v>
      </c>
      <c r="G560" s="15" t="s">
        <v>13253</v>
      </c>
      <c r="H560" s="15" t="s">
        <v>13253</v>
      </c>
      <c r="I560" s="15" t="s">
        <v>13253</v>
      </c>
      <c r="L560" s="25" t="s">
        <v>4803</v>
      </c>
      <c r="M560" s="15" t="s">
        <v>40</v>
      </c>
    </row>
    <row r="561" spans="1:13" x14ac:dyDescent="0.25">
      <c r="A561" s="15" t="s">
        <v>13246</v>
      </c>
      <c r="B561" s="15" t="s">
        <v>13252</v>
      </c>
      <c r="C561" s="15" t="s">
        <v>4444</v>
      </c>
      <c r="D561" s="15" t="s">
        <v>4444</v>
      </c>
      <c r="F561" s="25" t="s">
        <v>13251</v>
      </c>
      <c r="G561" s="15" t="s">
        <v>13250</v>
      </c>
      <c r="H561" s="15" t="s">
        <v>13251</v>
      </c>
      <c r="I561" s="15" t="s">
        <v>13250</v>
      </c>
      <c r="L561" s="25" t="s">
        <v>4803</v>
      </c>
      <c r="M561" s="15" t="s">
        <v>40</v>
      </c>
    </row>
    <row r="562" spans="1:13" x14ac:dyDescent="0.25">
      <c r="A562" s="15" t="s">
        <v>13246</v>
      </c>
      <c r="B562" s="15" t="s">
        <v>13249</v>
      </c>
      <c r="C562" s="15" t="s">
        <v>4444</v>
      </c>
      <c r="D562" s="15" t="s">
        <v>4444</v>
      </c>
      <c r="F562" s="25" t="s">
        <v>13248</v>
      </c>
      <c r="G562" s="15" t="s">
        <v>13247</v>
      </c>
      <c r="H562" s="15" t="s">
        <v>13248</v>
      </c>
      <c r="I562" s="15" t="s">
        <v>13247</v>
      </c>
      <c r="L562" s="25" t="s">
        <v>4803</v>
      </c>
      <c r="M562" s="15" t="s">
        <v>40</v>
      </c>
    </row>
    <row r="563" spans="1:13" ht="30" x14ac:dyDescent="0.25">
      <c r="A563" s="15" t="s">
        <v>13246</v>
      </c>
      <c r="B563" s="15" t="s">
        <v>13245</v>
      </c>
      <c r="C563" s="15" t="s">
        <v>4444</v>
      </c>
      <c r="D563" s="15" t="s">
        <v>4444</v>
      </c>
      <c r="F563" s="25" t="s">
        <v>13244</v>
      </c>
      <c r="G563" s="15" t="s">
        <v>13243</v>
      </c>
      <c r="H563" s="15" t="s">
        <v>13244</v>
      </c>
      <c r="I563" s="15" t="s">
        <v>13243</v>
      </c>
      <c r="L563" s="25" t="s">
        <v>4803</v>
      </c>
      <c r="M563" s="15" t="s">
        <v>40</v>
      </c>
    </row>
    <row r="564" spans="1:13" x14ac:dyDescent="0.25">
      <c r="A564" s="15" t="s">
        <v>2534</v>
      </c>
      <c r="B564" s="15" t="s">
        <v>13242</v>
      </c>
      <c r="C564" s="15" t="s">
        <v>4444</v>
      </c>
      <c r="D564" s="15" t="s">
        <v>4444</v>
      </c>
      <c r="F564" s="25" t="s">
        <v>13241</v>
      </c>
      <c r="G564" s="15" t="s">
        <v>5613</v>
      </c>
      <c r="H564" s="15" t="s">
        <v>13240</v>
      </c>
      <c r="I564" s="15" t="s">
        <v>13239</v>
      </c>
      <c r="L564" s="25" t="s">
        <v>5613</v>
      </c>
      <c r="M564" s="15" t="s">
        <v>15</v>
      </c>
    </row>
    <row r="565" spans="1:13" ht="45" x14ac:dyDescent="0.25">
      <c r="A565" s="15" t="s">
        <v>2534</v>
      </c>
      <c r="B565" s="15" t="s">
        <v>13238</v>
      </c>
      <c r="C565" s="15" t="s">
        <v>4443</v>
      </c>
      <c r="D565" s="15" t="s">
        <v>4443</v>
      </c>
      <c r="F565" s="25" t="s">
        <v>13237</v>
      </c>
      <c r="G565" s="15" t="s">
        <v>13236</v>
      </c>
      <c r="H565" s="15" t="s">
        <v>13237</v>
      </c>
      <c r="I565" s="15" t="s">
        <v>13236</v>
      </c>
      <c r="L565" s="25" t="s">
        <v>5613</v>
      </c>
      <c r="M565" s="15" t="s">
        <v>15</v>
      </c>
    </row>
    <row r="566" spans="1:13" x14ac:dyDescent="0.25">
      <c r="A566" s="15" t="s">
        <v>2534</v>
      </c>
      <c r="B566" s="15" t="s">
        <v>13235</v>
      </c>
      <c r="C566" s="15" t="s">
        <v>4443</v>
      </c>
      <c r="D566" s="15" t="s">
        <v>4443</v>
      </c>
      <c r="F566" s="25" t="s">
        <v>13234</v>
      </c>
      <c r="G566" s="15" t="s">
        <v>13233</v>
      </c>
      <c r="H566" s="15" t="s">
        <v>13234</v>
      </c>
      <c r="I566" s="15" t="s">
        <v>13233</v>
      </c>
      <c r="L566" s="25" t="s">
        <v>5613</v>
      </c>
      <c r="M566" s="15" t="s">
        <v>15</v>
      </c>
    </row>
    <row r="567" spans="1:13" x14ac:dyDescent="0.25">
      <c r="A567" s="15" t="s">
        <v>13232</v>
      </c>
      <c r="B567" s="15" t="s">
        <v>13231</v>
      </c>
      <c r="C567" s="15" t="s">
        <v>4444</v>
      </c>
      <c r="D567" s="15" t="s">
        <v>4444</v>
      </c>
      <c r="F567" s="25" t="s">
        <v>13230</v>
      </c>
      <c r="G567" s="15" t="s">
        <v>5682</v>
      </c>
      <c r="H567" s="15" t="s">
        <v>13229</v>
      </c>
      <c r="I567" s="15" t="s">
        <v>13228</v>
      </c>
      <c r="L567" s="25" t="s">
        <v>5682</v>
      </c>
      <c r="M567" s="15" t="s">
        <v>40</v>
      </c>
    </row>
    <row r="568" spans="1:13" x14ac:dyDescent="0.25">
      <c r="A568" s="15" t="s">
        <v>13220</v>
      </c>
      <c r="B568" s="15" t="s">
        <v>13227</v>
      </c>
      <c r="C568" s="15" t="s">
        <v>4444</v>
      </c>
      <c r="D568" s="15" t="s">
        <v>4444</v>
      </c>
      <c r="F568" s="25" t="s">
        <v>13226</v>
      </c>
      <c r="G568" s="15" t="s">
        <v>5267</v>
      </c>
      <c r="H568" s="15" t="s">
        <v>13225</v>
      </c>
      <c r="I568" s="15" t="s">
        <v>13224</v>
      </c>
      <c r="L568" s="25" t="s">
        <v>5267</v>
      </c>
      <c r="M568" s="15" t="s">
        <v>40</v>
      </c>
    </row>
    <row r="569" spans="1:13" x14ac:dyDescent="0.25">
      <c r="A569" s="15" t="s">
        <v>13220</v>
      </c>
      <c r="B569" s="15" t="s">
        <v>5274</v>
      </c>
      <c r="C569" s="15" t="s">
        <v>4444</v>
      </c>
      <c r="D569" s="15" t="s">
        <v>4444</v>
      </c>
      <c r="F569" s="25" t="s">
        <v>5273</v>
      </c>
      <c r="G569" s="15" t="s">
        <v>13222</v>
      </c>
      <c r="H569" s="15" t="s">
        <v>13223</v>
      </c>
      <c r="I569" s="15" t="s">
        <v>13222</v>
      </c>
      <c r="L569" s="25" t="s">
        <v>5267</v>
      </c>
      <c r="M569" s="15" t="s">
        <v>40</v>
      </c>
    </row>
    <row r="570" spans="1:13" ht="30" x14ac:dyDescent="0.25">
      <c r="A570" s="15" t="s">
        <v>13220</v>
      </c>
      <c r="B570" s="15" t="s">
        <v>5270</v>
      </c>
      <c r="C570" s="15" t="s">
        <v>4444</v>
      </c>
      <c r="D570" s="15" t="s">
        <v>4444</v>
      </c>
      <c r="F570" s="25" t="s">
        <v>5269</v>
      </c>
      <c r="G570" s="15" t="s">
        <v>13221</v>
      </c>
      <c r="H570" s="15" t="s">
        <v>5269</v>
      </c>
      <c r="I570" s="15" t="s">
        <v>13221</v>
      </c>
      <c r="L570" s="25" t="s">
        <v>5267</v>
      </c>
      <c r="M570" s="15" t="s">
        <v>40</v>
      </c>
    </row>
    <row r="571" spans="1:13" x14ac:dyDescent="0.25">
      <c r="A571" s="15" t="s">
        <v>13220</v>
      </c>
      <c r="B571" s="15" t="s">
        <v>13219</v>
      </c>
      <c r="C571" s="15" t="s">
        <v>4443</v>
      </c>
      <c r="D571" s="15" t="s">
        <v>4443</v>
      </c>
      <c r="F571" s="25" t="s">
        <v>13218</v>
      </c>
      <c r="G571" s="15" t="s">
        <v>13218</v>
      </c>
      <c r="H571" s="15" t="s">
        <v>13218</v>
      </c>
      <c r="I571" s="15" t="s">
        <v>13218</v>
      </c>
      <c r="L571" s="25" t="s">
        <v>5267</v>
      </c>
      <c r="M571" s="15" t="s">
        <v>40</v>
      </c>
    </row>
    <row r="572" spans="1:13" ht="30" x14ac:dyDescent="0.25">
      <c r="A572" s="15" t="s">
        <v>13217</v>
      </c>
      <c r="B572" s="15" t="s">
        <v>13216</v>
      </c>
      <c r="C572" s="15" t="s">
        <v>4443</v>
      </c>
      <c r="D572" s="15" t="s">
        <v>4443</v>
      </c>
      <c r="F572" s="25" t="s">
        <v>13215</v>
      </c>
      <c r="G572" s="15" t="s">
        <v>5938</v>
      </c>
      <c r="H572" s="15" t="s">
        <v>13214</v>
      </c>
      <c r="I572" s="15" t="s">
        <v>13213</v>
      </c>
      <c r="L572" s="25" t="s">
        <v>5938</v>
      </c>
      <c r="M572" s="15" t="s">
        <v>15</v>
      </c>
    </row>
    <row r="573" spans="1:13" ht="30" x14ac:dyDescent="0.25">
      <c r="A573" s="15" t="s">
        <v>13212</v>
      </c>
      <c r="B573" s="15" t="s">
        <v>13211</v>
      </c>
      <c r="C573" s="15" t="s">
        <v>4444</v>
      </c>
      <c r="D573" s="15" t="s">
        <v>4444</v>
      </c>
      <c r="F573" s="25" t="s">
        <v>13210</v>
      </c>
      <c r="G573" s="15" t="s">
        <v>13209</v>
      </c>
      <c r="H573" s="15" t="s">
        <v>13210</v>
      </c>
      <c r="I573" s="15" t="s">
        <v>13209</v>
      </c>
      <c r="L573" s="25" t="s">
        <v>4821</v>
      </c>
      <c r="M573" s="15" t="s">
        <v>40</v>
      </c>
    </row>
    <row r="574" spans="1:13" x14ac:dyDescent="0.25">
      <c r="A574" s="15" t="s">
        <v>13203</v>
      </c>
      <c r="B574" s="15" t="s">
        <v>13208</v>
      </c>
      <c r="C574" s="15" t="s">
        <v>4444</v>
      </c>
      <c r="D574" s="15" t="s">
        <v>4444</v>
      </c>
      <c r="F574" s="25" t="s">
        <v>13207</v>
      </c>
      <c r="G574" s="15" t="s">
        <v>8725</v>
      </c>
      <c r="H574" s="15" t="s">
        <v>13206</v>
      </c>
      <c r="I574" s="15" t="s">
        <v>8725</v>
      </c>
      <c r="L574" s="25" t="s">
        <v>8725</v>
      </c>
      <c r="M574" s="15" t="s">
        <v>40</v>
      </c>
    </row>
    <row r="575" spans="1:13" x14ac:dyDescent="0.25">
      <c r="A575" s="15" t="s">
        <v>13203</v>
      </c>
      <c r="B575" s="15" t="s">
        <v>13205</v>
      </c>
      <c r="C575" s="15" t="s">
        <v>4444</v>
      </c>
      <c r="D575" s="15" t="s">
        <v>4444</v>
      </c>
      <c r="F575" s="25" t="s">
        <v>13204</v>
      </c>
      <c r="G575" s="15" t="s">
        <v>13204</v>
      </c>
      <c r="H575" s="15" t="s">
        <v>13204</v>
      </c>
      <c r="I575" s="15" t="s">
        <v>13204</v>
      </c>
      <c r="L575" s="25" t="s">
        <v>8725</v>
      </c>
      <c r="M575" s="15" t="s">
        <v>40</v>
      </c>
    </row>
    <row r="576" spans="1:13" x14ac:dyDescent="0.25">
      <c r="A576" s="15" t="s">
        <v>13203</v>
      </c>
      <c r="B576" s="15" t="s">
        <v>13202</v>
      </c>
      <c r="C576" s="15" t="s">
        <v>4444</v>
      </c>
      <c r="D576" s="15" t="s">
        <v>4444</v>
      </c>
      <c r="F576" s="25" t="s">
        <v>13201</v>
      </c>
      <c r="G576" s="15" t="s">
        <v>13200</v>
      </c>
      <c r="H576" s="15" t="s">
        <v>13201</v>
      </c>
      <c r="I576" s="15" t="s">
        <v>13200</v>
      </c>
      <c r="L576" s="25" t="s">
        <v>8725</v>
      </c>
      <c r="M576" s="15" t="s">
        <v>40</v>
      </c>
    </row>
    <row r="577" spans="1:13" x14ac:dyDescent="0.25">
      <c r="A577" s="15" t="s">
        <v>13165</v>
      </c>
      <c r="B577" s="15" t="s">
        <v>13199</v>
      </c>
      <c r="C577" s="15" t="s">
        <v>4444</v>
      </c>
      <c r="D577" s="15" t="s">
        <v>4444</v>
      </c>
      <c r="F577" s="25" t="s">
        <v>13163</v>
      </c>
      <c r="G577" s="15" t="s">
        <v>5707</v>
      </c>
      <c r="H577" s="15" t="s">
        <v>13198</v>
      </c>
      <c r="I577" s="15" t="s">
        <v>13162</v>
      </c>
      <c r="L577" s="25" t="s">
        <v>5707</v>
      </c>
      <c r="M577" s="15" t="s">
        <v>40</v>
      </c>
    </row>
    <row r="578" spans="1:13" x14ac:dyDescent="0.25">
      <c r="A578" s="15" t="s">
        <v>13165</v>
      </c>
      <c r="B578" s="15" t="s">
        <v>13197</v>
      </c>
      <c r="C578" s="15" t="s">
        <v>4444</v>
      </c>
      <c r="D578" s="15" t="s">
        <v>4444</v>
      </c>
      <c r="F578" s="25" t="s">
        <v>13196</v>
      </c>
      <c r="G578" s="15" t="s">
        <v>13196</v>
      </c>
      <c r="H578" s="15" t="s">
        <v>13196</v>
      </c>
      <c r="I578" s="15" t="s">
        <v>13196</v>
      </c>
      <c r="L578" s="25" t="s">
        <v>5707</v>
      </c>
      <c r="M578" s="15" t="s">
        <v>40</v>
      </c>
    </row>
    <row r="579" spans="1:13" x14ac:dyDescent="0.25">
      <c r="A579" s="15" t="s">
        <v>13165</v>
      </c>
      <c r="B579" s="15" t="s">
        <v>13195</v>
      </c>
      <c r="C579" s="15" t="s">
        <v>4444</v>
      </c>
      <c r="D579" s="15" t="s">
        <v>4444</v>
      </c>
      <c r="F579" s="25" t="s">
        <v>13194</v>
      </c>
      <c r="G579" s="15" t="s">
        <v>13194</v>
      </c>
      <c r="H579" s="15" t="s">
        <v>13194</v>
      </c>
      <c r="I579" s="15" t="s">
        <v>13194</v>
      </c>
      <c r="L579" s="25" t="s">
        <v>5707</v>
      </c>
      <c r="M579" s="15" t="s">
        <v>40</v>
      </c>
    </row>
    <row r="580" spans="1:13" x14ac:dyDescent="0.25">
      <c r="A580" s="15" t="s">
        <v>13165</v>
      </c>
      <c r="B580" s="15" t="s">
        <v>13193</v>
      </c>
      <c r="C580" s="15" t="s">
        <v>4444</v>
      </c>
      <c r="D580" s="15" t="s">
        <v>4444</v>
      </c>
      <c r="F580" s="25" t="s">
        <v>13192</v>
      </c>
      <c r="G580" s="15" t="s">
        <v>13192</v>
      </c>
      <c r="H580" s="15" t="s">
        <v>13192</v>
      </c>
      <c r="I580" s="15" t="s">
        <v>13192</v>
      </c>
      <c r="L580" s="25" t="s">
        <v>5707</v>
      </c>
      <c r="M580" s="15" t="s">
        <v>40</v>
      </c>
    </row>
    <row r="581" spans="1:13" x14ac:dyDescent="0.25">
      <c r="A581" s="15" t="s">
        <v>13165</v>
      </c>
      <c r="B581" s="15" t="s">
        <v>13191</v>
      </c>
      <c r="C581" s="15" t="s">
        <v>4444</v>
      </c>
      <c r="D581" s="15" t="s">
        <v>4444</v>
      </c>
      <c r="F581" s="25" t="s">
        <v>13190</v>
      </c>
      <c r="G581" s="15" t="s">
        <v>13190</v>
      </c>
      <c r="H581" s="15" t="s">
        <v>13190</v>
      </c>
      <c r="I581" s="15" t="s">
        <v>13190</v>
      </c>
      <c r="L581" s="25" t="s">
        <v>5707</v>
      </c>
      <c r="M581" s="15" t="s">
        <v>40</v>
      </c>
    </row>
    <row r="582" spans="1:13" x14ac:dyDescent="0.25">
      <c r="A582" s="15" t="s">
        <v>13165</v>
      </c>
      <c r="B582" s="15" t="s">
        <v>13189</v>
      </c>
      <c r="C582" s="15" t="s">
        <v>4444</v>
      </c>
      <c r="D582" s="15" t="s">
        <v>4444</v>
      </c>
      <c r="F582" s="25" t="s">
        <v>13188</v>
      </c>
      <c r="G582" s="15" t="s">
        <v>13188</v>
      </c>
      <c r="H582" s="15" t="s">
        <v>13188</v>
      </c>
      <c r="I582" s="15" t="s">
        <v>13188</v>
      </c>
      <c r="L582" s="25" t="s">
        <v>5707</v>
      </c>
      <c r="M582" s="15" t="s">
        <v>40</v>
      </c>
    </row>
    <row r="583" spans="1:13" x14ac:dyDescent="0.25">
      <c r="A583" s="15" t="s">
        <v>13165</v>
      </c>
      <c r="B583" s="15" t="s">
        <v>13187</v>
      </c>
      <c r="C583" s="15" t="s">
        <v>4444</v>
      </c>
      <c r="D583" s="15" t="s">
        <v>4444</v>
      </c>
      <c r="F583" s="25" t="s">
        <v>13186</v>
      </c>
      <c r="G583" s="15" t="s">
        <v>13186</v>
      </c>
      <c r="H583" s="15" t="s">
        <v>13186</v>
      </c>
      <c r="I583" s="15" t="s">
        <v>13186</v>
      </c>
      <c r="L583" s="25" t="s">
        <v>5707</v>
      </c>
      <c r="M583" s="15" t="s">
        <v>40</v>
      </c>
    </row>
    <row r="584" spans="1:13" x14ac:dyDescent="0.25">
      <c r="A584" s="15" t="s">
        <v>13165</v>
      </c>
      <c r="B584" s="15" t="s">
        <v>13185</v>
      </c>
      <c r="C584" s="15" t="s">
        <v>4444</v>
      </c>
      <c r="D584" s="15" t="s">
        <v>4444</v>
      </c>
      <c r="F584" s="25" t="s">
        <v>13184</v>
      </c>
      <c r="G584" s="15" t="s">
        <v>13184</v>
      </c>
      <c r="H584" s="15" t="s">
        <v>13184</v>
      </c>
      <c r="I584" s="15" t="s">
        <v>13184</v>
      </c>
      <c r="L584" s="25" t="s">
        <v>5707</v>
      </c>
      <c r="M584" s="15" t="s">
        <v>40</v>
      </c>
    </row>
    <row r="585" spans="1:13" x14ac:dyDescent="0.25">
      <c r="A585" s="15" t="s">
        <v>13165</v>
      </c>
      <c r="B585" s="15" t="s">
        <v>13183</v>
      </c>
      <c r="C585" s="15" t="s">
        <v>4444</v>
      </c>
      <c r="D585" s="15" t="s">
        <v>4444</v>
      </c>
      <c r="F585" s="25" t="s">
        <v>13182</v>
      </c>
      <c r="G585" s="15" t="s">
        <v>13182</v>
      </c>
      <c r="H585" s="15" t="s">
        <v>13182</v>
      </c>
      <c r="I585" s="15" t="s">
        <v>13182</v>
      </c>
      <c r="L585" s="25" t="s">
        <v>5707</v>
      </c>
      <c r="M585" s="15" t="s">
        <v>40</v>
      </c>
    </row>
    <row r="586" spans="1:13" x14ac:dyDescent="0.25">
      <c r="A586" s="15" t="s">
        <v>13165</v>
      </c>
      <c r="B586" s="15" t="s">
        <v>13181</v>
      </c>
      <c r="C586" s="15" t="s">
        <v>4444</v>
      </c>
      <c r="D586" s="15" t="s">
        <v>4444</v>
      </c>
      <c r="F586" s="25" t="s">
        <v>13180</v>
      </c>
      <c r="G586" s="15" t="s">
        <v>13180</v>
      </c>
      <c r="H586" s="15" t="s">
        <v>13180</v>
      </c>
      <c r="I586" s="15" t="s">
        <v>13180</v>
      </c>
      <c r="L586" s="25" t="s">
        <v>5707</v>
      </c>
      <c r="M586" s="15" t="s">
        <v>40</v>
      </c>
    </row>
    <row r="587" spans="1:13" x14ac:dyDescent="0.25">
      <c r="A587" s="15" t="s">
        <v>13165</v>
      </c>
      <c r="B587" s="15" t="s">
        <v>13179</v>
      </c>
      <c r="C587" s="15" t="s">
        <v>4444</v>
      </c>
      <c r="D587" s="15" t="s">
        <v>4444</v>
      </c>
      <c r="F587" s="25" t="s">
        <v>13178</v>
      </c>
      <c r="G587" s="15" t="s">
        <v>13178</v>
      </c>
      <c r="H587" s="15" t="s">
        <v>13178</v>
      </c>
      <c r="I587" s="15" t="s">
        <v>13178</v>
      </c>
      <c r="L587" s="25" t="s">
        <v>5707</v>
      </c>
      <c r="M587" s="15" t="s">
        <v>40</v>
      </c>
    </row>
    <row r="588" spans="1:13" x14ac:dyDescent="0.25">
      <c r="A588" s="15" t="s">
        <v>13165</v>
      </c>
      <c r="B588" s="15" t="s">
        <v>13177</v>
      </c>
      <c r="C588" s="15" t="s">
        <v>4444</v>
      </c>
      <c r="D588" s="15" t="s">
        <v>4444</v>
      </c>
      <c r="F588" s="25" t="s">
        <v>13176</v>
      </c>
      <c r="G588" s="15" t="s">
        <v>13176</v>
      </c>
      <c r="H588" s="15" t="s">
        <v>13176</v>
      </c>
      <c r="I588" s="15" t="s">
        <v>13176</v>
      </c>
      <c r="L588" s="25" t="s">
        <v>5707</v>
      </c>
      <c r="M588" s="15" t="s">
        <v>40</v>
      </c>
    </row>
    <row r="589" spans="1:13" x14ac:dyDescent="0.25">
      <c r="A589" s="15" t="s">
        <v>13165</v>
      </c>
      <c r="B589" s="15" t="s">
        <v>13175</v>
      </c>
      <c r="C589" s="15" t="s">
        <v>4444</v>
      </c>
      <c r="D589" s="15" t="s">
        <v>4444</v>
      </c>
      <c r="F589" s="25" t="s">
        <v>13174</v>
      </c>
      <c r="G589" s="15" t="s">
        <v>13174</v>
      </c>
      <c r="H589" s="15" t="s">
        <v>13174</v>
      </c>
      <c r="I589" s="15" t="s">
        <v>13174</v>
      </c>
      <c r="L589" s="25" t="s">
        <v>5707</v>
      </c>
      <c r="M589" s="15" t="s">
        <v>40</v>
      </c>
    </row>
    <row r="590" spans="1:13" x14ac:dyDescent="0.25">
      <c r="A590" s="15" t="s">
        <v>13165</v>
      </c>
      <c r="B590" s="15" t="s">
        <v>13173</v>
      </c>
      <c r="C590" s="15" t="s">
        <v>4444</v>
      </c>
      <c r="D590" s="15" t="s">
        <v>4444</v>
      </c>
      <c r="F590" s="25" t="s">
        <v>13172</v>
      </c>
      <c r="G590" s="15" t="s">
        <v>13172</v>
      </c>
      <c r="H590" s="15" t="s">
        <v>13172</v>
      </c>
      <c r="I590" s="15" t="s">
        <v>13172</v>
      </c>
      <c r="L590" s="25" t="s">
        <v>5707</v>
      </c>
      <c r="M590" s="15" t="s">
        <v>40</v>
      </c>
    </row>
    <row r="591" spans="1:13" x14ac:dyDescent="0.25">
      <c r="A591" s="15" t="s">
        <v>13165</v>
      </c>
      <c r="B591" s="15" t="s">
        <v>13171</v>
      </c>
      <c r="C591" s="15" t="s">
        <v>4444</v>
      </c>
      <c r="D591" s="15" t="s">
        <v>4444</v>
      </c>
      <c r="F591" s="25" t="s">
        <v>13170</v>
      </c>
      <c r="G591" s="15" t="s">
        <v>13170</v>
      </c>
      <c r="H591" s="15" t="s">
        <v>13170</v>
      </c>
      <c r="I591" s="15" t="s">
        <v>13170</v>
      </c>
      <c r="L591" s="25" t="s">
        <v>5707</v>
      </c>
      <c r="M591" s="15" t="s">
        <v>40</v>
      </c>
    </row>
    <row r="592" spans="1:13" x14ac:dyDescent="0.25">
      <c r="A592" s="15" t="s">
        <v>13165</v>
      </c>
      <c r="B592" s="15" t="s">
        <v>13169</v>
      </c>
      <c r="C592" s="15" t="s">
        <v>4444</v>
      </c>
      <c r="D592" s="15" t="s">
        <v>4444</v>
      </c>
      <c r="F592" s="25" t="s">
        <v>13168</v>
      </c>
      <c r="G592" s="15" t="s">
        <v>13168</v>
      </c>
      <c r="H592" s="15" t="s">
        <v>13168</v>
      </c>
      <c r="I592" s="15" t="s">
        <v>13168</v>
      </c>
      <c r="L592" s="25" t="s">
        <v>5707</v>
      </c>
      <c r="M592" s="15" t="s">
        <v>40</v>
      </c>
    </row>
    <row r="593" spans="1:13" x14ac:dyDescent="0.25">
      <c r="A593" s="15" t="s">
        <v>13165</v>
      </c>
      <c r="B593" s="15" t="s">
        <v>13167</v>
      </c>
      <c r="C593" s="15" t="s">
        <v>4444</v>
      </c>
      <c r="D593" s="15" t="s">
        <v>4444</v>
      </c>
      <c r="F593" s="25" t="s">
        <v>13166</v>
      </c>
      <c r="G593" s="15" t="s">
        <v>13166</v>
      </c>
      <c r="H593" s="15" t="s">
        <v>13166</v>
      </c>
      <c r="I593" s="15" t="s">
        <v>13166</v>
      </c>
      <c r="L593" s="25" t="s">
        <v>5707</v>
      </c>
      <c r="M593" s="15" t="s">
        <v>40</v>
      </c>
    </row>
    <row r="594" spans="1:13" x14ac:dyDescent="0.25">
      <c r="A594" s="15" t="s">
        <v>13165</v>
      </c>
      <c r="B594" s="15" t="s">
        <v>13164</v>
      </c>
      <c r="C594" s="15" t="s">
        <v>4444</v>
      </c>
      <c r="D594" s="15" t="s">
        <v>4444</v>
      </c>
      <c r="F594" s="25" t="s">
        <v>13163</v>
      </c>
      <c r="G594" s="15" t="s">
        <v>5707</v>
      </c>
      <c r="H594" s="15" t="s">
        <v>13162</v>
      </c>
      <c r="I594" s="15" t="s">
        <v>13162</v>
      </c>
      <c r="L594" s="25" t="s">
        <v>5707</v>
      </c>
      <c r="M594" s="15" t="s">
        <v>40</v>
      </c>
    </row>
    <row r="595" spans="1:13" ht="45" x14ac:dyDescent="0.25">
      <c r="A595" s="15" t="s">
        <v>13144</v>
      </c>
      <c r="B595" s="15" t="s">
        <v>13161</v>
      </c>
      <c r="C595" s="15" t="s">
        <v>4443</v>
      </c>
      <c r="D595" s="15" t="s">
        <v>4443</v>
      </c>
      <c r="F595" s="25" t="s">
        <v>13160</v>
      </c>
      <c r="G595" s="15" t="s">
        <v>13159</v>
      </c>
      <c r="H595" s="15" t="s">
        <v>13158</v>
      </c>
      <c r="I595" s="15" t="s">
        <v>13157</v>
      </c>
      <c r="K595" s="25" t="s">
        <v>4522</v>
      </c>
      <c r="L595" s="25" t="s">
        <v>4521</v>
      </c>
      <c r="M595" s="15" t="s">
        <v>27</v>
      </c>
    </row>
    <row r="596" spans="1:13" x14ac:dyDescent="0.25">
      <c r="A596" s="15" t="s">
        <v>13144</v>
      </c>
      <c r="B596" s="15" t="s">
        <v>5253</v>
      </c>
      <c r="C596" s="15" t="s">
        <v>4443</v>
      </c>
      <c r="D596" s="15" t="s">
        <v>4443</v>
      </c>
      <c r="F596" s="25" t="s">
        <v>5252</v>
      </c>
      <c r="G596" s="15" t="s">
        <v>13156</v>
      </c>
      <c r="H596" s="15" t="s">
        <v>5252</v>
      </c>
      <c r="I596" s="15" t="s">
        <v>13156</v>
      </c>
      <c r="K596" s="25" t="s">
        <v>4522</v>
      </c>
      <c r="L596" s="25" t="s">
        <v>4521</v>
      </c>
      <c r="M596" s="15" t="s">
        <v>27</v>
      </c>
    </row>
    <row r="597" spans="1:13" x14ac:dyDescent="0.25">
      <c r="A597" s="15" t="s">
        <v>13144</v>
      </c>
      <c r="B597" s="15" t="s">
        <v>5250</v>
      </c>
      <c r="C597" s="15" t="s">
        <v>4443</v>
      </c>
      <c r="D597" s="15" t="s">
        <v>4443</v>
      </c>
      <c r="F597" s="25" t="s">
        <v>5249</v>
      </c>
      <c r="G597" s="15" t="s">
        <v>5249</v>
      </c>
      <c r="H597" s="15" t="s">
        <v>5249</v>
      </c>
      <c r="I597" s="15" t="s">
        <v>5249</v>
      </c>
      <c r="K597" s="25" t="s">
        <v>4522</v>
      </c>
      <c r="L597" s="25" t="s">
        <v>4521</v>
      </c>
      <c r="M597" s="15" t="s">
        <v>27</v>
      </c>
    </row>
    <row r="598" spans="1:13" x14ac:dyDescent="0.25">
      <c r="A598" s="15" t="s">
        <v>13144</v>
      </c>
      <c r="B598" s="15" t="s">
        <v>13155</v>
      </c>
      <c r="C598" s="15" t="s">
        <v>4443</v>
      </c>
      <c r="D598" s="15" t="s">
        <v>4443</v>
      </c>
      <c r="F598" s="25" t="s">
        <v>13154</v>
      </c>
      <c r="G598" s="15" t="s">
        <v>13154</v>
      </c>
      <c r="H598" s="15" t="s">
        <v>13154</v>
      </c>
      <c r="I598" s="15" t="s">
        <v>13154</v>
      </c>
      <c r="K598" s="25" t="s">
        <v>4522</v>
      </c>
      <c r="L598" s="25" t="s">
        <v>4521</v>
      </c>
      <c r="M598" s="15" t="s">
        <v>27</v>
      </c>
    </row>
    <row r="599" spans="1:13" x14ac:dyDescent="0.25">
      <c r="A599" s="15" t="s">
        <v>13144</v>
      </c>
      <c r="B599" s="15" t="s">
        <v>5248</v>
      </c>
      <c r="C599" s="15" t="s">
        <v>4443</v>
      </c>
      <c r="D599" s="15" t="s">
        <v>4443</v>
      </c>
      <c r="F599" s="25" t="s">
        <v>5247</v>
      </c>
      <c r="G599" s="15" t="s">
        <v>5247</v>
      </c>
      <c r="H599" s="15" t="s">
        <v>5247</v>
      </c>
      <c r="I599" s="15" t="s">
        <v>5247</v>
      </c>
      <c r="K599" s="25" t="s">
        <v>4522</v>
      </c>
      <c r="L599" s="25" t="s">
        <v>4521</v>
      </c>
      <c r="M599" s="15" t="s">
        <v>27</v>
      </c>
    </row>
    <row r="600" spans="1:13" x14ac:dyDescent="0.25">
      <c r="A600" s="15" t="s">
        <v>13144</v>
      </c>
      <c r="B600" s="15" t="s">
        <v>5246</v>
      </c>
      <c r="C600" s="15" t="s">
        <v>4443</v>
      </c>
      <c r="D600" s="15" t="s">
        <v>4443</v>
      </c>
      <c r="F600" s="25" t="s">
        <v>5245</v>
      </c>
      <c r="G600" s="15" t="s">
        <v>13153</v>
      </c>
      <c r="H600" s="15" t="s">
        <v>5245</v>
      </c>
      <c r="I600" s="15" t="s">
        <v>13153</v>
      </c>
      <c r="K600" s="25" t="s">
        <v>4522</v>
      </c>
      <c r="L600" s="25" t="s">
        <v>4521</v>
      </c>
      <c r="M600" s="15" t="s">
        <v>27</v>
      </c>
    </row>
    <row r="601" spans="1:13" x14ac:dyDescent="0.25">
      <c r="A601" s="15" t="s">
        <v>13144</v>
      </c>
      <c r="B601" s="15" t="s">
        <v>13152</v>
      </c>
      <c r="C601" s="15" t="s">
        <v>4443</v>
      </c>
      <c r="D601" s="15" t="s">
        <v>4443</v>
      </c>
      <c r="F601" s="25" t="s">
        <v>13151</v>
      </c>
      <c r="G601" s="15" t="s">
        <v>13151</v>
      </c>
      <c r="H601" s="15" t="s">
        <v>13150</v>
      </c>
      <c r="I601" s="15" t="s">
        <v>13150</v>
      </c>
      <c r="K601" s="25" t="s">
        <v>4522</v>
      </c>
      <c r="L601" s="25" t="s">
        <v>4521</v>
      </c>
      <c r="M601" s="15" t="s">
        <v>27</v>
      </c>
    </row>
    <row r="602" spans="1:13" ht="30" x14ac:dyDescent="0.25">
      <c r="A602" s="15" t="s">
        <v>13144</v>
      </c>
      <c r="B602" s="15" t="s">
        <v>5243</v>
      </c>
      <c r="C602" s="15" t="s">
        <v>4443</v>
      </c>
      <c r="D602" s="15" t="s">
        <v>4443</v>
      </c>
      <c r="F602" s="25" t="s">
        <v>5242</v>
      </c>
      <c r="G602" s="15" t="s">
        <v>5241</v>
      </c>
      <c r="H602" s="15" t="s">
        <v>5242</v>
      </c>
      <c r="I602" s="15" t="s">
        <v>5241</v>
      </c>
      <c r="K602" s="25" t="s">
        <v>4522</v>
      </c>
      <c r="L602" s="25" t="s">
        <v>4521</v>
      </c>
      <c r="M602" s="15" t="s">
        <v>27</v>
      </c>
    </row>
    <row r="603" spans="1:13" x14ac:dyDescent="0.25">
      <c r="A603" s="15" t="s">
        <v>13144</v>
      </c>
      <c r="B603" s="15" t="s">
        <v>13149</v>
      </c>
      <c r="C603" s="15" t="s">
        <v>4443</v>
      </c>
      <c r="D603" s="15" t="s">
        <v>4443</v>
      </c>
      <c r="F603" s="25" t="s">
        <v>13148</v>
      </c>
      <c r="G603" s="15" t="s">
        <v>13148</v>
      </c>
      <c r="H603" s="15" t="s">
        <v>13148</v>
      </c>
      <c r="I603" s="15" t="s">
        <v>13148</v>
      </c>
      <c r="K603" s="25" t="s">
        <v>4522</v>
      </c>
      <c r="L603" s="25" t="s">
        <v>4521</v>
      </c>
      <c r="M603" s="15" t="s">
        <v>27</v>
      </c>
    </row>
    <row r="604" spans="1:13" x14ac:dyDescent="0.25">
      <c r="A604" s="15" t="s">
        <v>13144</v>
      </c>
      <c r="B604" s="15" t="s">
        <v>5240</v>
      </c>
      <c r="C604" s="15" t="s">
        <v>4443</v>
      </c>
      <c r="D604" s="15" t="s">
        <v>4443</v>
      </c>
      <c r="F604" s="25" t="s">
        <v>5239</v>
      </c>
      <c r="G604" s="15" t="s">
        <v>13147</v>
      </c>
      <c r="H604" s="15" t="s">
        <v>5239</v>
      </c>
      <c r="I604" s="15" t="s">
        <v>13147</v>
      </c>
      <c r="K604" s="25" t="s">
        <v>4522</v>
      </c>
      <c r="L604" s="25" t="s">
        <v>4521</v>
      </c>
      <c r="M604" s="15" t="s">
        <v>27</v>
      </c>
    </row>
    <row r="605" spans="1:13" x14ac:dyDescent="0.25">
      <c r="A605" s="15" t="s">
        <v>13144</v>
      </c>
      <c r="B605" s="15" t="s">
        <v>13146</v>
      </c>
      <c r="C605" s="15" t="s">
        <v>4444</v>
      </c>
      <c r="D605" s="15" t="s">
        <v>4444</v>
      </c>
      <c r="F605" s="25" t="s">
        <v>13145</v>
      </c>
      <c r="G605" s="15" t="s">
        <v>13145</v>
      </c>
      <c r="H605" s="15" t="s">
        <v>13145</v>
      </c>
      <c r="I605" s="15" t="s">
        <v>13145</v>
      </c>
      <c r="K605" s="25" t="s">
        <v>4522</v>
      </c>
      <c r="L605" s="25" t="s">
        <v>4521</v>
      </c>
      <c r="M605" s="15" t="s">
        <v>27</v>
      </c>
    </row>
    <row r="606" spans="1:13" x14ac:dyDescent="0.25">
      <c r="A606" s="15" t="s">
        <v>13144</v>
      </c>
      <c r="B606" s="15" t="s">
        <v>13143</v>
      </c>
      <c r="C606" s="15" t="s">
        <v>4444</v>
      </c>
      <c r="D606" s="15" t="s">
        <v>4444</v>
      </c>
      <c r="F606" s="25" t="s">
        <v>13142</v>
      </c>
      <c r="G606" s="15" t="s">
        <v>13142</v>
      </c>
      <c r="H606" s="15" t="s">
        <v>13142</v>
      </c>
      <c r="I606" s="15" t="s">
        <v>13142</v>
      </c>
      <c r="K606" s="25" t="s">
        <v>4522</v>
      </c>
      <c r="L606" s="25" t="s">
        <v>4521</v>
      </c>
      <c r="M606" s="15" t="s">
        <v>27</v>
      </c>
    </row>
    <row r="607" spans="1:13" ht="30" x14ac:dyDescent="0.25">
      <c r="A607" s="15" t="s">
        <v>13113</v>
      </c>
      <c r="B607" s="15" t="s">
        <v>13141</v>
      </c>
      <c r="C607" s="15" t="s">
        <v>4444</v>
      </c>
      <c r="D607" s="15" t="s">
        <v>4444</v>
      </c>
      <c r="F607" s="25" t="s">
        <v>13140</v>
      </c>
      <c r="G607" s="15" t="s">
        <v>5564</v>
      </c>
      <c r="H607" s="15" t="s">
        <v>13139</v>
      </c>
      <c r="I607" s="15" t="s">
        <v>13138</v>
      </c>
      <c r="L607" s="25" t="s">
        <v>5564</v>
      </c>
      <c r="M607" s="15" t="s">
        <v>40</v>
      </c>
    </row>
    <row r="608" spans="1:13" x14ac:dyDescent="0.25">
      <c r="A608" s="15" t="s">
        <v>13113</v>
      </c>
      <c r="B608" s="15" t="s">
        <v>13137</v>
      </c>
      <c r="C608" s="15" t="s">
        <v>4444</v>
      </c>
      <c r="D608" s="15" t="s">
        <v>4444</v>
      </c>
      <c r="F608" s="25" t="s">
        <v>13136</v>
      </c>
      <c r="G608" s="15" t="s">
        <v>13136</v>
      </c>
      <c r="H608" s="15" t="s">
        <v>13136</v>
      </c>
      <c r="I608" s="15" t="s">
        <v>13136</v>
      </c>
      <c r="L608" s="25" t="s">
        <v>5564</v>
      </c>
      <c r="M608" s="15" t="s">
        <v>40</v>
      </c>
    </row>
    <row r="609" spans="1:13" x14ac:dyDescent="0.25">
      <c r="A609" s="15" t="s">
        <v>13113</v>
      </c>
      <c r="B609" s="15" t="s">
        <v>13135</v>
      </c>
      <c r="C609" s="15" t="s">
        <v>4444</v>
      </c>
      <c r="D609" s="15" t="s">
        <v>4444</v>
      </c>
      <c r="F609" s="25" t="s">
        <v>13134</v>
      </c>
      <c r="G609" s="15" t="s">
        <v>13134</v>
      </c>
      <c r="H609" s="15" t="s">
        <v>13134</v>
      </c>
      <c r="I609" s="15" t="s">
        <v>13134</v>
      </c>
      <c r="L609" s="25" t="s">
        <v>5564</v>
      </c>
      <c r="M609" s="15" t="s">
        <v>40</v>
      </c>
    </row>
    <row r="610" spans="1:13" x14ac:dyDescent="0.25">
      <c r="A610" s="15" t="s">
        <v>13113</v>
      </c>
      <c r="B610" s="15" t="s">
        <v>13133</v>
      </c>
      <c r="C610" s="15" t="s">
        <v>4444</v>
      </c>
      <c r="D610" s="15" t="s">
        <v>4444</v>
      </c>
      <c r="F610" s="25" t="s">
        <v>10918</v>
      </c>
      <c r="G610" s="15" t="s">
        <v>10918</v>
      </c>
      <c r="H610" s="15" t="s">
        <v>10918</v>
      </c>
      <c r="I610" s="15" t="s">
        <v>10918</v>
      </c>
      <c r="L610" s="25" t="s">
        <v>5564</v>
      </c>
      <c r="M610" s="15" t="s">
        <v>40</v>
      </c>
    </row>
    <row r="611" spans="1:13" x14ac:dyDescent="0.25">
      <c r="A611" s="15" t="s">
        <v>13113</v>
      </c>
      <c r="B611" s="15" t="s">
        <v>13132</v>
      </c>
      <c r="C611" s="15" t="s">
        <v>4444</v>
      </c>
      <c r="D611" s="15" t="s">
        <v>4444</v>
      </c>
      <c r="F611" s="25" t="s">
        <v>13131</v>
      </c>
      <c r="G611" s="15" t="s">
        <v>13131</v>
      </c>
      <c r="H611" s="15" t="s">
        <v>13131</v>
      </c>
      <c r="I611" s="15" t="s">
        <v>13131</v>
      </c>
      <c r="L611" s="25" t="s">
        <v>5564</v>
      </c>
      <c r="M611" s="15" t="s">
        <v>40</v>
      </c>
    </row>
    <row r="612" spans="1:13" x14ac:dyDescent="0.25">
      <c r="A612" s="15" t="s">
        <v>13113</v>
      </c>
      <c r="B612" s="15" t="s">
        <v>13130</v>
      </c>
      <c r="C612" s="15" t="s">
        <v>4444</v>
      </c>
      <c r="D612" s="15" t="s">
        <v>4444</v>
      </c>
      <c r="F612" s="25" t="s">
        <v>13129</v>
      </c>
      <c r="G612" s="15" t="s">
        <v>13129</v>
      </c>
      <c r="H612" s="15" t="s">
        <v>13129</v>
      </c>
      <c r="I612" s="15" t="s">
        <v>13129</v>
      </c>
      <c r="L612" s="25" t="s">
        <v>5564</v>
      </c>
      <c r="M612" s="15" t="s">
        <v>40</v>
      </c>
    </row>
    <row r="613" spans="1:13" ht="30" x14ac:dyDescent="0.25">
      <c r="A613" s="15" t="s">
        <v>13113</v>
      </c>
      <c r="B613" s="15" t="s">
        <v>13128</v>
      </c>
      <c r="C613" s="15" t="s">
        <v>4443</v>
      </c>
      <c r="D613" s="15" t="s">
        <v>4443</v>
      </c>
      <c r="F613" s="25" t="s">
        <v>13127</v>
      </c>
      <c r="G613" s="15" t="s">
        <v>6607</v>
      </c>
      <c r="H613" s="15" t="s">
        <v>13127</v>
      </c>
      <c r="I613" s="15" t="s">
        <v>6607</v>
      </c>
      <c r="L613" s="25" t="s">
        <v>5564</v>
      </c>
      <c r="M613" s="15" t="s">
        <v>40</v>
      </c>
    </row>
    <row r="614" spans="1:13" x14ac:dyDescent="0.25">
      <c r="A614" s="15" t="s">
        <v>13113</v>
      </c>
      <c r="B614" s="15" t="s">
        <v>13126</v>
      </c>
      <c r="C614" s="15" t="s">
        <v>4444</v>
      </c>
      <c r="D614" s="15" t="s">
        <v>4444</v>
      </c>
      <c r="F614" s="25" t="s">
        <v>13125</v>
      </c>
      <c r="G614" s="15" t="s">
        <v>13125</v>
      </c>
      <c r="H614" s="15" t="s">
        <v>13125</v>
      </c>
      <c r="I614" s="15" t="s">
        <v>13125</v>
      </c>
      <c r="L614" s="25" t="s">
        <v>5564</v>
      </c>
      <c r="M614" s="15" t="s">
        <v>40</v>
      </c>
    </row>
    <row r="615" spans="1:13" x14ac:dyDescent="0.25">
      <c r="A615" s="15" t="s">
        <v>13113</v>
      </c>
      <c r="B615" s="15" t="s">
        <v>13124</v>
      </c>
      <c r="C615" s="15" t="s">
        <v>4444</v>
      </c>
      <c r="D615" s="15" t="s">
        <v>4444</v>
      </c>
      <c r="F615" s="25" t="s">
        <v>13123</v>
      </c>
      <c r="G615" s="15" t="s">
        <v>13123</v>
      </c>
      <c r="H615" s="15" t="s">
        <v>13123</v>
      </c>
      <c r="I615" s="15" t="s">
        <v>13123</v>
      </c>
      <c r="L615" s="25" t="s">
        <v>5564</v>
      </c>
      <c r="M615" s="15" t="s">
        <v>40</v>
      </c>
    </row>
    <row r="616" spans="1:13" x14ac:dyDescent="0.25">
      <c r="A616" s="15" t="s">
        <v>13113</v>
      </c>
      <c r="B616" s="15" t="s">
        <v>13122</v>
      </c>
      <c r="C616" s="15" t="s">
        <v>4444</v>
      </c>
      <c r="D616" s="15" t="s">
        <v>4444</v>
      </c>
      <c r="F616" s="25" t="s">
        <v>13121</v>
      </c>
      <c r="G616" s="15" t="s">
        <v>13121</v>
      </c>
      <c r="H616" s="15" t="s">
        <v>13121</v>
      </c>
      <c r="I616" s="15" t="s">
        <v>13121</v>
      </c>
      <c r="L616" s="25" t="s">
        <v>5564</v>
      </c>
      <c r="M616" s="15" t="s">
        <v>40</v>
      </c>
    </row>
    <row r="617" spans="1:13" x14ac:dyDescent="0.25">
      <c r="A617" s="15" t="s">
        <v>13113</v>
      </c>
      <c r="B617" s="15" t="s">
        <v>13120</v>
      </c>
      <c r="C617" s="15" t="s">
        <v>4444</v>
      </c>
      <c r="D617" s="15" t="s">
        <v>4444</v>
      </c>
      <c r="F617" s="25" t="s">
        <v>13119</v>
      </c>
      <c r="G617" s="15" t="s">
        <v>13119</v>
      </c>
      <c r="H617" s="15" t="s">
        <v>13119</v>
      </c>
      <c r="I617" s="15" t="s">
        <v>13119</v>
      </c>
      <c r="L617" s="25" t="s">
        <v>5564</v>
      </c>
      <c r="M617" s="15" t="s">
        <v>40</v>
      </c>
    </row>
    <row r="618" spans="1:13" x14ac:dyDescent="0.25">
      <c r="A618" s="15" t="s">
        <v>13113</v>
      </c>
      <c r="B618" s="15" t="s">
        <v>13118</v>
      </c>
      <c r="C618" s="15" t="s">
        <v>4444</v>
      </c>
      <c r="D618" s="15" t="s">
        <v>4444</v>
      </c>
      <c r="F618" s="25" t="s">
        <v>13117</v>
      </c>
      <c r="G618" s="15" t="s">
        <v>13116</v>
      </c>
      <c r="H618" s="15" t="s">
        <v>13117</v>
      </c>
      <c r="I618" s="15" t="s">
        <v>13116</v>
      </c>
      <c r="L618" s="25" t="s">
        <v>5564</v>
      </c>
      <c r="M618" s="15" t="s">
        <v>40</v>
      </c>
    </row>
    <row r="619" spans="1:13" x14ac:dyDescent="0.25">
      <c r="A619" s="15" t="s">
        <v>13113</v>
      </c>
      <c r="B619" s="15" t="s">
        <v>13115</v>
      </c>
      <c r="C619" s="15" t="s">
        <v>4444</v>
      </c>
      <c r="D619" s="15" t="s">
        <v>4444</v>
      </c>
      <c r="F619" s="25" t="s">
        <v>13114</v>
      </c>
      <c r="G619" s="15" t="s">
        <v>13114</v>
      </c>
      <c r="H619" s="15" t="s">
        <v>13114</v>
      </c>
      <c r="I619" s="15" t="s">
        <v>13114</v>
      </c>
      <c r="L619" s="25" t="s">
        <v>5564</v>
      </c>
      <c r="M619" s="15" t="s">
        <v>40</v>
      </c>
    </row>
    <row r="620" spans="1:13" x14ac:dyDescent="0.25">
      <c r="A620" s="15" t="s">
        <v>13113</v>
      </c>
      <c r="B620" s="15" t="s">
        <v>13112</v>
      </c>
      <c r="C620" s="15" t="s">
        <v>4444</v>
      </c>
      <c r="D620" s="15" t="s">
        <v>4444</v>
      </c>
      <c r="F620" s="25" t="s">
        <v>13111</v>
      </c>
      <c r="G620" s="15" t="s">
        <v>13111</v>
      </c>
      <c r="H620" s="15" t="s">
        <v>13111</v>
      </c>
      <c r="I620" s="15" t="s">
        <v>13111</v>
      </c>
      <c r="L620" s="25" t="s">
        <v>5564</v>
      </c>
      <c r="M620" s="15" t="s">
        <v>40</v>
      </c>
    </row>
    <row r="621" spans="1:13" x14ac:dyDescent="0.25">
      <c r="A621" s="15" t="s">
        <v>13102</v>
      </c>
      <c r="B621" s="15" t="s">
        <v>13110</v>
      </c>
      <c r="C621" s="15" t="s">
        <v>4444</v>
      </c>
      <c r="D621" s="15" t="s">
        <v>4444</v>
      </c>
      <c r="F621" s="25" t="s">
        <v>13109</v>
      </c>
      <c r="G621" s="15" t="s">
        <v>5233</v>
      </c>
      <c r="H621" s="15" t="s">
        <v>13108</v>
      </c>
      <c r="I621" s="15" t="s">
        <v>13107</v>
      </c>
      <c r="L621" s="25" t="s">
        <v>5233</v>
      </c>
      <c r="M621" s="15" t="s">
        <v>40</v>
      </c>
    </row>
    <row r="622" spans="1:13" x14ac:dyDescent="0.25">
      <c r="A622" s="15" t="s">
        <v>13102</v>
      </c>
      <c r="B622" s="15" t="s">
        <v>13106</v>
      </c>
      <c r="C622" s="15" t="s">
        <v>4443</v>
      </c>
      <c r="D622" s="15" t="s">
        <v>4443</v>
      </c>
      <c r="F622" s="25" t="s">
        <v>13105</v>
      </c>
      <c r="G622" s="15" t="s">
        <v>13105</v>
      </c>
      <c r="H622" s="15" t="s">
        <v>13105</v>
      </c>
      <c r="I622" s="15" t="s">
        <v>13105</v>
      </c>
      <c r="L622" s="25" t="s">
        <v>5233</v>
      </c>
      <c r="M622" s="15" t="s">
        <v>40</v>
      </c>
    </row>
    <row r="623" spans="1:13" x14ac:dyDescent="0.25">
      <c r="A623" s="15" t="s">
        <v>13102</v>
      </c>
      <c r="B623" s="15" t="s">
        <v>13104</v>
      </c>
      <c r="C623" s="15" t="s">
        <v>4443</v>
      </c>
      <c r="D623" s="15" t="s">
        <v>4443</v>
      </c>
      <c r="F623" s="25" t="s">
        <v>13103</v>
      </c>
      <c r="G623" s="15" t="s">
        <v>13103</v>
      </c>
      <c r="I623" s="15" t="s">
        <v>13103</v>
      </c>
      <c r="L623" s="25" t="s">
        <v>5233</v>
      </c>
      <c r="M623" s="15" t="s">
        <v>40</v>
      </c>
    </row>
    <row r="624" spans="1:13" x14ac:dyDescent="0.25">
      <c r="A624" s="15" t="s">
        <v>13102</v>
      </c>
      <c r="B624" s="15" t="s">
        <v>5236</v>
      </c>
      <c r="C624" s="15" t="s">
        <v>4444</v>
      </c>
      <c r="D624" s="15" t="s">
        <v>4444</v>
      </c>
      <c r="F624" s="25" t="s">
        <v>5235</v>
      </c>
      <c r="G624" s="15" t="s">
        <v>5235</v>
      </c>
      <c r="H624" s="15" t="s">
        <v>5235</v>
      </c>
      <c r="I624" s="15" t="s">
        <v>5235</v>
      </c>
      <c r="L624" s="25" t="s">
        <v>5233</v>
      </c>
      <c r="M624" s="15" t="s">
        <v>40</v>
      </c>
    </row>
    <row r="625" spans="1:13" x14ac:dyDescent="0.25">
      <c r="A625" s="15" t="s">
        <v>13102</v>
      </c>
      <c r="B625" s="15" t="s">
        <v>13101</v>
      </c>
      <c r="C625" s="15" t="s">
        <v>4443</v>
      </c>
      <c r="D625" s="15" t="s">
        <v>4443</v>
      </c>
      <c r="F625" s="25" t="s">
        <v>13100</v>
      </c>
      <c r="G625" s="15" t="s">
        <v>13100</v>
      </c>
      <c r="H625" s="15" t="s">
        <v>13100</v>
      </c>
      <c r="I625" s="15" t="s">
        <v>13100</v>
      </c>
      <c r="L625" s="25" t="s">
        <v>5233</v>
      </c>
      <c r="M625" s="15" t="s">
        <v>40</v>
      </c>
    </row>
    <row r="626" spans="1:13" ht="30" x14ac:dyDescent="0.25">
      <c r="A626" s="15" t="s">
        <v>3373</v>
      </c>
      <c r="B626" s="15" t="s">
        <v>13099</v>
      </c>
      <c r="C626" s="15" t="s">
        <v>4443</v>
      </c>
      <c r="D626" s="15" t="s">
        <v>4443</v>
      </c>
      <c r="F626" s="25" t="s">
        <v>13098</v>
      </c>
      <c r="G626" s="15" t="s">
        <v>13097</v>
      </c>
      <c r="H626" s="15" t="s">
        <v>13096</v>
      </c>
      <c r="I626" s="15" t="s">
        <v>13095</v>
      </c>
      <c r="K626" s="25" t="s">
        <v>4468</v>
      </c>
      <c r="L626" s="25" t="s">
        <v>4521</v>
      </c>
      <c r="M626" s="15" t="s">
        <v>27</v>
      </c>
    </row>
    <row r="627" spans="1:13" x14ac:dyDescent="0.25">
      <c r="A627" s="15" t="s">
        <v>3373</v>
      </c>
      <c r="B627" s="15" t="s">
        <v>5232</v>
      </c>
      <c r="C627" s="15" t="s">
        <v>4443</v>
      </c>
      <c r="D627" s="15" t="s">
        <v>4443</v>
      </c>
      <c r="F627" s="25" t="s">
        <v>5231</v>
      </c>
      <c r="G627" s="15" t="s">
        <v>13094</v>
      </c>
      <c r="H627" s="15" t="s">
        <v>13093</v>
      </c>
      <c r="I627" s="15" t="s">
        <v>13092</v>
      </c>
      <c r="K627" s="25" t="s">
        <v>4468</v>
      </c>
      <c r="L627" s="25" t="s">
        <v>4521</v>
      </c>
      <c r="M627" s="15" t="s">
        <v>27</v>
      </c>
    </row>
    <row r="628" spans="1:13" x14ac:dyDescent="0.25">
      <c r="A628" s="15" t="s">
        <v>3373</v>
      </c>
      <c r="B628" s="15" t="s">
        <v>5229</v>
      </c>
      <c r="C628" s="15" t="s">
        <v>4443</v>
      </c>
      <c r="D628" s="15" t="s">
        <v>4443</v>
      </c>
      <c r="F628" s="25" t="s">
        <v>5228</v>
      </c>
      <c r="G628" s="15" t="s">
        <v>5228</v>
      </c>
      <c r="H628" s="15" t="s">
        <v>13091</v>
      </c>
      <c r="I628" s="15" t="s">
        <v>13091</v>
      </c>
      <c r="K628" s="25" t="s">
        <v>4468</v>
      </c>
      <c r="L628" s="25" t="s">
        <v>4521</v>
      </c>
      <c r="M628" s="15" t="s">
        <v>27</v>
      </c>
    </row>
    <row r="629" spans="1:13" x14ac:dyDescent="0.25">
      <c r="A629" s="15" t="s">
        <v>3373</v>
      </c>
      <c r="B629" s="15" t="s">
        <v>13090</v>
      </c>
      <c r="C629" s="15" t="s">
        <v>4443</v>
      </c>
      <c r="D629" s="15" t="s">
        <v>4443</v>
      </c>
      <c r="F629" s="25" t="s">
        <v>13089</v>
      </c>
      <c r="G629" s="15" t="s">
        <v>13089</v>
      </c>
      <c r="H629" s="15" t="s">
        <v>13088</v>
      </c>
      <c r="I629" s="15" t="s">
        <v>13088</v>
      </c>
      <c r="K629" s="25" t="s">
        <v>4468</v>
      </c>
      <c r="L629" s="25" t="s">
        <v>4521</v>
      </c>
      <c r="M629" s="15" t="s">
        <v>27</v>
      </c>
    </row>
    <row r="630" spans="1:13" x14ac:dyDescent="0.25">
      <c r="A630" s="15" t="s">
        <v>3373</v>
      </c>
      <c r="B630" s="15" t="s">
        <v>5227</v>
      </c>
      <c r="C630" s="15" t="s">
        <v>4443</v>
      </c>
      <c r="D630" s="15" t="s">
        <v>4443</v>
      </c>
      <c r="F630" s="25" t="s">
        <v>5226</v>
      </c>
      <c r="G630" s="15" t="s">
        <v>13087</v>
      </c>
      <c r="H630" s="15" t="s">
        <v>5226</v>
      </c>
      <c r="I630" s="15" t="s">
        <v>13087</v>
      </c>
      <c r="K630" s="25" t="s">
        <v>4468</v>
      </c>
      <c r="L630" s="25" t="s">
        <v>4521</v>
      </c>
      <c r="M630" s="15" t="s">
        <v>27</v>
      </c>
    </row>
    <row r="631" spans="1:13" x14ac:dyDescent="0.25">
      <c r="A631" s="15" t="s">
        <v>3373</v>
      </c>
      <c r="B631" s="15" t="s">
        <v>5224</v>
      </c>
      <c r="C631" s="15" t="s">
        <v>4443</v>
      </c>
      <c r="D631" s="15" t="s">
        <v>4443</v>
      </c>
      <c r="F631" s="25" t="s">
        <v>5223</v>
      </c>
      <c r="G631" s="15" t="s">
        <v>5223</v>
      </c>
      <c r="H631" s="15" t="s">
        <v>5223</v>
      </c>
      <c r="I631" s="15" t="s">
        <v>5223</v>
      </c>
      <c r="K631" s="25" t="s">
        <v>4468</v>
      </c>
      <c r="L631" s="25" t="s">
        <v>4521</v>
      </c>
      <c r="M631" s="15" t="s">
        <v>27</v>
      </c>
    </row>
    <row r="632" spans="1:13" x14ac:dyDescent="0.25">
      <c r="A632" s="15" t="s">
        <v>3373</v>
      </c>
      <c r="B632" s="15" t="s">
        <v>5222</v>
      </c>
      <c r="C632" s="15" t="s">
        <v>4443</v>
      </c>
      <c r="D632" s="15" t="s">
        <v>4443</v>
      </c>
      <c r="F632" s="25" t="s">
        <v>5221</v>
      </c>
      <c r="G632" s="15" t="s">
        <v>5221</v>
      </c>
      <c r="H632" s="15" t="s">
        <v>5221</v>
      </c>
      <c r="I632" s="15" t="s">
        <v>5221</v>
      </c>
      <c r="K632" s="25" t="s">
        <v>4468</v>
      </c>
      <c r="L632" s="25" t="s">
        <v>4521</v>
      </c>
      <c r="M632" s="15" t="s">
        <v>27</v>
      </c>
    </row>
    <row r="633" spans="1:13" ht="30" x14ac:dyDescent="0.25">
      <c r="A633" s="15" t="s">
        <v>3373</v>
      </c>
      <c r="B633" s="15" t="s">
        <v>5220</v>
      </c>
      <c r="C633" s="15" t="s">
        <v>4443</v>
      </c>
      <c r="D633" s="15" t="s">
        <v>4443</v>
      </c>
      <c r="F633" s="25" t="s">
        <v>13086</v>
      </c>
      <c r="G633" s="15" t="s">
        <v>5218</v>
      </c>
      <c r="H633" s="15" t="s">
        <v>13086</v>
      </c>
      <c r="I633" s="15" t="s">
        <v>5218</v>
      </c>
      <c r="K633" s="25" t="s">
        <v>4468</v>
      </c>
      <c r="L633" s="25" t="s">
        <v>4521</v>
      </c>
      <c r="M633" s="15" t="s">
        <v>27</v>
      </c>
    </row>
    <row r="634" spans="1:13" x14ac:dyDescent="0.25">
      <c r="A634" s="15" t="s">
        <v>3373</v>
      </c>
      <c r="B634" s="15" t="s">
        <v>5217</v>
      </c>
      <c r="C634" s="15" t="s">
        <v>4443</v>
      </c>
      <c r="D634" s="15" t="s">
        <v>4443</v>
      </c>
      <c r="F634" s="25" t="s">
        <v>5216</v>
      </c>
      <c r="G634" s="15" t="s">
        <v>5216</v>
      </c>
      <c r="H634" s="15" t="s">
        <v>5216</v>
      </c>
      <c r="I634" s="15" t="s">
        <v>5216</v>
      </c>
      <c r="K634" s="25" t="s">
        <v>4468</v>
      </c>
      <c r="L634" s="25" t="s">
        <v>4521</v>
      </c>
      <c r="M634" s="15" t="s">
        <v>27</v>
      </c>
    </row>
    <row r="635" spans="1:13" x14ac:dyDescent="0.25">
      <c r="A635" s="15" t="s">
        <v>3373</v>
      </c>
      <c r="B635" s="15" t="s">
        <v>5215</v>
      </c>
      <c r="C635" s="15" t="s">
        <v>4443</v>
      </c>
      <c r="D635" s="15" t="s">
        <v>4443</v>
      </c>
      <c r="F635" s="25" t="s">
        <v>5214</v>
      </c>
      <c r="G635" s="15" t="s">
        <v>5214</v>
      </c>
      <c r="H635" s="15" t="s">
        <v>5214</v>
      </c>
      <c r="I635" s="15" t="s">
        <v>5214</v>
      </c>
      <c r="K635" s="25" t="s">
        <v>4468</v>
      </c>
      <c r="L635" s="25" t="s">
        <v>4521</v>
      </c>
      <c r="M635" s="15" t="s">
        <v>27</v>
      </c>
    </row>
    <row r="636" spans="1:13" x14ac:dyDescent="0.25">
      <c r="A636" s="15" t="s">
        <v>3373</v>
      </c>
      <c r="B636" s="15" t="s">
        <v>5213</v>
      </c>
      <c r="C636" s="15" t="s">
        <v>4443</v>
      </c>
      <c r="D636" s="15" t="s">
        <v>4443</v>
      </c>
      <c r="F636" s="25" t="s">
        <v>5212</v>
      </c>
      <c r="G636" s="15" t="s">
        <v>5212</v>
      </c>
      <c r="H636" s="15" t="s">
        <v>5212</v>
      </c>
      <c r="I636" s="15" t="s">
        <v>5212</v>
      </c>
      <c r="K636" s="25" t="s">
        <v>4468</v>
      </c>
      <c r="L636" s="25" t="s">
        <v>4521</v>
      </c>
      <c r="M636" s="15" t="s">
        <v>27</v>
      </c>
    </row>
    <row r="637" spans="1:13" x14ac:dyDescent="0.25">
      <c r="A637" s="15" t="s">
        <v>3373</v>
      </c>
      <c r="B637" s="15" t="s">
        <v>5211</v>
      </c>
      <c r="C637" s="15" t="s">
        <v>4443</v>
      </c>
      <c r="D637" s="15" t="s">
        <v>4443</v>
      </c>
      <c r="F637" s="25" t="s">
        <v>5210</v>
      </c>
      <c r="G637" s="15" t="s">
        <v>5210</v>
      </c>
      <c r="H637" s="15" t="s">
        <v>5210</v>
      </c>
      <c r="I637" s="15" t="s">
        <v>5210</v>
      </c>
      <c r="K637" s="25" t="s">
        <v>4468</v>
      </c>
      <c r="L637" s="25" t="s">
        <v>4521</v>
      </c>
      <c r="M637" s="15" t="s">
        <v>27</v>
      </c>
    </row>
    <row r="638" spans="1:13" ht="30" x14ac:dyDescent="0.25">
      <c r="A638" s="15" t="s">
        <v>3373</v>
      </c>
      <c r="B638" s="15" t="s">
        <v>5209</v>
      </c>
      <c r="C638" s="15" t="s">
        <v>4443</v>
      </c>
      <c r="D638" s="15" t="s">
        <v>4443</v>
      </c>
      <c r="F638" s="25" t="s">
        <v>13085</v>
      </c>
      <c r="G638" s="15" t="s">
        <v>5207</v>
      </c>
      <c r="H638" s="15" t="s">
        <v>13085</v>
      </c>
      <c r="I638" s="15" t="s">
        <v>5207</v>
      </c>
      <c r="K638" s="25" t="s">
        <v>4468</v>
      </c>
      <c r="L638" s="25" t="s">
        <v>4521</v>
      </c>
      <c r="M638" s="15" t="s">
        <v>27</v>
      </c>
    </row>
    <row r="639" spans="1:13" x14ac:dyDescent="0.25">
      <c r="A639" s="15" t="s">
        <v>3373</v>
      </c>
      <c r="B639" s="15" t="s">
        <v>5206</v>
      </c>
      <c r="C639" s="15" t="s">
        <v>4443</v>
      </c>
      <c r="D639" s="15" t="s">
        <v>4443</v>
      </c>
      <c r="F639" s="25" t="s">
        <v>5205</v>
      </c>
      <c r="G639" s="15" t="s">
        <v>5205</v>
      </c>
      <c r="H639" s="15" t="s">
        <v>5205</v>
      </c>
      <c r="I639" s="15" t="s">
        <v>5205</v>
      </c>
      <c r="K639" s="25" t="s">
        <v>4468</v>
      </c>
      <c r="L639" s="25" t="s">
        <v>4521</v>
      </c>
      <c r="M639" s="15" t="s">
        <v>27</v>
      </c>
    </row>
    <row r="640" spans="1:13" x14ac:dyDescent="0.25">
      <c r="A640" s="15" t="s">
        <v>3373</v>
      </c>
      <c r="B640" s="15" t="s">
        <v>5204</v>
      </c>
      <c r="C640" s="15" t="s">
        <v>4443</v>
      </c>
      <c r="D640" s="15" t="s">
        <v>4443</v>
      </c>
      <c r="F640" s="25" t="s">
        <v>5203</v>
      </c>
      <c r="G640" s="15" t="s">
        <v>5202</v>
      </c>
      <c r="H640" s="15" t="s">
        <v>5203</v>
      </c>
      <c r="I640" s="15" t="s">
        <v>5202</v>
      </c>
      <c r="K640" s="25" t="s">
        <v>4468</v>
      </c>
      <c r="L640" s="25" t="s">
        <v>4521</v>
      </c>
      <c r="M640" s="15" t="s">
        <v>27</v>
      </c>
    </row>
    <row r="641" spans="1:13" x14ac:dyDescent="0.25">
      <c r="A641" s="15" t="s">
        <v>3373</v>
      </c>
      <c r="B641" s="15" t="s">
        <v>5201</v>
      </c>
      <c r="C641" s="15" t="s">
        <v>4443</v>
      </c>
      <c r="D641" s="15" t="s">
        <v>4443</v>
      </c>
      <c r="F641" s="25" t="s">
        <v>5200</v>
      </c>
      <c r="G641" s="15" t="s">
        <v>13084</v>
      </c>
      <c r="H641" s="15" t="s">
        <v>5200</v>
      </c>
      <c r="I641" s="15" t="s">
        <v>13084</v>
      </c>
      <c r="K641" s="25" t="s">
        <v>4468</v>
      </c>
      <c r="L641" s="25" t="s">
        <v>4521</v>
      </c>
      <c r="M641" s="15" t="s">
        <v>27</v>
      </c>
    </row>
    <row r="642" spans="1:13" x14ac:dyDescent="0.25">
      <c r="A642" s="15" t="s">
        <v>3373</v>
      </c>
      <c r="B642" s="15" t="s">
        <v>5198</v>
      </c>
      <c r="C642" s="15" t="s">
        <v>4443</v>
      </c>
      <c r="D642" s="15" t="s">
        <v>4443</v>
      </c>
      <c r="F642" s="25" t="s">
        <v>5197</v>
      </c>
      <c r="G642" s="15" t="s">
        <v>5197</v>
      </c>
      <c r="H642" s="15" t="s">
        <v>5197</v>
      </c>
      <c r="I642" s="15" t="s">
        <v>5197</v>
      </c>
      <c r="K642" s="25" t="s">
        <v>4468</v>
      </c>
      <c r="L642" s="25" t="s">
        <v>4521</v>
      </c>
      <c r="M642" s="15" t="s">
        <v>27</v>
      </c>
    </row>
    <row r="643" spans="1:13" x14ac:dyDescent="0.25">
      <c r="A643" s="15" t="s">
        <v>3373</v>
      </c>
      <c r="B643" s="15" t="s">
        <v>5196</v>
      </c>
      <c r="C643" s="15" t="s">
        <v>4443</v>
      </c>
      <c r="D643" s="15" t="s">
        <v>4443</v>
      </c>
      <c r="F643" s="25" t="s">
        <v>5195</v>
      </c>
      <c r="G643" s="15" t="s">
        <v>5195</v>
      </c>
      <c r="H643" s="15" t="s">
        <v>13083</v>
      </c>
      <c r="I643" s="15" t="s">
        <v>13082</v>
      </c>
      <c r="K643" s="25" t="s">
        <v>4468</v>
      </c>
      <c r="L643" s="25" t="s">
        <v>4521</v>
      </c>
      <c r="M643" s="15" t="s">
        <v>27</v>
      </c>
    </row>
    <row r="644" spans="1:13" x14ac:dyDescent="0.25">
      <c r="A644" s="15" t="s">
        <v>3373</v>
      </c>
      <c r="B644" s="15" t="s">
        <v>5194</v>
      </c>
      <c r="C644" s="15" t="s">
        <v>4443</v>
      </c>
      <c r="D644" s="15" t="s">
        <v>4443</v>
      </c>
      <c r="F644" s="25" t="s">
        <v>5193</v>
      </c>
      <c r="G644" s="15" t="s">
        <v>5193</v>
      </c>
      <c r="H644" s="15" t="s">
        <v>5193</v>
      </c>
      <c r="I644" s="15" t="s">
        <v>5193</v>
      </c>
      <c r="K644" s="25" t="s">
        <v>4468</v>
      </c>
      <c r="L644" s="25" t="s">
        <v>4521</v>
      </c>
      <c r="M644" s="15" t="s">
        <v>27</v>
      </c>
    </row>
    <row r="645" spans="1:13" ht="30" x14ac:dyDescent="0.25">
      <c r="A645" s="15" t="s">
        <v>3373</v>
      </c>
      <c r="B645" s="15" t="s">
        <v>5192</v>
      </c>
      <c r="C645" s="15" t="s">
        <v>4443</v>
      </c>
      <c r="D645" s="15" t="s">
        <v>4443</v>
      </c>
      <c r="F645" s="25" t="s">
        <v>5191</v>
      </c>
      <c r="G645" s="15" t="s">
        <v>5190</v>
      </c>
      <c r="H645" s="15" t="s">
        <v>5191</v>
      </c>
      <c r="I645" s="15" t="s">
        <v>5190</v>
      </c>
      <c r="K645" s="25" t="s">
        <v>4468</v>
      </c>
      <c r="L645" s="25" t="s">
        <v>4521</v>
      </c>
      <c r="M645" s="15" t="s">
        <v>27</v>
      </c>
    </row>
    <row r="646" spans="1:13" ht="30" x14ac:dyDescent="0.25">
      <c r="A646" s="15" t="s">
        <v>3373</v>
      </c>
      <c r="B646" s="15" t="s">
        <v>13081</v>
      </c>
      <c r="C646" s="15" t="s">
        <v>4443</v>
      </c>
      <c r="D646" s="15" t="s">
        <v>4443</v>
      </c>
      <c r="F646" s="25" t="s">
        <v>13080</v>
      </c>
      <c r="G646" s="15" t="s">
        <v>13079</v>
      </c>
      <c r="H646" s="15" t="s">
        <v>13080</v>
      </c>
      <c r="I646" s="15" t="s">
        <v>13079</v>
      </c>
      <c r="K646" s="25" t="s">
        <v>4468</v>
      </c>
      <c r="L646" s="25" t="s">
        <v>4521</v>
      </c>
      <c r="M646" s="15" t="s">
        <v>27</v>
      </c>
    </row>
    <row r="647" spans="1:13" ht="30" x14ac:dyDescent="0.25">
      <c r="A647" s="15" t="s">
        <v>3373</v>
      </c>
      <c r="B647" s="15" t="s">
        <v>5189</v>
      </c>
      <c r="C647" s="15" t="s">
        <v>4443</v>
      </c>
      <c r="D647" s="15" t="s">
        <v>4443</v>
      </c>
      <c r="F647" s="25" t="s">
        <v>5188</v>
      </c>
      <c r="G647" s="15" t="s">
        <v>5187</v>
      </c>
      <c r="H647" s="15" t="s">
        <v>5188</v>
      </c>
      <c r="I647" s="15" t="s">
        <v>5187</v>
      </c>
      <c r="K647" s="25" t="s">
        <v>4468</v>
      </c>
      <c r="L647" s="25" t="s">
        <v>4521</v>
      </c>
      <c r="M647" s="15" t="s">
        <v>27</v>
      </c>
    </row>
    <row r="648" spans="1:13" ht="30" x14ac:dyDescent="0.25">
      <c r="A648" s="15" t="s">
        <v>3373</v>
      </c>
      <c r="B648" s="15" t="s">
        <v>5186</v>
      </c>
      <c r="C648" s="15" t="s">
        <v>4443</v>
      </c>
      <c r="D648" s="15" t="s">
        <v>4443</v>
      </c>
      <c r="F648" s="25" t="s">
        <v>5185</v>
      </c>
      <c r="G648" s="15" t="s">
        <v>5184</v>
      </c>
      <c r="H648" s="15" t="s">
        <v>5185</v>
      </c>
      <c r="I648" s="15" t="s">
        <v>5184</v>
      </c>
      <c r="K648" s="25" t="s">
        <v>4468</v>
      </c>
      <c r="L648" s="25" t="s">
        <v>4521</v>
      </c>
      <c r="M648" s="15" t="s">
        <v>27</v>
      </c>
    </row>
    <row r="649" spans="1:13" x14ac:dyDescent="0.25">
      <c r="A649" s="15" t="s">
        <v>3373</v>
      </c>
      <c r="B649" s="15" t="s">
        <v>13078</v>
      </c>
      <c r="C649" s="15" t="s">
        <v>4443</v>
      </c>
      <c r="D649" s="15" t="s">
        <v>4443</v>
      </c>
      <c r="F649" s="25" t="s">
        <v>13077</v>
      </c>
      <c r="G649" s="15" t="s">
        <v>13077</v>
      </c>
      <c r="H649" s="15" t="s">
        <v>13077</v>
      </c>
      <c r="I649" s="15" t="s">
        <v>13077</v>
      </c>
      <c r="K649" s="25" t="s">
        <v>4468</v>
      </c>
      <c r="L649" s="25" t="s">
        <v>4521</v>
      </c>
      <c r="M649" s="15" t="s">
        <v>27</v>
      </c>
    </row>
    <row r="650" spans="1:13" ht="30" x14ac:dyDescent="0.25">
      <c r="A650" s="15" t="s">
        <v>3373</v>
      </c>
      <c r="B650" s="15" t="s">
        <v>5183</v>
      </c>
      <c r="C650" s="15" t="s">
        <v>4443</v>
      </c>
      <c r="D650" s="15" t="s">
        <v>4443</v>
      </c>
      <c r="F650" s="25" t="s">
        <v>5182</v>
      </c>
      <c r="G650" s="15" t="s">
        <v>5181</v>
      </c>
      <c r="H650" s="15" t="s">
        <v>5182</v>
      </c>
      <c r="I650" s="15" t="s">
        <v>5181</v>
      </c>
      <c r="K650" s="25" t="s">
        <v>4468</v>
      </c>
      <c r="L650" s="25" t="s">
        <v>4521</v>
      </c>
      <c r="M650" s="15" t="s">
        <v>27</v>
      </c>
    </row>
    <row r="651" spans="1:13" x14ac:dyDescent="0.25">
      <c r="A651" s="15" t="s">
        <v>3373</v>
      </c>
      <c r="B651" s="15" t="s">
        <v>13076</v>
      </c>
      <c r="C651" s="15" t="s">
        <v>4443</v>
      </c>
      <c r="D651" s="15" t="s">
        <v>4443</v>
      </c>
      <c r="F651" s="25" t="s">
        <v>13075</v>
      </c>
      <c r="G651" s="15" t="s">
        <v>13074</v>
      </c>
      <c r="H651" s="15" t="s">
        <v>13075</v>
      </c>
      <c r="I651" s="15" t="s">
        <v>13074</v>
      </c>
      <c r="K651" s="25" t="s">
        <v>4468</v>
      </c>
      <c r="L651" s="25" t="s">
        <v>4521</v>
      </c>
      <c r="M651" s="15" t="s">
        <v>27</v>
      </c>
    </row>
    <row r="652" spans="1:13" ht="30" x14ac:dyDescent="0.25">
      <c r="A652" s="15" t="s">
        <v>3373</v>
      </c>
      <c r="B652" s="15" t="s">
        <v>13073</v>
      </c>
      <c r="C652" s="15" t="s">
        <v>4443</v>
      </c>
      <c r="D652" s="15" t="s">
        <v>4443</v>
      </c>
      <c r="F652" s="25" t="s">
        <v>13072</v>
      </c>
      <c r="G652" s="15" t="s">
        <v>13071</v>
      </c>
      <c r="H652" s="15" t="s">
        <v>13072</v>
      </c>
      <c r="I652" s="15" t="s">
        <v>13071</v>
      </c>
      <c r="K652" s="25" t="s">
        <v>4468</v>
      </c>
      <c r="L652" s="25" t="s">
        <v>4521</v>
      </c>
      <c r="M652" s="15" t="s">
        <v>27</v>
      </c>
    </row>
    <row r="653" spans="1:13" x14ac:dyDescent="0.25">
      <c r="A653" s="15" t="s">
        <v>3373</v>
      </c>
      <c r="B653" s="15" t="s">
        <v>5180</v>
      </c>
      <c r="C653" s="15" t="s">
        <v>4443</v>
      </c>
      <c r="D653" s="15" t="s">
        <v>4443</v>
      </c>
      <c r="F653" s="25" t="s">
        <v>5179</v>
      </c>
      <c r="G653" s="15" t="s">
        <v>5179</v>
      </c>
      <c r="H653" s="15" t="s">
        <v>5179</v>
      </c>
      <c r="I653" s="15" t="s">
        <v>5179</v>
      </c>
      <c r="K653" s="25" t="s">
        <v>4468</v>
      </c>
      <c r="L653" s="25" t="s">
        <v>4521</v>
      </c>
      <c r="M653" s="15" t="s">
        <v>27</v>
      </c>
    </row>
    <row r="654" spans="1:13" x14ac:dyDescent="0.25">
      <c r="A654" s="15" t="s">
        <v>3373</v>
      </c>
      <c r="B654" s="15" t="s">
        <v>5178</v>
      </c>
      <c r="C654" s="15" t="s">
        <v>4443</v>
      </c>
      <c r="D654" s="15" t="s">
        <v>4443</v>
      </c>
      <c r="F654" s="25" t="s">
        <v>5177</v>
      </c>
      <c r="G654" s="15" t="s">
        <v>5177</v>
      </c>
      <c r="H654" s="15" t="s">
        <v>5177</v>
      </c>
      <c r="I654" s="15" t="s">
        <v>5177</v>
      </c>
      <c r="K654" s="25" t="s">
        <v>4468</v>
      </c>
      <c r="L654" s="25" t="s">
        <v>4521</v>
      </c>
      <c r="M654" s="15" t="s">
        <v>27</v>
      </c>
    </row>
    <row r="655" spans="1:13" ht="30" x14ac:dyDescent="0.25">
      <c r="A655" s="15" t="s">
        <v>3373</v>
      </c>
      <c r="B655" s="15" t="s">
        <v>5176</v>
      </c>
      <c r="C655" s="15" t="s">
        <v>4443</v>
      </c>
      <c r="D655" s="15" t="s">
        <v>4443</v>
      </c>
      <c r="F655" s="25" t="s">
        <v>5175</v>
      </c>
      <c r="G655" s="15" t="s">
        <v>5174</v>
      </c>
      <c r="H655" s="15" t="s">
        <v>5175</v>
      </c>
      <c r="I655" s="15" t="s">
        <v>5174</v>
      </c>
      <c r="K655" s="25" t="s">
        <v>4468</v>
      </c>
      <c r="L655" s="25" t="s">
        <v>4521</v>
      </c>
      <c r="M655" s="15" t="s">
        <v>27</v>
      </c>
    </row>
    <row r="656" spans="1:13" x14ac:dyDescent="0.25">
      <c r="A656" s="15" t="s">
        <v>3373</v>
      </c>
      <c r="B656" s="15" t="s">
        <v>13070</v>
      </c>
      <c r="C656" s="15" t="s">
        <v>4443</v>
      </c>
      <c r="D656" s="15" t="s">
        <v>4443</v>
      </c>
      <c r="F656" s="25" t="s">
        <v>13069</v>
      </c>
      <c r="G656" s="15" t="s">
        <v>13069</v>
      </c>
      <c r="H656" s="15" t="s">
        <v>13069</v>
      </c>
      <c r="I656" s="15" t="s">
        <v>13069</v>
      </c>
      <c r="K656" s="25" t="s">
        <v>4468</v>
      </c>
      <c r="L656" s="25" t="s">
        <v>4521</v>
      </c>
      <c r="M656" s="15" t="s">
        <v>27</v>
      </c>
    </row>
    <row r="657" spans="1:13" x14ac:dyDescent="0.25">
      <c r="A657" s="15" t="s">
        <v>3373</v>
      </c>
      <c r="B657" s="15" t="s">
        <v>5173</v>
      </c>
      <c r="C657" s="15" t="s">
        <v>4443</v>
      </c>
      <c r="D657" s="15" t="s">
        <v>4443</v>
      </c>
      <c r="F657" s="25" t="s">
        <v>5172</v>
      </c>
      <c r="G657" s="15" t="s">
        <v>13068</v>
      </c>
      <c r="H657" s="15" t="s">
        <v>5172</v>
      </c>
      <c r="I657" s="15" t="s">
        <v>13068</v>
      </c>
      <c r="K657" s="25" t="s">
        <v>4468</v>
      </c>
      <c r="L657" s="25" t="s">
        <v>4521</v>
      </c>
      <c r="M657" s="15" t="s">
        <v>27</v>
      </c>
    </row>
    <row r="658" spans="1:13" ht="30" x14ac:dyDescent="0.25">
      <c r="A658" s="15" t="s">
        <v>3373</v>
      </c>
      <c r="B658" s="15" t="s">
        <v>13067</v>
      </c>
      <c r="C658" s="15" t="s">
        <v>4443</v>
      </c>
      <c r="D658" s="15" t="s">
        <v>4443</v>
      </c>
      <c r="F658" s="25" t="s">
        <v>13066</v>
      </c>
      <c r="G658" s="15" t="s">
        <v>13065</v>
      </c>
      <c r="H658" s="15" t="s">
        <v>13066</v>
      </c>
      <c r="I658" s="15" t="s">
        <v>13065</v>
      </c>
      <c r="K658" s="25" t="s">
        <v>4468</v>
      </c>
      <c r="L658" s="25" t="s">
        <v>4521</v>
      </c>
      <c r="M658" s="15" t="s">
        <v>27</v>
      </c>
    </row>
    <row r="659" spans="1:13" x14ac:dyDescent="0.25">
      <c r="A659" s="15" t="s">
        <v>3373</v>
      </c>
      <c r="B659" s="15" t="s">
        <v>13064</v>
      </c>
      <c r="C659" s="15" t="s">
        <v>4444</v>
      </c>
      <c r="D659" s="15" t="s">
        <v>4444</v>
      </c>
      <c r="F659" s="25" t="s">
        <v>13063</v>
      </c>
      <c r="G659" s="15" t="s">
        <v>13063</v>
      </c>
      <c r="H659" s="15" t="s">
        <v>13063</v>
      </c>
      <c r="I659" s="15" t="s">
        <v>13063</v>
      </c>
      <c r="L659" s="25" t="s">
        <v>4521</v>
      </c>
      <c r="M659" s="15" t="s">
        <v>27</v>
      </c>
    </row>
    <row r="660" spans="1:13" x14ac:dyDescent="0.25">
      <c r="A660" s="15" t="s">
        <v>3373</v>
      </c>
      <c r="B660" s="15" t="s">
        <v>13062</v>
      </c>
      <c r="C660" s="15" t="s">
        <v>4444</v>
      </c>
      <c r="D660" s="15" t="s">
        <v>4444</v>
      </c>
      <c r="F660" s="25" t="s">
        <v>13061</v>
      </c>
      <c r="G660" s="15" t="s">
        <v>13061</v>
      </c>
      <c r="H660" s="15" t="s">
        <v>13061</v>
      </c>
      <c r="I660" s="15" t="s">
        <v>13061</v>
      </c>
      <c r="K660" s="25" t="s">
        <v>4468</v>
      </c>
      <c r="L660" s="25" t="s">
        <v>4521</v>
      </c>
      <c r="M660" s="15" t="s">
        <v>27</v>
      </c>
    </row>
    <row r="661" spans="1:13" x14ac:dyDescent="0.25">
      <c r="A661" s="15" t="s">
        <v>3373</v>
      </c>
      <c r="B661" s="15" t="s">
        <v>5171</v>
      </c>
      <c r="C661" s="15" t="s">
        <v>4443</v>
      </c>
      <c r="D661" s="15" t="s">
        <v>4443</v>
      </c>
      <c r="F661" s="25" t="s">
        <v>5170</v>
      </c>
      <c r="G661" s="15" t="s">
        <v>5170</v>
      </c>
      <c r="H661" s="15" t="s">
        <v>5170</v>
      </c>
      <c r="I661" s="15" t="s">
        <v>5170</v>
      </c>
      <c r="K661" s="25" t="s">
        <v>4468</v>
      </c>
      <c r="L661" s="25" t="s">
        <v>4521</v>
      </c>
      <c r="M661" s="15" t="s">
        <v>27</v>
      </c>
    </row>
    <row r="662" spans="1:13" x14ac:dyDescent="0.25">
      <c r="A662" s="15" t="s">
        <v>3373</v>
      </c>
      <c r="B662" s="15" t="s">
        <v>13060</v>
      </c>
      <c r="C662" s="15" t="s">
        <v>4444</v>
      </c>
      <c r="D662" s="15" t="s">
        <v>4444</v>
      </c>
      <c r="F662" s="25" t="s">
        <v>13059</v>
      </c>
      <c r="G662" s="15" t="s">
        <v>13059</v>
      </c>
      <c r="H662" s="15" t="s">
        <v>13059</v>
      </c>
      <c r="I662" s="15" t="s">
        <v>13059</v>
      </c>
      <c r="K662" s="25" t="s">
        <v>4468</v>
      </c>
      <c r="L662" s="25" t="s">
        <v>4521</v>
      </c>
      <c r="M662" s="15" t="s">
        <v>27</v>
      </c>
    </row>
    <row r="663" spans="1:13" x14ac:dyDescent="0.25">
      <c r="A663" s="15" t="s">
        <v>3373</v>
      </c>
      <c r="B663" s="15" t="s">
        <v>5169</v>
      </c>
      <c r="C663" s="15" t="s">
        <v>4444</v>
      </c>
      <c r="D663" s="15" t="s">
        <v>4444</v>
      </c>
      <c r="F663" s="25" t="s">
        <v>5168</v>
      </c>
      <c r="G663" s="15" t="s">
        <v>5168</v>
      </c>
      <c r="H663" s="15" t="s">
        <v>5168</v>
      </c>
      <c r="I663" s="15" t="s">
        <v>5168</v>
      </c>
      <c r="K663" s="25" t="s">
        <v>4468</v>
      </c>
      <c r="L663" s="25" t="s">
        <v>4521</v>
      </c>
      <c r="M663" s="15" t="s">
        <v>27</v>
      </c>
    </row>
    <row r="664" spans="1:13" x14ac:dyDescent="0.25">
      <c r="A664" s="15" t="s">
        <v>3373</v>
      </c>
      <c r="B664" s="15" t="s">
        <v>5167</v>
      </c>
      <c r="C664" s="15" t="s">
        <v>4444</v>
      </c>
      <c r="D664" s="15" t="s">
        <v>4444</v>
      </c>
      <c r="F664" s="25" t="s">
        <v>5166</v>
      </c>
      <c r="G664" s="15" t="s">
        <v>5165</v>
      </c>
      <c r="H664" s="15" t="s">
        <v>5166</v>
      </c>
      <c r="I664" s="15" t="s">
        <v>5165</v>
      </c>
      <c r="K664" s="25" t="s">
        <v>4468</v>
      </c>
      <c r="L664" s="25" t="s">
        <v>4521</v>
      </c>
      <c r="M664" s="15" t="s">
        <v>27</v>
      </c>
    </row>
    <row r="665" spans="1:13" x14ac:dyDescent="0.25">
      <c r="A665" s="15" t="s">
        <v>3373</v>
      </c>
      <c r="B665" s="15" t="s">
        <v>5164</v>
      </c>
      <c r="C665" s="15" t="s">
        <v>4444</v>
      </c>
      <c r="D665" s="15" t="s">
        <v>4444</v>
      </c>
      <c r="F665" s="25" t="s">
        <v>5163</v>
      </c>
      <c r="G665" s="15" t="s">
        <v>5163</v>
      </c>
      <c r="H665" s="15" t="s">
        <v>5163</v>
      </c>
      <c r="I665" s="15" t="s">
        <v>5163</v>
      </c>
      <c r="K665" s="25" t="s">
        <v>4468</v>
      </c>
      <c r="L665" s="25" t="s">
        <v>4521</v>
      </c>
      <c r="M665" s="15" t="s">
        <v>27</v>
      </c>
    </row>
    <row r="666" spans="1:13" x14ac:dyDescent="0.25">
      <c r="A666" s="15" t="s">
        <v>3373</v>
      </c>
      <c r="B666" s="15" t="s">
        <v>5162</v>
      </c>
      <c r="C666" s="15" t="s">
        <v>4444</v>
      </c>
      <c r="D666" s="15" t="s">
        <v>4444</v>
      </c>
      <c r="F666" s="25" t="s">
        <v>5161</v>
      </c>
      <c r="G666" s="15" t="s">
        <v>5161</v>
      </c>
      <c r="H666" s="15" t="s">
        <v>5161</v>
      </c>
      <c r="I666" s="15" t="s">
        <v>5161</v>
      </c>
      <c r="K666" s="25" t="s">
        <v>4468</v>
      </c>
      <c r="L666" s="25" t="s">
        <v>4521</v>
      </c>
      <c r="M666" s="15" t="s">
        <v>27</v>
      </c>
    </row>
    <row r="667" spans="1:13" x14ac:dyDescent="0.25">
      <c r="A667" s="15" t="s">
        <v>13058</v>
      </c>
      <c r="B667" s="15" t="s">
        <v>13057</v>
      </c>
      <c r="C667" s="15" t="s">
        <v>4443</v>
      </c>
      <c r="D667" s="15" t="s">
        <v>4443</v>
      </c>
      <c r="F667" s="25" t="s">
        <v>13056</v>
      </c>
      <c r="G667" s="15" t="s">
        <v>13056</v>
      </c>
      <c r="H667" s="15" t="s">
        <v>13056</v>
      </c>
      <c r="I667" s="15" t="s">
        <v>13056</v>
      </c>
      <c r="L667" s="25" t="s">
        <v>7801</v>
      </c>
      <c r="M667" s="15" t="s">
        <v>15</v>
      </c>
    </row>
    <row r="668" spans="1:13" ht="30" x14ac:dyDescent="0.25">
      <c r="A668" s="15" t="s">
        <v>12976</v>
      </c>
      <c r="B668" s="15" t="s">
        <v>13055</v>
      </c>
      <c r="C668" s="15" t="s">
        <v>4443</v>
      </c>
      <c r="D668" s="15" t="s">
        <v>4443</v>
      </c>
      <c r="F668" s="25" t="s">
        <v>13054</v>
      </c>
      <c r="G668" s="15" t="s">
        <v>8070</v>
      </c>
      <c r="H668" s="15" t="s">
        <v>13053</v>
      </c>
      <c r="I668" s="15" t="s">
        <v>13052</v>
      </c>
      <c r="K668" s="25" t="s">
        <v>4607</v>
      </c>
      <c r="L668" s="25" t="s">
        <v>4521</v>
      </c>
      <c r="M668" s="15" t="s">
        <v>27</v>
      </c>
    </row>
    <row r="669" spans="1:13" x14ac:dyDescent="0.25">
      <c r="A669" s="15" t="s">
        <v>12976</v>
      </c>
      <c r="B669" s="15" t="s">
        <v>5160</v>
      </c>
      <c r="C669" s="15" t="s">
        <v>4443</v>
      </c>
      <c r="D669" s="15" t="s">
        <v>4443</v>
      </c>
      <c r="F669" s="25" t="s">
        <v>5159</v>
      </c>
      <c r="G669" s="15" t="s">
        <v>5159</v>
      </c>
      <c r="H669" s="15" t="s">
        <v>5159</v>
      </c>
      <c r="I669" s="15" t="s">
        <v>5159</v>
      </c>
      <c r="K669" s="25" t="s">
        <v>4607</v>
      </c>
      <c r="L669" s="25" t="s">
        <v>4521</v>
      </c>
      <c r="M669" s="15" t="s">
        <v>27</v>
      </c>
    </row>
    <row r="670" spans="1:13" x14ac:dyDescent="0.25">
      <c r="A670" s="15" t="s">
        <v>12976</v>
      </c>
      <c r="B670" s="15" t="s">
        <v>13051</v>
      </c>
      <c r="C670" s="15" t="s">
        <v>4443</v>
      </c>
      <c r="D670" s="15" t="s">
        <v>4443</v>
      </c>
      <c r="F670" s="25" t="s">
        <v>13050</v>
      </c>
      <c r="G670" s="15" t="s">
        <v>13050</v>
      </c>
      <c r="H670" s="15" t="s">
        <v>13050</v>
      </c>
      <c r="I670" s="15" t="s">
        <v>13050</v>
      </c>
      <c r="K670" s="25" t="s">
        <v>4607</v>
      </c>
      <c r="L670" s="25" t="s">
        <v>4521</v>
      </c>
      <c r="M670" s="15" t="s">
        <v>27</v>
      </c>
    </row>
    <row r="671" spans="1:13" x14ac:dyDescent="0.25">
      <c r="A671" s="15" t="s">
        <v>12976</v>
      </c>
      <c r="B671" s="15" t="s">
        <v>5158</v>
      </c>
      <c r="C671" s="15" t="s">
        <v>4443</v>
      </c>
      <c r="D671" s="15" t="s">
        <v>4443</v>
      </c>
      <c r="F671" s="25" t="s">
        <v>5157</v>
      </c>
      <c r="G671" s="15" t="s">
        <v>5156</v>
      </c>
      <c r="H671" s="15" t="s">
        <v>5157</v>
      </c>
      <c r="I671" s="15" t="s">
        <v>5156</v>
      </c>
      <c r="K671" s="25" t="s">
        <v>4607</v>
      </c>
      <c r="L671" s="25" t="s">
        <v>4521</v>
      </c>
      <c r="M671" s="15" t="s">
        <v>27</v>
      </c>
    </row>
    <row r="672" spans="1:13" ht="30" x14ac:dyDescent="0.25">
      <c r="A672" s="15" t="s">
        <v>12976</v>
      </c>
      <c r="B672" s="15" t="s">
        <v>13049</v>
      </c>
      <c r="C672" s="15" t="s">
        <v>4443</v>
      </c>
      <c r="D672" s="15" t="s">
        <v>4443</v>
      </c>
      <c r="F672" s="25" t="s">
        <v>13048</v>
      </c>
      <c r="G672" s="15" t="s">
        <v>13047</v>
      </c>
      <c r="H672" s="15" t="s">
        <v>13048</v>
      </c>
      <c r="I672" s="15" t="s">
        <v>13047</v>
      </c>
      <c r="K672" s="25" t="s">
        <v>4607</v>
      </c>
      <c r="L672" s="25" t="s">
        <v>4521</v>
      </c>
      <c r="M672" s="15" t="s">
        <v>27</v>
      </c>
    </row>
    <row r="673" spans="1:13" x14ac:dyDescent="0.25">
      <c r="A673" s="15" t="s">
        <v>12976</v>
      </c>
      <c r="B673" s="15" t="s">
        <v>13046</v>
      </c>
      <c r="C673" s="15" t="s">
        <v>4443</v>
      </c>
      <c r="D673" s="15" t="s">
        <v>4443</v>
      </c>
      <c r="F673" s="25" t="s">
        <v>13045</v>
      </c>
      <c r="G673" s="15" t="s">
        <v>13045</v>
      </c>
      <c r="H673" s="15" t="s">
        <v>13045</v>
      </c>
      <c r="I673" s="15" t="s">
        <v>13045</v>
      </c>
      <c r="K673" s="25" t="s">
        <v>4607</v>
      </c>
      <c r="L673" s="25" t="s">
        <v>4521</v>
      </c>
      <c r="M673" s="15" t="s">
        <v>27</v>
      </c>
    </row>
    <row r="674" spans="1:13" x14ac:dyDescent="0.25">
      <c r="A674" s="15" t="s">
        <v>12976</v>
      </c>
      <c r="B674" s="15" t="s">
        <v>13044</v>
      </c>
      <c r="C674" s="15" t="s">
        <v>4443</v>
      </c>
      <c r="D674" s="15" t="s">
        <v>4443</v>
      </c>
      <c r="F674" s="25" t="s">
        <v>13043</v>
      </c>
      <c r="G674" s="15" t="s">
        <v>13043</v>
      </c>
      <c r="H674" s="15" t="s">
        <v>13042</v>
      </c>
      <c r="I674" s="15" t="s">
        <v>13042</v>
      </c>
      <c r="K674" s="25" t="s">
        <v>4607</v>
      </c>
      <c r="L674" s="25" t="s">
        <v>4521</v>
      </c>
      <c r="M674" s="15" t="s">
        <v>27</v>
      </c>
    </row>
    <row r="675" spans="1:13" ht="30" x14ac:dyDescent="0.25">
      <c r="A675" s="15" t="s">
        <v>12976</v>
      </c>
      <c r="B675" s="15" t="s">
        <v>5155</v>
      </c>
      <c r="C675" s="15" t="s">
        <v>4443</v>
      </c>
      <c r="D675" s="15" t="s">
        <v>4443</v>
      </c>
      <c r="F675" s="25" t="s">
        <v>5154</v>
      </c>
      <c r="G675" s="15" t="s">
        <v>13041</v>
      </c>
      <c r="H675" s="15" t="s">
        <v>13040</v>
      </c>
      <c r="I675" s="15" t="s">
        <v>13039</v>
      </c>
      <c r="K675" s="25" t="s">
        <v>4607</v>
      </c>
      <c r="L675" s="25" t="s">
        <v>4521</v>
      </c>
      <c r="M675" s="15" t="s">
        <v>27</v>
      </c>
    </row>
    <row r="676" spans="1:13" x14ac:dyDescent="0.25">
      <c r="A676" s="15" t="s">
        <v>12976</v>
      </c>
      <c r="B676" s="15" t="s">
        <v>5152</v>
      </c>
      <c r="C676" s="15" t="s">
        <v>4443</v>
      </c>
      <c r="D676" s="15" t="s">
        <v>4443</v>
      </c>
      <c r="F676" s="25" t="s">
        <v>5151</v>
      </c>
      <c r="G676" s="15" t="s">
        <v>5150</v>
      </c>
      <c r="H676" s="15" t="s">
        <v>13038</v>
      </c>
      <c r="I676" s="15" t="s">
        <v>5150</v>
      </c>
      <c r="K676" s="25" t="s">
        <v>4607</v>
      </c>
      <c r="L676" s="25" t="s">
        <v>4521</v>
      </c>
      <c r="M676" s="15" t="s">
        <v>27</v>
      </c>
    </row>
    <row r="677" spans="1:13" ht="30" x14ac:dyDescent="0.25">
      <c r="A677" s="15" t="s">
        <v>12976</v>
      </c>
      <c r="B677" s="15" t="s">
        <v>5149</v>
      </c>
      <c r="C677" s="15" t="s">
        <v>4443</v>
      </c>
      <c r="D677" s="15" t="s">
        <v>4443</v>
      </c>
      <c r="F677" s="25" t="s">
        <v>5148</v>
      </c>
      <c r="G677" s="15" t="s">
        <v>5147</v>
      </c>
      <c r="H677" s="15" t="s">
        <v>5148</v>
      </c>
      <c r="I677" s="15" t="s">
        <v>5147</v>
      </c>
      <c r="K677" s="25" t="s">
        <v>4607</v>
      </c>
      <c r="L677" s="25" t="s">
        <v>4521</v>
      </c>
      <c r="M677" s="15" t="s">
        <v>27</v>
      </c>
    </row>
    <row r="678" spans="1:13" x14ac:dyDescent="0.25">
      <c r="A678" s="15" t="s">
        <v>12976</v>
      </c>
      <c r="B678" s="15" t="s">
        <v>5146</v>
      </c>
      <c r="C678" s="15" t="s">
        <v>4443</v>
      </c>
      <c r="D678" s="15" t="s">
        <v>4443</v>
      </c>
      <c r="F678" s="25" t="s">
        <v>5145</v>
      </c>
      <c r="G678" s="15" t="s">
        <v>5145</v>
      </c>
      <c r="H678" s="15" t="s">
        <v>5145</v>
      </c>
      <c r="I678" s="15" t="s">
        <v>5145</v>
      </c>
      <c r="K678" s="25" t="s">
        <v>4607</v>
      </c>
      <c r="L678" s="25" t="s">
        <v>4521</v>
      </c>
      <c r="M678" s="15" t="s">
        <v>27</v>
      </c>
    </row>
    <row r="679" spans="1:13" x14ac:dyDescent="0.25">
      <c r="A679" s="15" t="s">
        <v>12976</v>
      </c>
      <c r="B679" s="15" t="s">
        <v>5144</v>
      </c>
      <c r="C679" s="15" t="s">
        <v>4443</v>
      </c>
      <c r="D679" s="15" t="s">
        <v>4443</v>
      </c>
      <c r="F679" s="25" t="s">
        <v>5143</v>
      </c>
      <c r="G679" s="15" t="s">
        <v>13037</v>
      </c>
      <c r="H679" s="15" t="s">
        <v>5143</v>
      </c>
      <c r="I679" s="15" t="s">
        <v>13037</v>
      </c>
      <c r="K679" s="25" t="s">
        <v>4607</v>
      </c>
      <c r="L679" s="25" t="s">
        <v>4521</v>
      </c>
      <c r="M679" s="15" t="s">
        <v>27</v>
      </c>
    </row>
    <row r="680" spans="1:13" x14ac:dyDescent="0.25">
      <c r="A680" s="15" t="s">
        <v>12976</v>
      </c>
      <c r="B680" s="15" t="s">
        <v>13036</v>
      </c>
      <c r="C680" s="15" t="s">
        <v>4443</v>
      </c>
      <c r="D680" s="15" t="s">
        <v>4443</v>
      </c>
      <c r="F680" s="25" t="s">
        <v>13034</v>
      </c>
      <c r="G680" s="15" t="s">
        <v>13035</v>
      </c>
      <c r="H680" s="15" t="s">
        <v>13034</v>
      </c>
      <c r="I680" s="15" t="s">
        <v>13033</v>
      </c>
      <c r="K680" s="25" t="s">
        <v>4607</v>
      </c>
      <c r="L680" s="25" t="s">
        <v>4521</v>
      </c>
      <c r="M680" s="15" t="s">
        <v>27</v>
      </c>
    </row>
    <row r="681" spans="1:13" x14ac:dyDescent="0.25">
      <c r="A681" s="15" t="s">
        <v>12976</v>
      </c>
      <c r="B681" s="15" t="s">
        <v>13032</v>
      </c>
      <c r="C681" s="15" t="s">
        <v>4443</v>
      </c>
      <c r="D681" s="15" t="s">
        <v>4443</v>
      </c>
      <c r="F681" s="25" t="s">
        <v>13031</v>
      </c>
      <c r="G681" s="15" t="s">
        <v>13030</v>
      </c>
      <c r="H681" s="15" t="s">
        <v>13031</v>
      </c>
      <c r="I681" s="15" t="s">
        <v>13030</v>
      </c>
      <c r="K681" s="25" t="s">
        <v>4607</v>
      </c>
      <c r="L681" s="25" t="s">
        <v>4521</v>
      </c>
      <c r="M681" s="15" t="s">
        <v>27</v>
      </c>
    </row>
    <row r="682" spans="1:13" x14ac:dyDescent="0.25">
      <c r="A682" s="15" t="s">
        <v>12976</v>
      </c>
      <c r="B682" s="15" t="s">
        <v>13029</v>
      </c>
      <c r="C682" s="15" t="s">
        <v>4443</v>
      </c>
      <c r="D682" s="15" t="s">
        <v>4443</v>
      </c>
      <c r="F682" s="25" t="s">
        <v>13028</v>
      </c>
      <c r="G682" s="15" t="s">
        <v>13028</v>
      </c>
      <c r="H682" s="15" t="s">
        <v>13028</v>
      </c>
      <c r="I682" s="15" t="s">
        <v>13028</v>
      </c>
      <c r="K682" s="25" t="s">
        <v>4607</v>
      </c>
      <c r="L682" s="25" t="s">
        <v>4521</v>
      </c>
      <c r="M682" s="15" t="s">
        <v>27</v>
      </c>
    </row>
    <row r="683" spans="1:13" x14ac:dyDescent="0.25">
      <c r="A683" s="15" t="s">
        <v>12976</v>
      </c>
      <c r="B683" s="15" t="s">
        <v>13027</v>
      </c>
      <c r="C683" s="15" t="s">
        <v>4443</v>
      </c>
      <c r="D683" s="15" t="s">
        <v>4443</v>
      </c>
      <c r="F683" s="25" t="s">
        <v>13026</v>
      </c>
      <c r="G683" s="15" t="s">
        <v>13025</v>
      </c>
      <c r="H683" s="15" t="s">
        <v>13026</v>
      </c>
      <c r="I683" s="15" t="s">
        <v>13025</v>
      </c>
      <c r="K683" s="25" t="s">
        <v>4607</v>
      </c>
      <c r="L683" s="25" t="s">
        <v>4521</v>
      </c>
      <c r="M683" s="15" t="s">
        <v>27</v>
      </c>
    </row>
    <row r="684" spans="1:13" ht="30" x14ac:dyDescent="0.25">
      <c r="A684" s="15" t="s">
        <v>12976</v>
      </c>
      <c r="B684" s="15" t="s">
        <v>13024</v>
      </c>
      <c r="C684" s="15" t="s">
        <v>4443</v>
      </c>
      <c r="D684" s="15" t="s">
        <v>4443</v>
      </c>
      <c r="F684" s="25" t="s">
        <v>13023</v>
      </c>
      <c r="G684" s="15" t="s">
        <v>13022</v>
      </c>
      <c r="H684" s="15" t="s">
        <v>13023</v>
      </c>
      <c r="I684" s="15" t="s">
        <v>13022</v>
      </c>
      <c r="K684" s="25" t="s">
        <v>4607</v>
      </c>
      <c r="L684" s="25" t="s">
        <v>4521</v>
      </c>
      <c r="M684" s="15" t="s">
        <v>27</v>
      </c>
    </row>
    <row r="685" spans="1:13" x14ac:dyDescent="0.25">
      <c r="A685" s="15" t="s">
        <v>12976</v>
      </c>
      <c r="B685" s="15" t="s">
        <v>13021</v>
      </c>
      <c r="C685" s="15" t="s">
        <v>4443</v>
      </c>
      <c r="D685" s="15" t="s">
        <v>4443</v>
      </c>
      <c r="F685" s="25" t="s">
        <v>5124</v>
      </c>
      <c r="G685" s="15" t="s">
        <v>5124</v>
      </c>
      <c r="H685" s="15" t="s">
        <v>5124</v>
      </c>
      <c r="I685" s="15" t="s">
        <v>5124</v>
      </c>
      <c r="K685" s="25" t="s">
        <v>5124</v>
      </c>
      <c r="L685" s="25" t="s">
        <v>4521</v>
      </c>
      <c r="M685" s="15" t="s">
        <v>27</v>
      </c>
    </row>
    <row r="686" spans="1:13" x14ac:dyDescent="0.25">
      <c r="A686" s="15" t="s">
        <v>12976</v>
      </c>
      <c r="B686" s="15" t="s">
        <v>13020</v>
      </c>
      <c r="C686" s="15" t="s">
        <v>4443</v>
      </c>
      <c r="D686" s="15" t="s">
        <v>4443</v>
      </c>
      <c r="F686" s="25" t="s">
        <v>13019</v>
      </c>
      <c r="G686" s="15" t="s">
        <v>13018</v>
      </c>
      <c r="H686" s="15" t="s">
        <v>13017</v>
      </c>
      <c r="I686" s="15" t="s">
        <v>13016</v>
      </c>
      <c r="K686" s="25" t="s">
        <v>4607</v>
      </c>
      <c r="L686" s="25" t="s">
        <v>4521</v>
      </c>
      <c r="M686" s="15" t="s">
        <v>27</v>
      </c>
    </row>
    <row r="687" spans="1:13" x14ac:dyDescent="0.25">
      <c r="A687" s="15" t="s">
        <v>12976</v>
      </c>
      <c r="B687" s="15" t="s">
        <v>13015</v>
      </c>
      <c r="C687" s="15" t="s">
        <v>4443</v>
      </c>
      <c r="D687" s="15" t="s">
        <v>4443</v>
      </c>
      <c r="F687" s="25" t="s">
        <v>13014</v>
      </c>
      <c r="G687" s="15" t="s">
        <v>13013</v>
      </c>
      <c r="H687" s="15" t="s">
        <v>13014</v>
      </c>
      <c r="I687" s="15" t="s">
        <v>13013</v>
      </c>
      <c r="K687" s="25" t="s">
        <v>4607</v>
      </c>
      <c r="L687" s="25" t="s">
        <v>4521</v>
      </c>
      <c r="M687" s="15" t="s">
        <v>27</v>
      </c>
    </row>
    <row r="688" spans="1:13" x14ac:dyDescent="0.25">
      <c r="A688" s="15" t="s">
        <v>12976</v>
      </c>
      <c r="B688" s="15" t="s">
        <v>13012</v>
      </c>
      <c r="C688" s="15" t="s">
        <v>4443</v>
      </c>
      <c r="D688" s="15" t="s">
        <v>4443</v>
      </c>
      <c r="F688" s="25" t="s">
        <v>13011</v>
      </c>
      <c r="G688" s="15" t="s">
        <v>13010</v>
      </c>
      <c r="H688" s="15" t="s">
        <v>13010</v>
      </c>
      <c r="I688" s="15" t="s">
        <v>13010</v>
      </c>
      <c r="L688" s="25" t="s">
        <v>4521</v>
      </c>
      <c r="M688" s="15" t="s">
        <v>27</v>
      </c>
    </row>
    <row r="689" spans="1:13" ht="30" x14ac:dyDescent="0.25">
      <c r="A689" s="15" t="s">
        <v>12976</v>
      </c>
      <c r="B689" s="15" t="s">
        <v>5136</v>
      </c>
      <c r="C689" s="15" t="s">
        <v>4443</v>
      </c>
      <c r="D689" s="15" t="s">
        <v>4443</v>
      </c>
      <c r="F689" s="25" t="s">
        <v>5135</v>
      </c>
      <c r="G689" s="15" t="s">
        <v>5134</v>
      </c>
      <c r="H689" s="15" t="s">
        <v>5135</v>
      </c>
      <c r="I689" s="15" t="s">
        <v>5134</v>
      </c>
      <c r="K689" s="25" t="s">
        <v>4607</v>
      </c>
      <c r="L689" s="25" t="s">
        <v>4521</v>
      </c>
      <c r="M689" s="15" t="s">
        <v>27</v>
      </c>
    </row>
    <row r="690" spans="1:13" x14ac:dyDescent="0.25">
      <c r="A690" s="15" t="s">
        <v>12976</v>
      </c>
      <c r="B690" s="15" t="s">
        <v>13009</v>
      </c>
      <c r="C690" s="15" t="s">
        <v>4443</v>
      </c>
      <c r="D690" s="15" t="s">
        <v>4443</v>
      </c>
      <c r="F690" s="25" t="s">
        <v>13008</v>
      </c>
      <c r="G690" s="15" t="s">
        <v>13007</v>
      </c>
      <c r="H690" s="15" t="s">
        <v>13008</v>
      </c>
      <c r="I690" s="15" t="s">
        <v>13007</v>
      </c>
      <c r="K690" s="25" t="s">
        <v>4607</v>
      </c>
      <c r="L690" s="25" t="s">
        <v>4521</v>
      </c>
      <c r="M690" s="15" t="s">
        <v>27</v>
      </c>
    </row>
    <row r="691" spans="1:13" x14ac:dyDescent="0.25">
      <c r="A691" s="15" t="s">
        <v>12976</v>
      </c>
      <c r="B691" s="15" t="s">
        <v>13006</v>
      </c>
      <c r="C691" s="15" t="s">
        <v>4443</v>
      </c>
      <c r="D691" s="15" t="s">
        <v>4443</v>
      </c>
      <c r="F691" s="25" t="s">
        <v>13005</v>
      </c>
      <c r="G691" s="15" t="s">
        <v>13004</v>
      </c>
      <c r="H691" s="15" t="s">
        <v>13005</v>
      </c>
      <c r="I691" s="15" t="s">
        <v>13004</v>
      </c>
      <c r="K691" s="25" t="s">
        <v>4607</v>
      </c>
      <c r="L691" s="25" t="s">
        <v>4521</v>
      </c>
      <c r="M691" s="15" t="s">
        <v>27</v>
      </c>
    </row>
    <row r="692" spans="1:13" ht="30" x14ac:dyDescent="0.25">
      <c r="A692" s="15" t="s">
        <v>12976</v>
      </c>
      <c r="B692" s="15" t="s">
        <v>13003</v>
      </c>
      <c r="C692" s="15" t="s">
        <v>4443</v>
      </c>
      <c r="D692" s="15" t="s">
        <v>4443</v>
      </c>
      <c r="F692" s="25" t="s">
        <v>13002</v>
      </c>
      <c r="G692" s="15" t="s">
        <v>13001</v>
      </c>
      <c r="H692" s="15" t="s">
        <v>13002</v>
      </c>
      <c r="I692" s="15" t="s">
        <v>13001</v>
      </c>
      <c r="K692" s="25" t="s">
        <v>4607</v>
      </c>
      <c r="L692" s="25" t="s">
        <v>4521</v>
      </c>
      <c r="M692" s="15" t="s">
        <v>27</v>
      </c>
    </row>
    <row r="693" spans="1:13" x14ac:dyDescent="0.25">
      <c r="A693" s="15" t="s">
        <v>12976</v>
      </c>
      <c r="B693" s="15" t="s">
        <v>13000</v>
      </c>
      <c r="C693" s="15" t="s">
        <v>4443</v>
      </c>
      <c r="D693" s="15" t="s">
        <v>4443</v>
      </c>
      <c r="F693" s="25" t="s">
        <v>12999</v>
      </c>
      <c r="G693" s="15" t="s">
        <v>12998</v>
      </c>
      <c r="H693" s="15" t="s">
        <v>12999</v>
      </c>
      <c r="I693" s="15" t="s">
        <v>12998</v>
      </c>
      <c r="K693" s="25" t="s">
        <v>4607</v>
      </c>
      <c r="L693" s="25" t="s">
        <v>4521</v>
      </c>
      <c r="M693" s="15" t="s">
        <v>27</v>
      </c>
    </row>
    <row r="694" spans="1:13" ht="30" x14ac:dyDescent="0.25">
      <c r="A694" s="15" t="s">
        <v>12976</v>
      </c>
      <c r="B694" s="15" t="s">
        <v>12997</v>
      </c>
      <c r="C694" s="15" t="s">
        <v>4443</v>
      </c>
      <c r="D694" s="15" t="s">
        <v>4443</v>
      </c>
      <c r="F694" s="25" t="s">
        <v>12996</v>
      </c>
      <c r="G694" s="15" t="s">
        <v>12995</v>
      </c>
      <c r="H694" s="15" t="s">
        <v>12996</v>
      </c>
      <c r="I694" s="15" t="s">
        <v>12995</v>
      </c>
      <c r="K694" s="25" t="s">
        <v>4607</v>
      </c>
      <c r="L694" s="25" t="s">
        <v>4521</v>
      </c>
      <c r="M694" s="15" t="s">
        <v>27</v>
      </c>
    </row>
    <row r="695" spans="1:13" x14ac:dyDescent="0.25">
      <c r="A695" s="15" t="s">
        <v>12976</v>
      </c>
      <c r="B695" s="15" t="s">
        <v>5133</v>
      </c>
      <c r="C695" s="15" t="s">
        <v>4443</v>
      </c>
      <c r="D695" s="15" t="s">
        <v>4443</v>
      </c>
      <c r="F695" s="25" t="s">
        <v>5132</v>
      </c>
      <c r="G695" s="15" t="s">
        <v>5132</v>
      </c>
      <c r="H695" s="15" t="s">
        <v>5132</v>
      </c>
      <c r="I695" s="15" t="s">
        <v>5132</v>
      </c>
      <c r="K695" s="25" t="s">
        <v>4607</v>
      </c>
      <c r="L695" s="25" t="s">
        <v>4521</v>
      </c>
      <c r="M695" s="15" t="s">
        <v>27</v>
      </c>
    </row>
    <row r="696" spans="1:13" ht="30" x14ac:dyDescent="0.25">
      <c r="A696" s="15" t="s">
        <v>12976</v>
      </c>
      <c r="B696" s="15" t="s">
        <v>12994</v>
      </c>
      <c r="C696" s="15" t="s">
        <v>4443</v>
      </c>
      <c r="D696" s="15" t="s">
        <v>4443</v>
      </c>
      <c r="F696" s="25" t="s">
        <v>12993</v>
      </c>
      <c r="G696" s="15" t="s">
        <v>12992</v>
      </c>
      <c r="H696" s="15" t="s">
        <v>12993</v>
      </c>
      <c r="I696" s="15" t="s">
        <v>12992</v>
      </c>
      <c r="K696" s="25" t="s">
        <v>4607</v>
      </c>
      <c r="L696" s="25" t="s">
        <v>4521</v>
      </c>
      <c r="M696" s="15" t="s">
        <v>27</v>
      </c>
    </row>
    <row r="697" spans="1:13" x14ac:dyDescent="0.25">
      <c r="A697" s="15" t="s">
        <v>12976</v>
      </c>
      <c r="B697" s="15" t="s">
        <v>12991</v>
      </c>
      <c r="C697" s="15" t="s">
        <v>4443</v>
      </c>
      <c r="D697" s="15" t="s">
        <v>4443</v>
      </c>
      <c r="F697" s="25" t="s">
        <v>12990</v>
      </c>
      <c r="G697" s="15" t="s">
        <v>12989</v>
      </c>
      <c r="H697" s="15" t="s">
        <v>12990</v>
      </c>
      <c r="I697" s="15" t="s">
        <v>12989</v>
      </c>
      <c r="K697" s="25" t="s">
        <v>4607</v>
      </c>
      <c r="L697" s="25" t="s">
        <v>4521</v>
      </c>
      <c r="M697" s="15" t="s">
        <v>27</v>
      </c>
    </row>
    <row r="698" spans="1:13" ht="30" x14ac:dyDescent="0.25">
      <c r="A698" s="15" t="s">
        <v>12976</v>
      </c>
      <c r="B698" s="15" t="s">
        <v>5131</v>
      </c>
      <c r="C698" s="15" t="s">
        <v>4443</v>
      </c>
      <c r="D698" s="15" t="s">
        <v>4443</v>
      </c>
      <c r="F698" s="25" t="s">
        <v>5130</v>
      </c>
      <c r="G698" s="15" t="s">
        <v>5129</v>
      </c>
      <c r="H698" s="15" t="s">
        <v>5130</v>
      </c>
      <c r="I698" s="15" t="s">
        <v>5129</v>
      </c>
      <c r="K698" s="25" t="s">
        <v>4607</v>
      </c>
      <c r="L698" s="25" t="s">
        <v>4521</v>
      </c>
      <c r="M698" s="15" t="s">
        <v>27</v>
      </c>
    </row>
    <row r="699" spans="1:13" x14ac:dyDescent="0.25">
      <c r="A699" s="15" t="s">
        <v>12976</v>
      </c>
      <c r="B699" s="15" t="s">
        <v>5128</v>
      </c>
      <c r="C699" s="15" t="s">
        <v>4443</v>
      </c>
      <c r="D699" s="15" t="s">
        <v>4443</v>
      </c>
      <c r="F699" s="25" t="s">
        <v>5127</v>
      </c>
      <c r="G699" s="15" t="s">
        <v>5126</v>
      </c>
      <c r="H699" s="15" t="s">
        <v>5127</v>
      </c>
      <c r="I699" s="15" t="s">
        <v>5126</v>
      </c>
      <c r="K699" s="25" t="s">
        <v>4607</v>
      </c>
      <c r="L699" s="25" t="s">
        <v>4521</v>
      </c>
      <c r="M699" s="15" t="s">
        <v>27</v>
      </c>
    </row>
    <row r="700" spans="1:13" x14ac:dyDescent="0.25">
      <c r="A700" s="15" t="s">
        <v>12976</v>
      </c>
      <c r="B700" s="15" t="s">
        <v>12988</v>
      </c>
      <c r="C700" s="15" t="s">
        <v>4444</v>
      </c>
      <c r="D700" s="15" t="s">
        <v>4444</v>
      </c>
      <c r="F700" s="25" t="s">
        <v>12987</v>
      </c>
      <c r="G700" s="15" t="s">
        <v>12986</v>
      </c>
      <c r="H700" s="15" t="s">
        <v>12985</v>
      </c>
      <c r="I700" s="15" t="s">
        <v>12984</v>
      </c>
      <c r="K700" s="25" t="s">
        <v>4607</v>
      </c>
      <c r="L700" s="25" t="s">
        <v>4521</v>
      </c>
      <c r="M700" s="15" t="s">
        <v>27</v>
      </c>
    </row>
    <row r="701" spans="1:13" x14ac:dyDescent="0.25">
      <c r="A701" s="15" t="s">
        <v>12976</v>
      </c>
      <c r="B701" s="15" t="s">
        <v>12983</v>
      </c>
      <c r="C701" s="15" t="s">
        <v>4444</v>
      </c>
      <c r="D701" s="15" t="s">
        <v>4444</v>
      </c>
      <c r="F701" s="25" t="s">
        <v>12982</v>
      </c>
      <c r="G701" s="15" t="s">
        <v>12980</v>
      </c>
      <c r="H701" s="15" t="s">
        <v>12981</v>
      </c>
      <c r="I701" s="15" t="s">
        <v>12980</v>
      </c>
      <c r="K701" s="25" t="s">
        <v>4607</v>
      </c>
      <c r="L701" s="25" t="s">
        <v>4521</v>
      </c>
      <c r="M701" s="15" t="s">
        <v>27</v>
      </c>
    </row>
    <row r="702" spans="1:13" x14ac:dyDescent="0.25">
      <c r="A702" s="15" t="s">
        <v>12976</v>
      </c>
      <c r="B702" s="15" t="s">
        <v>12979</v>
      </c>
      <c r="C702" s="15" t="s">
        <v>4444</v>
      </c>
      <c r="D702" s="15" t="s">
        <v>4444</v>
      </c>
      <c r="F702" s="25" t="s">
        <v>12978</v>
      </c>
      <c r="G702" s="15" t="s">
        <v>12978</v>
      </c>
      <c r="H702" s="15" t="s">
        <v>12977</v>
      </c>
      <c r="I702" s="15" t="s">
        <v>12977</v>
      </c>
      <c r="K702" s="25" t="s">
        <v>4607</v>
      </c>
      <c r="L702" s="25" t="s">
        <v>4521</v>
      </c>
      <c r="M702" s="15" t="s">
        <v>27</v>
      </c>
    </row>
    <row r="703" spans="1:13" x14ac:dyDescent="0.25">
      <c r="A703" s="15" t="s">
        <v>12976</v>
      </c>
      <c r="B703" s="15" t="s">
        <v>12975</v>
      </c>
      <c r="C703" s="15" t="s">
        <v>4444</v>
      </c>
      <c r="D703" s="15" t="s">
        <v>4444</v>
      </c>
      <c r="F703" s="25" t="s">
        <v>12974</v>
      </c>
      <c r="G703" s="15" t="s">
        <v>12974</v>
      </c>
      <c r="H703" s="15" t="s">
        <v>12973</v>
      </c>
      <c r="I703" s="15" t="s">
        <v>12973</v>
      </c>
      <c r="K703" s="25" t="s">
        <v>4607</v>
      </c>
      <c r="L703" s="25" t="s">
        <v>4521</v>
      </c>
      <c r="M703" s="15" t="s">
        <v>27</v>
      </c>
    </row>
    <row r="704" spans="1:13" x14ac:dyDescent="0.25">
      <c r="A704" s="15" t="s">
        <v>12778</v>
      </c>
      <c r="B704" s="15" t="s">
        <v>12972</v>
      </c>
      <c r="C704" s="15" t="s">
        <v>4444</v>
      </c>
      <c r="D704" s="15" t="s">
        <v>4444</v>
      </c>
      <c r="F704" s="25" t="s">
        <v>12971</v>
      </c>
      <c r="G704" s="15" t="s">
        <v>4528</v>
      </c>
      <c r="H704" s="15" t="s">
        <v>12970</v>
      </c>
      <c r="I704" s="15" t="s">
        <v>12969</v>
      </c>
      <c r="L704" s="25" t="s">
        <v>4528</v>
      </c>
      <c r="M704" s="15" t="s">
        <v>40</v>
      </c>
    </row>
    <row r="705" spans="1:13" x14ac:dyDescent="0.25">
      <c r="A705" s="15" t="s">
        <v>12778</v>
      </c>
      <c r="B705" s="15" t="s">
        <v>12968</v>
      </c>
      <c r="C705" s="15" t="s">
        <v>4444</v>
      </c>
      <c r="D705" s="15" t="s">
        <v>4444</v>
      </c>
      <c r="F705" s="25" t="s">
        <v>12967</v>
      </c>
      <c r="G705" s="15" t="s">
        <v>12967</v>
      </c>
      <c r="H705" s="15" t="s">
        <v>12967</v>
      </c>
      <c r="I705" s="15" t="s">
        <v>12967</v>
      </c>
      <c r="L705" s="25" t="s">
        <v>4528</v>
      </c>
      <c r="M705" s="15" t="s">
        <v>40</v>
      </c>
    </row>
    <row r="706" spans="1:13" ht="30" x14ac:dyDescent="0.25">
      <c r="A706" s="15" t="s">
        <v>12778</v>
      </c>
      <c r="B706" s="15" t="s">
        <v>12966</v>
      </c>
      <c r="C706" s="15" t="s">
        <v>4444</v>
      </c>
      <c r="D706" s="15" t="s">
        <v>4444</v>
      </c>
      <c r="F706" s="25" t="s">
        <v>12965</v>
      </c>
      <c r="G706" s="15" t="s">
        <v>12964</v>
      </c>
      <c r="H706" s="15" t="s">
        <v>12965</v>
      </c>
      <c r="I706" s="15" t="s">
        <v>12964</v>
      </c>
      <c r="L706" s="25" t="s">
        <v>4528</v>
      </c>
      <c r="M706" s="15" t="s">
        <v>40</v>
      </c>
    </row>
    <row r="707" spans="1:13" x14ac:dyDescent="0.25">
      <c r="A707" s="15" t="s">
        <v>12778</v>
      </c>
      <c r="B707" s="15" t="s">
        <v>12963</v>
      </c>
      <c r="C707" s="15" t="s">
        <v>4444</v>
      </c>
      <c r="D707" s="15" t="s">
        <v>4444</v>
      </c>
      <c r="F707" s="25" t="s">
        <v>5110</v>
      </c>
      <c r="G707" s="15" t="s">
        <v>5109</v>
      </c>
      <c r="H707" s="15" t="s">
        <v>5110</v>
      </c>
      <c r="I707" s="15" t="s">
        <v>5109</v>
      </c>
      <c r="L707" s="25" t="s">
        <v>4528</v>
      </c>
      <c r="M707" s="15" t="s">
        <v>40</v>
      </c>
    </row>
    <row r="708" spans="1:13" ht="30" x14ac:dyDescent="0.25">
      <c r="A708" s="15" t="s">
        <v>12778</v>
      </c>
      <c r="B708" s="15" t="s">
        <v>12962</v>
      </c>
      <c r="C708" s="15" t="s">
        <v>4444</v>
      </c>
      <c r="D708" s="15" t="s">
        <v>4444</v>
      </c>
      <c r="F708" s="25" t="s">
        <v>12961</v>
      </c>
      <c r="G708" s="15" t="s">
        <v>12960</v>
      </c>
      <c r="H708" s="15" t="s">
        <v>12961</v>
      </c>
      <c r="I708" s="15" t="s">
        <v>12960</v>
      </c>
      <c r="L708" s="25" t="s">
        <v>4528</v>
      </c>
      <c r="M708" s="15" t="s">
        <v>40</v>
      </c>
    </row>
    <row r="709" spans="1:13" x14ac:dyDescent="0.25">
      <c r="A709" s="15" t="s">
        <v>12778</v>
      </c>
      <c r="B709" s="15" t="s">
        <v>12959</v>
      </c>
      <c r="C709" s="15" t="s">
        <v>4444</v>
      </c>
      <c r="D709" s="15" t="s">
        <v>4444</v>
      </c>
      <c r="F709" s="25" t="s">
        <v>12958</v>
      </c>
      <c r="G709" s="15" t="s">
        <v>12957</v>
      </c>
      <c r="H709" s="15" t="s">
        <v>12958</v>
      </c>
      <c r="I709" s="15" t="s">
        <v>12957</v>
      </c>
      <c r="L709" s="25" t="s">
        <v>4528</v>
      </c>
      <c r="M709" s="15" t="s">
        <v>40</v>
      </c>
    </row>
    <row r="710" spans="1:13" x14ac:dyDescent="0.25">
      <c r="A710" s="15" t="s">
        <v>12778</v>
      </c>
      <c r="B710" s="15" t="s">
        <v>12956</v>
      </c>
      <c r="C710" s="15" t="s">
        <v>4444</v>
      </c>
      <c r="D710" s="15" t="s">
        <v>4444</v>
      </c>
      <c r="F710" s="25" t="s">
        <v>12955</v>
      </c>
      <c r="G710" s="15" t="s">
        <v>12954</v>
      </c>
      <c r="H710" s="15" t="s">
        <v>12955</v>
      </c>
      <c r="I710" s="15" t="s">
        <v>12954</v>
      </c>
      <c r="L710" s="25" t="s">
        <v>4528</v>
      </c>
      <c r="M710" s="15" t="s">
        <v>40</v>
      </c>
    </row>
    <row r="711" spans="1:13" ht="30" x14ac:dyDescent="0.25">
      <c r="A711" s="15" t="s">
        <v>12778</v>
      </c>
      <c r="B711" s="15" t="s">
        <v>5123</v>
      </c>
      <c r="C711" s="15" t="s">
        <v>4444</v>
      </c>
      <c r="D711" s="15" t="s">
        <v>4444</v>
      </c>
      <c r="F711" s="25" t="s">
        <v>5122</v>
      </c>
      <c r="G711" s="15" t="s">
        <v>5121</v>
      </c>
      <c r="H711" s="15" t="s">
        <v>5122</v>
      </c>
      <c r="I711" s="15" t="s">
        <v>5121</v>
      </c>
      <c r="L711" s="25" t="s">
        <v>4528</v>
      </c>
      <c r="M711" s="15" t="s">
        <v>40</v>
      </c>
    </row>
    <row r="712" spans="1:13" ht="30" x14ac:dyDescent="0.25">
      <c r="A712" s="15" t="s">
        <v>12778</v>
      </c>
      <c r="B712" s="15" t="s">
        <v>12953</v>
      </c>
      <c r="C712" s="15" t="s">
        <v>4443</v>
      </c>
      <c r="D712" s="15" t="s">
        <v>4443</v>
      </c>
      <c r="F712" s="25" t="s">
        <v>12952</v>
      </c>
      <c r="H712" s="15" t="s">
        <v>12952</v>
      </c>
      <c r="L712" s="25" t="s">
        <v>4528</v>
      </c>
      <c r="M712" s="15" t="s">
        <v>40</v>
      </c>
    </row>
    <row r="713" spans="1:13" ht="30" x14ac:dyDescent="0.25">
      <c r="A713" s="15" t="s">
        <v>12778</v>
      </c>
      <c r="B713" s="15" t="s">
        <v>12951</v>
      </c>
      <c r="C713" s="15" t="s">
        <v>4444</v>
      </c>
      <c r="D713" s="15" t="s">
        <v>4444</v>
      </c>
      <c r="F713" s="25" t="s">
        <v>12950</v>
      </c>
      <c r="G713" s="15" t="s">
        <v>11017</v>
      </c>
      <c r="H713" s="15" t="s">
        <v>12950</v>
      </c>
      <c r="I713" s="15" t="s">
        <v>11017</v>
      </c>
      <c r="L713" s="25" t="s">
        <v>4528</v>
      </c>
      <c r="M713" s="15" t="s">
        <v>40</v>
      </c>
    </row>
    <row r="714" spans="1:13" x14ac:dyDescent="0.25">
      <c r="A714" s="15" t="s">
        <v>12778</v>
      </c>
      <c r="B714" s="15" t="s">
        <v>5120</v>
      </c>
      <c r="C714" s="15" t="s">
        <v>4444</v>
      </c>
      <c r="D714" s="15" t="s">
        <v>4444</v>
      </c>
      <c r="F714" s="25" t="s">
        <v>5119</v>
      </c>
      <c r="G714" s="15" t="s">
        <v>5119</v>
      </c>
      <c r="H714" s="15" t="s">
        <v>5119</v>
      </c>
      <c r="I714" s="15" t="s">
        <v>5119</v>
      </c>
      <c r="L714" s="25" t="s">
        <v>4528</v>
      </c>
      <c r="M714" s="15" t="s">
        <v>40</v>
      </c>
    </row>
    <row r="715" spans="1:13" ht="30" x14ac:dyDescent="0.25">
      <c r="A715" s="15" t="s">
        <v>12778</v>
      </c>
      <c r="B715" s="15" t="s">
        <v>12949</v>
      </c>
      <c r="C715" s="15" t="s">
        <v>4444</v>
      </c>
      <c r="D715" s="15" t="s">
        <v>4444</v>
      </c>
      <c r="F715" s="25" t="s">
        <v>12948</v>
      </c>
      <c r="G715" s="15" t="s">
        <v>12947</v>
      </c>
      <c r="H715" s="15" t="s">
        <v>12948</v>
      </c>
      <c r="I715" s="15" t="s">
        <v>12947</v>
      </c>
      <c r="L715" s="25" t="s">
        <v>4528</v>
      </c>
      <c r="M715" s="15" t="s">
        <v>40</v>
      </c>
    </row>
    <row r="716" spans="1:13" x14ac:dyDescent="0.25">
      <c r="A716" s="15" t="s">
        <v>12778</v>
      </c>
      <c r="B716" s="15" t="s">
        <v>12946</v>
      </c>
      <c r="C716" s="15" t="s">
        <v>4444</v>
      </c>
      <c r="D716" s="15" t="s">
        <v>4444</v>
      </c>
      <c r="F716" s="25" t="s">
        <v>12945</v>
      </c>
      <c r="G716" s="15" t="s">
        <v>12945</v>
      </c>
      <c r="H716" s="15" t="s">
        <v>12945</v>
      </c>
      <c r="I716" s="15" t="s">
        <v>12945</v>
      </c>
      <c r="L716" s="25" t="s">
        <v>4528</v>
      </c>
      <c r="M716" s="15" t="s">
        <v>40</v>
      </c>
    </row>
    <row r="717" spans="1:13" x14ac:dyDescent="0.25">
      <c r="A717" s="15" t="s">
        <v>12778</v>
      </c>
      <c r="B717" s="15" t="s">
        <v>12944</v>
      </c>
      <c r="C717" s="15" t="s">
        <v>4444</v>
      </c>
      <c r="D717" s="15" t="s">
        <v>4444</v>
      </c>
      <c r="F717" s="25" t="s">
        <v>12943</v>
      </c>
      <c r="G717" s="15" t="s">
        <v>12943</v>
      </c>
      <c r="H717" s="15" t="s">
        <v>12943</v>
      </c>
      <c r="I717" s="15" t="s">
        <v>12943</v>
      </c>
      <c r="L717" s="25" t="s">
        <v>4528</v>
      </c>
      <c r="M717" s="15" t="s">
        <v>40</v>
      </c>
    </row>
    <row r="718" spans="1:13" x14ac:dyDescent="0.25">
      <c r="A718" s="15" t="s">
        <v>12778</v>
      </c>
      <c r="B718" s="15" t="s">
        <v>12942</v>
      </c>
      <c r="C718" s="15" t="s">
        <v>4444</v>
      </c>
      <c r="D718" s="15" t="s">
        <v>4444</v>
      </c>
      <c r="F718" s="25" t="s">
        <v>12941</v>
      </c>
      <c r="G718" s="15" t="s">
        <v>12941</v>
      </c>
      <c r="H718" s="15" t="s">
        <v>12941</v>
      </c>
      <c r="I718" s="15" t="s">
        <v>12941</v>
      </c>
      <c r="L718" s="25" t="s">
        <v>4528</v>
      </c>
      <c r="M718" s="15" t="s">
        <v>40</v>
      </c>
    </row>
    <row r="719" spans="1:13" x14ac:dyDescent="0.25">
      <c r="A719" s="15" t="s">
        <v>12778</v>
      </c>
      <c r="B719" s="15" t="s">
        <v>12940</v>
      </c>
      <c r="C719" s="15" t="s">
        <v>4444</v>
      </c>
      <c r="D719" s="15" t="s">
        <v>4444</v>
      </c>
      <c r="F719" s="25" t="s">
        <v>12937</v>
      </c>
      <c r="G719" s="15" t="s">
        <v>12937</v>
      </c>
      <c r="H719" s="15" t="s">
        <v>12937</v>
      </c>
      <c r="I719" s="15" t="s">
        <v>12937</v>
      </c>
      <c r="L719" s="25" t="s">
        <v>4528</v>
      </c>
      <c r="M719" s="15" t="s">
        <v>40</v>
      </c>
    </row>
    <row r="720" spans="1:13" x14ac:dyDescent="0.25">
      <c r="A720" s="15" t="s">
        <v>12778</v>
      </c>
      <c r="B720" s="15" t="s">
        <v>12939</v>
      </c>
      <c r="C720" s="15" t="s">
        <v>4444</v>
      </c>
      <c r="D720" s="15" t="s">
        <v>4444</v>
      </c>
      <c r="F720" s="25" t="s">
        <v>12938</v>
      </c>
      <c r="G720" s="15" t="s">
        <v>12937</v>
      </c>
      <c r="H720" s="15" t="s">
        <v>12938</v>
      </c>
      <c r="I720" s="15" t="s">
        <v>12937</v>
      </c>
      <c r="L720" s="25" t="s">
        <v>4528</v>
      </c>
      <c r="M720" s="15" t="s">
        <v>40</v>
      </c>
    </row>
    <row r="721" spans="1:13" x14ac:dyDescent="0.25">
      <c r="A721" s="15" t="s">
        <v>12778</v>
      </c>
      <c r="B721" s="15" t="s">
        <v>12936</v>
      </c>
      <c r="C721" s="15" t="s">
        <v>4444</v>
      </c>
      <c r="D721" s="15" t="s">
        <v>4444</v>
      </c>
      <c r="F721" s="25" t="s">
        <v>12935</v>
      </c>
      <c r="G721" s="15" t="s">
        <v>12935</v>
      </c>
      <c r="H721" s="15" t="s">
        <v>12935</v>
      </c>
      <c r="I721" s="15" t="s">
        <v>12935</v>
      </c>
      <c r="L721" s="25" t="s">
        <v>4528</v>
      </c>
      <c r="M721" s="15" t="s">
        <v>40</v>
      </c>
    </row>
    <row r="722" spans="1:13" x14ac:dyDescent="0.25">
      <c r="A722" s="15" t="s">
        <v>12778</v>
      </c>
      <c r="B722" s="15" t="s">
        <v>12934</v>
      </c>
      <c r="C722" s="15" t="s">
        <v>4444</v>
      </c>
      <c r="D722" s="15" t="s">
        <v>4444</v>
      </c>
      <c r="F722" s="25" t="s">
        <v>12933</v>
      </c>
      <c r="G722" s="15" t="s">
        <v>12933</v>
      </c>
      <c r="H722" s="15" t="s">
        <v>12933</v>
      </c>
      <c r="I722" s="15" t="s">
        <v>12933</v>
      </c>
      <c r="L722" s="25" t="s">
        <v>4528</v>
      </c>
      <c r="M722" s="15" t="s">
        <v>40</v>
      </c>
    </row>
    <row r="723" spans="1:13" x14ac:dyDescent="0.25">
      <c r="A723" s="15" t="s">
        <v>12778</v>
      </c>
      <c r="B723" s="15" t="s">
        <v>5118</v>
      </c>
      <c r="C723" s="15" t="s">
        <v>4444</v>
      </c>
      <c r="D723" s="15" t="s">
        <v>4444</v>
      </c>
      <c r="F723" s="25" t="s">
        <v>5117</v>
      </c>
      <c r="G723" s="15" t="s">
        <v>12932</v>
      </c>
      <c r="H723" s="15" t="s">
        <v>12932</v>
      </c>
      <c r="I723" s="15" t="s">
        <v>5117</v>
      </c>
      <c r="L723" s="25" t="s">
        <v>4528</v>
      </c>
      <c r="M723" s="15" t="s">
        <v>40</v>
      </c>
    </row>
    <row r="724" spans="1:13" x14ac:dyDescent="0.25">
      <c r="A724" s="15" t="s">
        <v>12778</v>
      </c>
      <c r="B724" s="15" t="s">
        <v>12931</v>
      </c>
      <c r="C724" s="15" t="s">
        <v>4444</v>
      </c>
      <c r="D724" s="15" t="s">
        <v>4444</v>
      </c>
      <c r="F724" s="25" t="s">
        <v>12930</v>
      </c>
      <c r="G724" s="15" t="s">
        <v>12929</v>
      </c>
      <c r="H724" s="15" t="s">
        <v>12930</v>
      </c>
      <c r="I724" s="15" t="s">
        <v>12929</v>
      </c>
      <c r="L724" s="25" t="s">
        <v>4528</v>
      </c>
      <c r="M724" s="15" t="s">
        <v>40</v>
      </c>
    </row>
    <row r="725" spans="1:13" x14ac:dyDescent="0.25">
      <c r="A725" s="15" t="s">
        <v>12778</v>
      </c>
      <c r="B725" s="15" t="s">
        <v>12928</v>
      </c>
      <c r="C725" s="15" t="s">
        <v>4444</v>
      </c>
      <c r="D725" s="15" t="s">
        <v>4444</v>
      </c>
      <c r="F725" s="25" t="s">
        <v>12927</v>
      </c>
      <c r="G725" s="15" t="s">
        <v>12926</v>
      </c>
      <c r="H725" s="15" t="s">
        <v>12927</v>
      </c>
      <c r="I725" s="15" t="s">
        <v>12926</v>
      </c>
      <c r="L725" s="25" t="s">
        <v>4528</v>
      </c>
      <c r="M725" s="15" t="s">
        <v>40</v>
      </c>
    </row>
    <row r="726" spans="1:13" x14ac:dyDescent="0.25">
      <c r="A726" s="15" t="s">
        <v>12778</v>
      </c>
      <c r="B726" s="15" t="s">
        <v>12925</v>
      </c>
      <c r="C726" s="15" t="s">
        <v>4444</v>
      </c>
      <c r="D726" s="15" t="s">
        <v>4444</v>
      </c>
      <c r="F726" s="25" t="s">
        <v>12924</v>
      </c>
      <c r="G726" s="15" t="s">
        <v>12923</v>
      </c>
      <c r="H726" s="15" t="s">
        <v>12924</v>
      </c>
      <c r="I726" s="15" t="s">
        <v>12923</v>
      </c>
      <c r="L726" s="25" t="s">
        <v>4528</v>
      </c>
      <c r="M726" s="15" t="s">
        <v>40</v>
      </c>
    </row>
    <row r="727" spans="1:13" x14ac:dyDescent="0.25">
      <c r="A727" s="15" t="s">
        <v>12778</v>
      </c>
      <c r="B727" s="15" t="s">
        <v>12922</v>
      </c>
      <c r="C727" s="15" t="s">
        <v>4444</v>
      </c>
      <c r="D727" s="15" t="s">
        <v>4444</v>
      </c>
      <c r="F727" s="25" t="s">
        <v>12921</v>
      </c>
      <c r="G727" s="15" t="s">
        <v>12921</v>
      </c>
      <c r="H727" s="15" t="s">
        <v>12921</v>
      </c>
      <c r="I727" s="15" t="s">
        <v>12921</v>
      </c>
      <c r="L727" s="25" t="s">
        <v>4528</v>
      </c>
      <c r="M727" s="15" t="s">
        <v>40</v>
      </c>
    </row>
    <row r="728" spans="1:13" x14ac:dyDescent="0.25">
      <c r="A728" s="15" t="s">
        <v>12778</v>
      </c>
      <c r="B728" s="15" t="s">
        <v>12920</v>
      </c>
      <c r="C728" s="15" t="s">
        <v>4444</v>
      </c>
      <c r="D728" s="15" t="s">
        <v>4444</v>
      </c>
      <c r="F728" s="25" t="s">
        <v>12919</v>
      </c>
      <c r="G728" s="15" t="s">
        <v>12907</v>
      </c>
      <c r="H728" s="15" t="s">
        <v>12919</v>
      </c>
      <c r="I728" s="15" t="s">
        <v>12907</v>
      </c>
      <c r="L728" s="25" t="s">
        <v>4528</v>
      </c>
      <c r="M728" s="15" t="s">
        <v>40</v>
      </c>
    </row>
    <row r="729" spans="1:13" x14ac:dyDescent="0.25">
      <c r="A729" s="15" t="s">
        <v>12778</v>
      </c>
      <c r="B729" s="15" t="s">
        <v>12918</v>
      </c>
      <c r="C729" s="15" t="s">
        <v>4443</v>
      </c>
      <c r="D729" s="15" t="s">
        <v>4443</v>
      </c>
      <c r="F729" s="25" t="s">
        <v>12917</v>
      </c>
      <c r="G729" s="15" t="s">
        <v>12916</v>
      </c>
      <c r="H729" s="15" t="s">
        <v>12917</v>
      </c>
      <c r="I729" s="15" t="s">
        <v>12916</v>
      </c>
      <c r="L729" s="25" t="s">
        <v>4528</v>
      </c>
      <c r="M729" s="15" t="s">
        <v>40</v>
      </c>
    </row>
    <row r="730" spans="1:13" ht="30" x14ac:dyDescent="0.25">
      <c r="A730" s="15" t="s">
        <v>12778</v>
      </c>
      <c r="B730" s="15" t="s">
        <v>12915</v>
      </c>
      <c r="C730" s="15" t="s">
        <v>4444</v>
      </c>
      <c r="D730" s="15" t="s">
        <v>4444</v>
      </c>
      <c r="F730" s="25" t="s">
        <v>12914</v>
      </c>
      <c r="G730" s="15" t="s">
        <v>12913</v>
      </c>
      <c r="H730" s="15" t="s">
        <v>12914</v>
      </c>
      <c r="I730" s="15" t="s">
        <v>12913</v>
      </c>
      <c r="L730" s="25" t="s">
        <v>4528</v>
      </c>
      <c r="M730" s="15" t="s">
        <v>40</v>
      </c>
    </row>
    <row r="731" spans="1:13" x14ac:dyDescent="0.25">
      <c r="A731" s="15" t="s">
        <v>12778</v>
      </c>
      <c r="B731" s="15" t="s">
        <v>12912</v>
      </c>
      <c r="C731" s="15" t="s">
        <v>4444</v>
      </c>
      <c r="D731" s="15" t="s">
        <v>4444</v>
      </c>
      <c r="F731" s="25" t="s">
        <v>12911</v>
      </c>
      <c r="G731" s="15" t="s">
        <v>12910</v>
      </c>
      <c r="H731" s="15" t="s">
        <v>12911</v>
      </c>
      <c r="I731" s="15" t="s">
        <v>12910</v>
      </c>
      <c r="L731" s="25" t="s">
        <v>4528</v>
      </c>
      <c r="M731" s="15" t="s">
        <v>40</v>
      </c>
    </row>
    <row r="732" spans="1:13" x14ac:dyDescent="0.25">
      <c r="A732" s="15" t="s">
        <v>12778</v>
      </c>
      <c r="B732" s="15" t="s">
        <v>12909</v>
      </c>
      <c r="C732" s="15" t="s">
        <v>4444</v>
      </c>
      <c r="D732" s="15" t="s">
        <v>4444</v>
      </c>
      <c r="F732" s="25" t="s">
        <v>12908</v>
      </c>
      <c r="G732" s="15" t="s">
        <v>12907</v>
      </c>
      <c r="H732" s="15" t="s">
        <v>12908</v>
      </c>
      <c r="I732" s="15" t="s">
        <v>12907</v>
      </c>
      <c r="L732" s="25" t="s">
        <v>4528</v>
      </c>
      <c r="M732" s="15" t="s">
        <v>40</v>
      </c>
    </row>
    <row r="733" spans="1:13" x14ac:dyDescent="0.25">
      <c r="A733" s="15" t="s">
        <v>12778</v>
      </c>
      <c r="B733" s="15" t="s">
        <v>12906</v>
      </c>
      <c r="C733" s="15" t="s">
        <v>4444</v>
      </c>
      <c r="D733" s="15" t="s">
        <v>4444</v>
      </c>
      <c r="F733" s="25" t="s">
        <v>12905</v>
      </c>
      <c r="G733" s="15" t="s">
        <v>12905</v>
      </c>
      <c r="H733" s="15" t="s">
        <v>12905</v>
      </c>
      <c r="I733" s="15" t="s">
        <v>12905</v>
      </c>
      <c r="L733" s="25" t="s">
        <v>4528</v>
      </c>
      <c r="M733" s="15" t="s">
        <v>40</v>
      </c>
    </row>
    <row r="734" spans="1:13" x14ac:dyDescent="0.25">
      <c r="A734" s="15" t="s">
        <v>12778</v>
      </c>
      <c r="B734" s="15" t="s">
        <v>12904</v>
      </c>
      <c r="C734" s="15" t="s">
        <v>4444</v>
      </c>
      <c r="D734" s="15" t="s">
        <v>4444</v>
      </c>
      <c r="F734" s="25" t="s">
        <v>12903</v>
      </c>
      <c r="G734" s="15" t="s">
        <v>12902</v>
      </c>
      <c r="H734" s="15" t="s">
        <v>12903</v>
      </c>
      <c r="I734" s="15" t="s">
        <v>12902</v>
      </c>
      <c r="L734" s="25" t="s">
        <v>4528</v>
      </c>
      <c r="M734" s="15" t="s">
        <v>40</v>
      </c>
    </row>
    <row r="735" spans="1:13" x14ac:dyDescent="0.25">
      <c r="A735" s="15" t="s">
        <v>12778</v>
      </c>
      <c r="B735" s="15" t="s">
        <v>12901</v>
      </c>
      <c r="C735" s="15" t="s">
        <v>4444</v>
      </c>
      <c r="D735" s="15" t="s">
        <v>4444</v>
      </c>
      <c r="F735" s="25" t="s">
        <v>12900</v>
      </c>
      <c r="G735" s="15" t="s">
        <v>12900</v>
      </c>
      <c r="H735" s="15" t="s">
        <v>12900</v>
      </c>
      <c r="I735" s="15" t="s">
        <v>12900</v>
      </c>
      <c r="L735" s="25" t="s">
        <v>4528</v>
      </c>
      <c r="M735" s="15" t="s">
        <v>40</v>
      </c>
    </row>
    <row r="736" spans="1:13" x14ac:dyDescent="0.25">
      <c r="A736" s="15" t="s">
        <v>12778</v>
      </c>
      <c r="B736" s="15" t="s">
        <v>5116</v>
      </c>
      <c r="C736" s="15" t="s">
        <v>4444</v>
      </c>
      <c r="D736" s="15" t="s">
        <v>4444</v>
      </c>
      <c r="F736" s="25" t="s">
        <v>5115</v>
      </c>
      <c r="G736" s="15" t="s">
        <v>12899</v>
      </c>
      <c r="H736" s="15" t="s">
        <v>12898</v>
      </c>
      <c r="I736" s="15" t="s">
        <v>12897</v>
      </c>
      <c r="L736" s="25" t="s">
        <v>4528</v>
      </c>
      <c r="M736" s="15" t="s">
        <v>40</v>
      </c>
    </row>
    <row r="737" spans="1:13" x14ac:dyDescent="0.25">
      <c r="A737" s="15" t="s">
        <v>12778</v>
      </c>
      <c r="B737" s="15" t="s">
        <v>8724</v>
      </c>
      <c r="C737" s="15" t="s">
        <v>4444</v>
      </c>
      <c r="D737" s="15" t="s">
        <v>4444</v>
      </c>
      <c r="F737" s="25" t="s">
        <v>12896</v>
      </c>
      <c r="G737" s="15" t="s">
        <v>12896</v>
      </c>
      <c r="H737" s="15" t="s">
        <v>12896</v>
      </c>
      <c r="I737" s="15" t="s">
        <v>12896</v>
      </c>
      <c r="L737" s="25" t="s">
        <v>4528</v>
      </c>
      <c r="M737" s="15" t="s">
        <v>40</v>
      </c>
    </row>
    <row r="738" spans="1:13" x14ac:dyDescent="0.25">
      <c r="A738" s="15" t="s">
        <v>12778</v>
      </c>
      <c r="B738" s="15" t="s">
        <v>12895</v>
      </c>
      <c r="C738" s="15" t="s">
        <v>4444</v>
      </c>
      <c r="D738" s="15" t="s">
        <v>4444</v>
      </c>
      <c r="F738" s="25" t="s">
        <v>12894</v>
      </c>
      <c r="G738" s="15" t="s">
        <v>12894</v>
      </c>
      <c r="H738" s="15" t="s">
        <v>12894</v>
      </c>
      <c r="I738" s="15" t="s">
        <v>12894</v>
      </c>
      <c r="L738" s="25" t="s">
        <v>4528</v>
      </c>
      <c r="M738" s="15" t="s">
        <v>40</v>
      </c>
    </row>
    <row r="739" spans="1:13" x14ac:dyDescent="0.25">
      <c r="A739" s="15" t="s">
        <v>12778</v>
      </c>
      <c r="B739" s="15" t="s">
        <v>12893</v>
      </c>
      <c r="C739" s="15" t="s">
        <v>4444</v>
      </c>
      <c r="D739" s="15" t="s">
        <v>4444</v>
      </c>
      <c r="F739" s="25" t="s">
        <v>12892</v>
      </c>
      <c r="G739" s="15" t="s">
        <v>12892</v>
      </c>
      <c r="H739" s="15" t="s">
        <v>12892</v>
      </c>
      <c r="I739" s="15" t="s">
        <v>12892</v>
      </c>
      <c r="L739" s="25" t="s">
        <v>4528</v>
      </c>
      <c r="M739" s="15" t="s">
        <v>40</v>
      </c>
    </row>
    <row r="740" spans="1:13" x14ac:dyDescent="0.25">
      <c r="A740" s="15" t="s">
        <v>12778</v>
      </c>
      <c r="B740" s="15" t="s">
        <v>12891</v>
      </c>
      <c r="C740" s="15" t="s">
        <v>4444</v>
      </c>
      <c r="D740" s="15" t="s">
        <v>4444</v>
      </c>
      <c r="F740" s="25" t="s">
        <v>12890</v>
      </c>
      <c r="G740" s="15" t="s">
        <v>12889</v>
      </c>
      <c r="H740" s="15" t="s">
        <v>12890</v>
      </c>
      <c r="I740" s="15" t="s">
        <v>12889</v>
      </c>
      <c r="L740" s="25" t="s">
        <v>4528</v>
      </c>
      <c r="M740" s="15" t="s">
        <v>40</v>
      </c>
    </row>
    <row r="741" spans="1:13" x14ac:dyDescent="0.25">
      <c r="A741" s="15" t="s">
        <v>12778</v>
      </c>
      <c r="B741" s="15" t="s">
        <v>12888</v>
      </c>
      <c r="C741" s="15" t="s">
        <v>4444</v>
      </c>
      <c r="D741" s="15" t="s">
        <v>4444</v>
      </c>
      <c r="F741" s="25" t="s">
        <v>12887</v>
      </c>
      <c r="G741" s="15" t="s">
        <v>12887</v>
      </c>
      <c r="H741" s="15" t="s">
        <v>12887</v>
      </c>
      <c r="I741" s="15" t="s">
        <v>12887</v>
      </c>
      <c r="L741" s="25" t="s">
        <v>4528</v>
      </c>
      <c r="M741" s="15" t="s">
        <v>40</v>
      </c>
    </row>
    <row r="742" spans="1:13" x14ac:dyDescent="0.25">
      <c r="A742" s="15" t="s">
        <v>12778</v>
      </c>
      <c r="B742" s="15" t="s">
        <v>12886</v>
      </c>
      <c r="C742" s="15" t="s">
        <v>4444</v>
      </c>
      <c r="D742" s="15" t="s">
        <v>4444</v>
      </c>
      <c r="F742" s="25" t="s">
        <v>12885</v>
      </c>
      <c r="G742" s="15" t="s">
        <v>12885</v>
      </c>
      <c r="H742" s="15" t="s">
        <v>12885</v>
      </c>
      <c r="I742" s="15" t="s">
        <v>12885</v>
      </c>
      <c r="L742" s="25" t="s">
        <v>4528</v>
      </c>
      <c r="M742" s="15" t="s">
        <v>40</v>
      </c>
    </row>
    <row r="743" spans="1:13" x14ac:dyDescent="0.25">
      <c r="A743" s="15" t="s">
        <v>12778</v>
      </c>
      <c r="B743" s="15" t="s">
        <v>12884</v>
      </c>
      <c r="C743" s="15" t="s">
        <v>4444</v>
      </c>
      <c r="D743" s="15" t="s">
        <v>4444</v>
      </c>
      <c r="F743" s="25" t="s">
        <v>12883</v>
      </c>
      <c r="G743" s="15" t="s">
        <v>12883</v>
      </c>
      <c r="H743" s="15" t="s">
        <v>12883</v>
      </c>
      <c r="I743" s="15" t="s">
        <v>12883</v>
      </c>
      <c r="L743" s="25" t="s">
        <v>4528</v>
      </c>
      <c r="M743" s="15" t="s">
        <v>40</v>
      </c>
    </row>
    <row r="744" spans="1:13" x14ac:dyDescent="0.25">
      <c r="A744" s="15" t="s">
        <v>12778</v>
      </c>
      <c r="B744" s="15" t="s">
        <v>12882</v>
      </c>
      <c r="C744" s="15" t="s">
        <v>4444</v>
      </c>
      <c r="D744" s="15" t="s">
        <v>4444</v>
      </c>
      <c r="F744" s="25" t="s">
        <v>12880</v>
      </c>
      <c r="G744" s="15" t="s">
        <v>12880</v>
      </c>
      <c r="H744" s="15" t="s">
        <v>12881</v>
      </c>
      <c r="I744" s="15" t="s">
        <v>12880</v>
      </c>
      <c r="L744" s="25" t="s">
        <v>4528</v>
      </c>
      <c r="M744" s="15" t="s">
        <v>40</v>
      </c>
    </row>
    <row r="745" spans="1:13" x14ac:dyDescent="0.25">
      <c r="A745" s="15" t="s">
        <v>12778</v>
      </c>
      <c r="B745" s="15" t="s">
        <v>12879</v>
      </c>
      <c r="C745" s="15" t="s">
        <v>4444</v>
      </c>
      <c r="D745" s="15" t="s">
        <v>4444</v>
      </c>
      <c r="F745" s="25" t="s">
        <v>12878</v>
      </c>
      <c r="G745" s="15" t="s">
        <v>12878</v>
      </c>
      <c r="H745" s="15" t="s">
        <v>12878</v>
      </c>
      <c r="I745" s="15" t="s">
        <v>12878</v>
      </c>
      <c r="L745" s="25" t="s">
        <v>4528</v>
      </c>
      <c r="M745" s="15" t="s">
        <v>40</v>
      </c>
    </row>
    <row r="746" spans="1:13" x14ac:dyDescent="0.25">
      <c r="A746" s="15" t="s">
        <v>12778</v>
      </c>
      <c r="B746" s="15" t="s">
        <v>12877</v>
      </c>
      <c r="C746" s="15" t="s">
        <v>4444</v>
      </c>
      <c r="D746" s="15" t="s">
        <v>4444</v>
      </c>
      <c r="F746" s="25" t="s">
        <v>12876</v>
      </c>
      <c r="G746" s="15" t="s">
        <v>12876</v>
      </c>
      <c r="H746" s="15" t="s">
        <v>12876</v>
      </c>
      <c r="I746" s="15" t="s">
        <v>12876</v>
      </c>
      <c r="L746" s="25" t="s">
        <v>4528</v>
      </c>
      <c r="M746" s="15" t="s">
        <v>40</v>
      </c>
    </row>
    <row r="747" spans="1:13" ht="30" x14ac:dyDescent="0.25">
      <c r="A747" s="15" t="s">
        <v>12778</v>
      </c>
      <c r="B747" s="15" t="s">
        <v>12875</v>
      </c>
      <c r="C747" s="15" t="s">
        <v>4444</v>
      </c>
      <c r="D747" s="15" t="s">
        <v>4444</v>
      </c>
      <c r="F747" s="25" t="s">
        <v>12874</v>
      </c>
      <c r="G747" s="15" t="s">
        <v>12872</v>
      </c>
      <c r="H747" s="15" t="s">
        <v>12873</v>
      </c>
      <c r="I747" s="15" t="s">
        <v>12872</v>
      </c>
      <c r="L747" s="25" t="s">
        <v>4528</v>
      </c>
      <c r="M747" s="15" t="s">
        <v>40</v>
      </c>
    </row>
    <row r="748" spans="1:13" x14ac:dyDescent="0.25">
      <c r="A748" s="15" t="s">
        <v>12778</v>
      </c>
      <c r="B748" s="15" t="s">
        <v>12871</v>
      </c>
      <c r="C748" s="15" t="s">
        <v>4444</v>
      </c>
      <c r="D748" s="15" t="s">
        <v>4444</v>
      </c>
      <c r="F748" s="25" t="s">
        <v>12870</v>
      </c>
      <c r="G748" s="15" t="s">
        <v>12870</v>
      </c>
      <c r="H748" s="15" t="s">
        <v>12870</v>
      </c>
      <c r="I748" s="15" t="s">
        <v>12870</v>
      </c>
      <c r="L748" s="25" t="s">
        <v>4528</v>
      </c>
      <c r="M748" s="15" t="s">
        <v>40</v>
      </c>
    </row>
    <row r="749" spans="1:13" x14ac:dyDescent="0.25">
      <c r="A749" s="15" t="s">
        <v>12778</v>
      </c>
      <c r="B749" s="15" t="s">
        <v>12869</v>
      </c>
      <c r="C749" s="15" t="s">
        <v>4444</v>
      </c>
      <c r="D749" s="15" t="s">
        <v>4444</v>
      </c>
      <c r="F749" s="25" t="s">
        <v>12868</v>
      </c>
      <c r="G749" s="15" t="s">
        <v>12868</v>
      </c>
      <c r="H749" s="15" t="s">
        <v>12868</v>
      </c>
      <c r="I749" s="15" t="s">
        <v>12868</v>
      </c>
      <c r="L749" s="25" t="s">
        <v>4528</v>
      </c>
      <c r="M749" s="15" t="s">
        <v>40</v>
      </c>
    </row>
    <row r="750" spans="1:13" x14ac:dyDescent="0.25">
      <c r="A750" s="15" t="s">
        <v>12778</v>
      </c>
      <c r="B750" s="15" t="s">
        <v>12867</v>
      </c>
      <c r="C750" s="15" t="s">
        <v>4444</v>
      </c>
      <c r="D750" s="15" t="s">
        <v>4444</v>
      </c>
      <c r="F750" s="25" t="s">
        <v>12866</v>
      </c>
      <c r="G750" s="15" t="s">
        <v>12866</v>
      </c>
      <c r="H750" s="15" t="s">
        <v>12866</v>
      </c>
      <c r="I750" s="15" t="s">
        <v>12866</v>
      </c>
      <c r="L750" s="25" t="s">
        <v>4528</v>
      </c>
      <c r="M750" s="15" t="s">
        <v>40</v>
      </c>
    </row>
    <row r="751" spans="1:13" x14ac:dyDescent="0.25">
      <c r="A751" s="15" t="s">
        <v>12778</v>
      </c>
      <c r="B751" s="15" t="s">
        <v>12865</v>
      </c>
      <c r="C751" s="15" t="s">
        <v>4444</v>
      </c>
      <c r="D751" s="15" t="s">
        <v>4444</v>
      </c>
      <c r="F751" s="25" t="s">
        <v>12864</v>
      </c>
      <c r="G751" s="15" t="s">
        <v>12864</v>
      </c>
      <c r="H751" s="15" t="s">
        <v>12864</v>
      </c>
      <c r="I751" s="15" t="s">
        <v>12864</v>
      </c>
      <c r="L751" s="25" t="s">
        <v>4528</v>
      </c>
      <c r="M751" s="15" t="s">
        <v>40</v>
      </c>
    </row>
    <row r="752" spans="1:13" x14ac:dyDescent="0.25">
      <c r="A752" s="15" t="s">
        <v>12778</v>
      </c>
      <c r="B752" s="15" t="s">
        <v>12863</v>
      </c>
      <c r="C752" s="15" t="s">
        <v>4444</v>
      </c>
      <c r="D752" s="15" t="s">
        <v>4444</v>
      </c>
      <c r="F752" s="25" t="s">
        <v>12862</v>
      </c>
      <c r="G752" s="15" t="s">
        <v>12862</v>
      </c>
      <c r="H752" s="15" t="s">
        <v>12862</v>
      </c>
      <c r="I752" s="15" t="s">
        <v>12862</v>
      </c>
      <c r="L752" s="25" t="s">
        <v>4528</v>
      </c>
      <c r="M752" s="15" t="s">
        <v>40</v>
      </c>
    </row>
    <row r="753" spans="1:13" x14ac:dyDescent="0.25">
      <c r="A753" s="15" t="s">
        <v>12778</v>
      </c>
      <c r="B753" s="15" t="s">
        <v>12861</v>
      </c>
      <c r="C753" s="15" t="s">
        <v>4444</v>
      </c>
      <c r="D753" s="15" t="s">
        <v>4444</v>
      </c>
      <c r="F753" s="25" t="s">
        <v>12860</v>
      </c>
      <c r="G753" s="15" t="s">
        <v>12859</v>
      </c>
      <c r="H753" s="15" t="s">
        <v>12860</v>
      </c>
      <c r="I753" s="15" t="s">
        <v>12859</v>
      </c>
      <c r="L753" s="25" t="s">
        <v>4528</v>
      </c>
      <c r="M753" s="15" t="s">
        <v>40</v>
      </c>
    </row>
    <row r="754" spans="1:13" x14ac:dyDescent="0.25">
      <c r="A754" s="15" t="s">
        <v>12778</v>
      </c>
      <c r="B754" s="15" t="s">
        <v>12858</v>
      </c>
      <c r="C754" s="15" t="s">
        <v>4444</v>
      </c>
      <c r="D754" s="15" t="s">
        <v>4444</v>
      </c>
      <c r="F754" s="25" t="s">
        <v>12857</v>
      </c>
      <c r="G754" s="15" t="s">
        <v>12857</v>
      </c>
      <c r="H754" s="15" t="s">
        <v>12857</v>
      </c>
      <c r="I754" s="15" t="s">
        <v>12857</v>
      </c>
      <c r="L754" s="25" t="s">
        <v>4528</v>
      </c>
      <c r="M754" s="15" t="s">
        <v>40</v>
      </c>
    </row>
    <row r="755" spans="1:13" x14ac:dyDescent="0.25">
      <c r="A755" s="15" t="s">
        <v>12778</v>
      </c>
      <c r="B755" s="15" t="s">
        <v>12856</v>
      </c>
      <c r="C755" s="15" t="s">
        <v>4444</v>
      </c>
      <c r="D755" s="15" t="s">
        <v>4444</v>
      </c>
      <c r="F755" s="25" t="s">
        <v>12855</v>
      </c>
      <c r="G755" s="15" t="s">
        <v>12855</v>
      </c>
      <c r="H755" s="15" t="s">
        <v>12855</v>
      </c>
      <c r="I755" s="15" t="s">
        <v>12855</v>
      </c>
      <c r="L755" s="25" t="s">
        <v>4528</v>
      </c>
      <c r="M755" s="15" t="s">
        <v>40</v>
      </c>
    </row>
    <row r="756" spans="1:13" ht="30" x14ac:dyDescent="0.25">
      <c r="A756" s="15" t="s">
        <v>12778</v>
      </c>
      <c r="B756" s="15" t="s">
        <v>12854</v>
      </c>
      <c r="C756" s="15" t="s">
        <v>4444</v>
      </c>
      <c r="D756" s="15" t="s">
        <v>4444</v>
      </c>
      <c r="F756" s="25" t="s">
        <v>12853</v>
      </c>
      <c r="G756" s="15" t="s">
        <v>12852</v>
      </c>
      <c r="H756" s="15" t="s">
        <v>12853</v>
      </c>
      <c r="I756" s="15" t="s">
        <v>12852</v>
      </c>
      <c r="L756" s="25" t="s">
        <v>4528</v>
      </c>
      <c r="M756" s="15" t="s">
        <v>40</v>
      </c>
    </row>
    <row r="757" spans="1:13" ht="30" x14ac:dyDescent="0.25">
      <c r="A757" s="15" t="s">
        <v>12778</v>
      </c>
      <c r="B757" s="15" t="s">
        <v>12851</v>
      </c>
      <c r="C757" s="15" t="s">
        <v>4444</v>
      </c>
      <c r="D757" s="15" t="s">
        <v>4444</v>
      </c>
      <c r="F757" s="25" t="s">
        <v>12849</v>
      </c>
      <c r="G757" s="15" t="s">
        <v>12850</v>
      </c>
      <c r="H757" s="15" t="s">
        <v>12849</v>
      </c>
      <c r="I757" s="15" t="s">
        <v>12848</v>
      </c>
      <c r="L757" s="25" t="s">
        <v>4528</v>
      </c>
      <c r="M757" s="15" t="s">
        <v>40</v>
      </c>
    </row>
    <row r="758" spans="1:13" x14ac:dyDescent="0.25">
      <c r="A758" s="15" t="s">
        <v>12778</v>
      </c>
      <c r="B758" s="15" t="s">
        <v>12847</v>
      </c>
      <c r="C758" s="15" t="s">
        <v>4444</v>
      </c>
      <c r="D758" s="15" t="s">
        <v>4444</v>
      </c>
      <c r="F758" s="25" t="s">
        <v>12846</v>
      </c>
      <c r="G758" s="15" t="s">
        <v>12846</v>
      </c>
      <c r="H758" s="15" t="s">
        <v>12846</v>
      </c>
      <c r="I758" s="15" t="s">
        <v>12846</v>
      </c>
      <c r="L758" s="25" t="s">
        <v>4528</v>
      </c>
      <c r="M758" s="15" t="s">
        <v>40</v>
      </c>
    </row>
    <row r="759" spans="1:13" x14ac:dyDescent="0.25">
      <c r="A759" s="15" t="s">
        <v>12778</v>
      </c>
      <c r="B759" s="15" t="s">
        <v>12845</v>
      </c>
      <c r="C759" s="15" t="s">
        <v>4444</v>
      </c>
      <c r="D759" s="15" t="s">
        <v>4444</v>
      </c>
      <c r="F759" s="25" t="s">
        <v>12844</v>
      </c>
      <c r="G759" s="15" t="s">
        <v>12843</v>
      </c>
      <c r="H759" s="15" t="s">
        <v>12844</v>
      </c>
      <c r="I759" s="15" t="s">
        <v>12843</v>
      </c>
      <c r="L759" s="25" t="s">
        <v>4528</v>
      </c>
      <c r="M759" s="15" t="s">
        <v>40</v>
      </c>
    </row>
    <row r="760" spans="1:13" x14ac:dyDescent="0.25">
      <c r="A760" s="15" t="s">
        <v>12778</v>
      </c>
      <c r="B760" s="15" t="s">
        <v>12842</v>
      </c>
      <c r="C760" s="15" t="s">
        <v>4444</v>
      </c>
      <c r="D760" s="15" t="s">
        <v>4444</v>
      </c>
      <c r="F760" s="25" t="s">
        <v>12841</v>
      </c>
      <c r="G760" s="15" t="s">
        <v>12841</v>
      </c>
      <c r="H760" s="15" t="s">
        <v>12841</v>
      </c>
      <c r="I760" s="15" t="s">
        <v>12841</v>
      </c>
      <c r="L760" s="25" t="s">
        <v>4528</v>
      </c>
      <c r="M760" s="15" t="s">
        <v>40</v>
      </c>
    </row>
    <row r="761" spans="1:13" x14ac:dyDescent="0.25">
      <c r="A761" s="15" t="s">
        <v>12778</v>
      </c>
      <c r="B761" s="15" t="s">
        <v>12840</v>
      </c>
      <c r="C761" s="15" t="s">
        <v>4444</v>
      </c>
      <c r="D761" s="15" t="s">
        <v>4444</v>
      </c>
      <c r="F761" s="25" t="s">
        <v>12839</v>
      </c>
      <c r="G761" s="15" t="s">
        <v>12838</v>
      </c>
      <c r="H761" s="15" t="s">
        <v>12839</v>
      </c>
      <c r="I761" s="15" t="s">
        <v>12838</v>
      </c>
      <c r="L761" s="25" t="s">
        <v>4528</v>
      </c>
      <c r="M761" s="15" t="s">
        <v>40</v>
      </c>
    </row>
    <row r="762" spans="1:13" ht="30" x14ac:dyDescent="0.25">
      <c r="A762" s="15" t="s">
        <v>12778</v>
      </c>
      <c r="B762" s="15" t="s">
        <v>12837</v>
      </c>
      <c r="C762" s="15" t="s">
        <v>4444</v>
      </c>
      <c r="D762" s="15" t="s">
        <v>4444</v>
      </c>
      <c r="F762" s="25" t="s">
        <v>12836</v>
      </c>
      <c r="G762" s="15" t="s">
        <v>12835</v>
      </c>
      <c r="H762" s="15" t="s">
        <v>12836</v>
      </c>
      <c r="I762" s="15" t="s">
        <v>12835</v>
      </c>
      <c r="L762" s="25" t="s">
        <v>4528</v>
      </c>
      <c r="M762" s="15" t="s">
        <v>40</v>
      </c>
    </row>
    <row r="763" spans="1:13" x14ac:dyDescent="0.25">
      <c r="A763" s="15" t="s">
        <v>12778</v>
      </c>
      <c r="B763" s="15" t="s">
        <v>12834</v>
      </c>
      <c r="C763" s="15" t="s">
        <v>4444</v>
      </c>
      <c r="D763" s="15" t="s">
        <v>4444</v>
      </c>
      <c r="F763" s="25" t="s">
        <v>12833</v>
      </c>
      <c r="G763" s="15" t="s">
        <v>12833</v>
      </c>
      <c r="H763" s="15" t="s">
        <v>12833</v>
      </c>
      <c r="I763" s="15" t="s">
        <v>12833</v>
      </c>
      <c r="L763" s="25" t="s">
        <v>4528</v>
      </c>
      <c r="M763" s="15" t="s">
        <v>40</v>
      </c>
    </row>
    <row r="764" spans="1:13" x14ac:dyDescent="0.25">
      <c r="A764" s="15" t="s">
        <v>12778</v>
      </c>
      <c r="B764" s="15" t="s">
        <v>12832</v>
      </c>
      <c r="C764" s="15" t="s">
        <v>4444</v>
      </c>
      <c r="D764" s="15" t="s">
        <v>4444</v>
      </c>
      <c r="F764" s="25" t="s">
        <v>12831</v>
      </c>
      <c r="G764" s="15" t="s">
        <v>12830</v>
      </c>
      <c r="H764" s="15" t="s">
        <v>12831</v>
      </c>
      <c r="I764" s="15" t="s">
        <v>12830</v>
      </c>
      <c r="L764" s="25" t="s">
        <v>4528</v>
      </c>
      <c r="M764" s="15" t="s">
        <v>40</v>
      </c>
    </row>
    <row r="765" spans="1:13" x14ac:dyDescent="0.25">
      <c r="A765" s="15" t="s">
        <v>12778</v>
      </c>
      <c r="B765" s="15" t="s">
        <v>12829</v>
      </c>
      <c r="C765" s="15" t="s">
        <v>4444</v>
      </c>
      <c r="D765" s="15" t="s">
        <v>4444</v>
      </c>
      <c r="F765" s="25" t="s">
        <v>12828</v>
      </c>
      <c r="G765" s="15" t="s">
        <v>12828</v>
      </c>
      <c r="H765" s="15" t="s">
        <v>12828</v>
      </c>
      <c r="I765" s="15" t="s">
        <v>12828</v>
      </c>
      <c r="L765" s="25" t="s">
        <v>4528</v>
      </c>
      <c r="M765" s="15" t="s">
        <v>40</v>
      </c>
    </row>
    <row r="766" spans="1:13" ht="30" x14ac:dyDescent="0.25">
      <c r="A766" s="15" t="s">
        <v>12778</v>
      </c>
      <c r="B766" s="15" t="s">
        <v>12827</v>
      </c>
      <c r="C766" s="15" t="s">
        <v>4444</v>
      </c>
      <c r="D766" s="15" t="s">
        <v>4444</v>
      </c>
      <c r="F766" s="25" t="s">
        <v>12826</v>
      </c>
      <c r="G766" s="15" t="s">
        <v>12824</v>
      </c>
      <c r="H766" s="15" t="s">
        <v>12825</v>
      </c>
      <c r="I766" s="15" t="s">
        <v>12824</v>
      </c>
      <c r="L766" s="25" t="s">
        <v>4528</v>
      </c>
      <c r="M766" s="15" t="s">
        <v>40</v>
      </c>
    </row>
    <row r="767" spans="1:13" x14ac:dyDescent="0.25">
      <c r="A767" s="15" t="s">
        <v>12778</v>
      </c>
      <c r="B767" s="15" t="s">
        <v>12823</v>
      </c>
      <c r="C767" s="15" t="s">
        <v>4444</v>
      </c>
      <c r="D767" s="15" t="s">
        <v>4444</v>
      </c>
      <c r="F767" s="25" t="s">
        <v>12822</v>
      </c>
      <c r="G767" s="15" t="s">
        <v>12821</v>
      </c>
      <c r="H767" s="15" t="s">
        <v>12822</v>
      </c>
      <c r="I767" s="15" t="s">
        <v>12821</v>
      </c>
      <c r="L767" s="25" t="s">
        <v>4528</v>
      </c>
      <c r="M767" s="15" t="s">
        <v>40</v>
      </c>
    </row>
    <row r="768" spans="1:13" x14ac:dyDescent="0.25">
      <c r="A768" s="15" t="s">
        <v>12778</v>
      </c>
      <c r="B768" s="15" t="s">
        <v>12820</v>
      </c>
      <c r="C768" s="15" t="s">
        <v>4444</v>
      </c>
      <c r="D768" s="15" t="s">
        <v>4444</v>
      </c>
      <c r="F768" s="25" t="s">
        <v>12819</v>
      </c>
      <c r="G768" s="15" t="s">
        <v>12818</v>
      </c>
      <c r="H768" s="15" t="s">
        <v>12819</v>
      </c>
      <c r="I768" s="15" t="s">
        <v>12818</v>
      </c>
      <c r="L768" s="25" t="s">
        <v>4528</v>
      </c>
      <c r="M768" s="15" t="s">
        <v>40</v>
      </c>
    </row>
    <row r="769" spans="1:13" x14ac:dyDescent="0.25">
      <c r="A769" s="15" t="s">
        <v>12778</v>
      </c>
      <c r="B769" s="15" t="s">
        <v>12817</v>
      </c>
      <c r="C769" s="15" t="s">
        <v>4444</v>
      </c>
      <c r="D769" s="15" t="s">
        <v>4444</v>
      </c>
      <c r="F769" s="25" t="s">
        <v>12815</v>
      </c>
      <c r="G769" s="15" t="s">
        <v>12816</v>
      </c>
      <c r="H769" s="15" t="s">
        <v>12815</v>
      </c>
      <c r="I769" s="15" t="s">
        <v>12814</v>
      </c>
      <c r="L769" s="25" t="s">
        <v>4528</v>
      </c>
      <c r="M769" s="15" t="s">
        <v>40</v>
      </c>
    </row>
    <row r="770" spans="1:13" x14ac:dyDescent="0.25">
      <c r="A770" s="15" t="s">
        <v>12778</v>
      </c>
      <c r="B770" s="15" t="s">
        <v>12813</v>
      </c>
      <c r="C770" s="15" t="s">
        <v>4444</v>
      </c>
      <c r="D770" s="15" t="s">
        <v>4444</v>
      </c>
      <c r="F770" s="25" t="s">
        <v>12812</v>
      </c>
      <c r="G770" s="15" t="s">
        <v>6378</v>
      </c>
      <c r="H770" s="15" t="s">
        <v>12812</v>
      </c>
      <c r="I770" s="15" t="s">
        <v>6378</v>
      </c>
      <c r="L770" s="25" t="s">
        <v>4528</v>
      </c>
      <c r="M770" s="15" t="s">
        <v>40</v>
      </c>
    </row>
    <row r="771" spans="1:13" x14ac:dyDescent="0.25">
      <c r="A771" s="15" t="s">
        <v>12778</v>
      </c>
      <c r="B771" s="15" t="s">
        <v>12811</v>
      </c>
      <c r="C771" s="15" t="s">
        <v>4444</v>
      </c>
      <c r="D771" s="15" t="s">
        <v>4444</v>
      </c>
      <c r="F771" s="25" t="s">
        <v>12810</v>
      </c>
      <c r="G771" s="15" t="s">
        <v>12810</v>
      </c>
      <c r="H771" s="15" t="s">
        <v>12810</v>
      </c>
      <c r="I771" s="15" t="s">
        <v>12810</v>
      </c>
      <c r="L771" s="25" t="s">
        <v>4528</v>
      </c>
      <c r="M771" s="15" t="s">
        <v>40</v>
      </c>
    </row>
    <row r="772" spans="1:13" x14ac:dyDescent="0.25">
      <c r="A772" s="15" t="s">
        <v>12778</v>
      </c>
      <c r="B772" s="15" t="s">
        <v>12809</v>
      </c>
      <c r="C772" s="15" t="s">
        <v>4444</v>
      </c>
      <c r="D772" s="15" t="s">
        <v>4444</v>
      </c>
      <c r="F772" s="25" t="s">
        <v>12808</v>
      </c>
      <c r="G772" s="15" t="s">
        <v>12808</v>
      </c>
      <c r="H772" s="15" t="s">
        <v>12808</v>
      </c>
      <c r="I772" s="15" t="s">
        <v>12808</v>
      </c>
      <c r="L772" s="25" t="s">
        <v>4528</v>
      </c>
      <c r="M772" s="15" t="s">
        <v>40</v>
      </c>
    </row>
    <row r="773" spans="1:13" x14ac:dyDescent="0.25">
      <c r="A773" s="15" t="s">
        <v>12778</v>
      </c>
      <c r="B773" s="15" t="s">
        <v>12807</v>
      </c>
      <c r="C773" s="15" t="s">
        <v>4444</v>
      </c>
      <c r="D773" s="15" t="s">
        <v>4444</v>
      </c>
      <c r="F773" s="25" t="s">
        <v>7837</v>
      </c>
      <c r="G773" s="15" t="s">
        <v>7837</v>
      </c>
      <c r="H773" s="15" t="s">
        <v>7837</v>
      </c>
      <c r="I773" s="15" t="s">
        <v>7837</v>
      </c>
      <c r="L773" s="25" t="s">
        <v>4528</v>
      </c>
      <c r="M773" s="15" t="s">
        <v>40</v>
      </c>
    </row>
    <row r="774" spans="1:13" ht="30" x14ac:dyDescent="0.25">
      <c r="A774" s="15" t="s">
        <v>12778</v>
      </c>
      <c r="B774" s="15" t="s">
        <v>12806</v>
      </c>
      <c r="C774" s="15" t="s">
        <v>4444</v>
      </c>
      <c r="D774" s="15" t="s">
        <v>4444</v>
      </c>
      <c r="F774" s="25" t="s">
        <v>12805</v>
      </c>
      <c r="G774" s="15" t="s">
        <v>12804</v>
      </c>
      <c r="H774" s="15" t="s">
        <v>12805</v>
      </c>
      <c r="I774" s="15" t="s">
        <v>12804</v>
      </c>
      <c r="L774" s="25" t="s">
        <v>4528</v>
      </c>
      <c r="M774" s="15" t="s">
        <v>40</v>
      </c>
    </row>
    <row r="775" spans="1:13" x14ac:dyDescent="0.25">
      <c r="A775" s="15" t="s">
        <v>12778</v>
      </c>
      <c r="B775" s="15" t="s">
        <v>12803</v>
      </c>
      <c r="C775" s="15" t="s">
        <v>4444</v>
      </c>
      <c r="D775" s="15" t="s">
        <v>4444</v>
      </c>
      <c r="F775" s="25" t="s">
        <v>5046</v>
      </c>
      <c r="G775" s="15" t="s">
        <v>5046</v>
      </c>
      <c r="H775" s="15" t="s">
        <v>5046</v>
      </c>
      <c r="I775" s="15" t="s">
        <v>5046</v>
      </c>
      <c r="L775" s="25" t="s">
        <v>4528</v>
      </c>
      <c r="M775" s="15" t="s">
        <v>40</v>
      </c>
    </row>
    <row r="776" spans="1:13" ht="30" x14ac:dyDescent="0.25">
      <c r="A776" s="15" t="s">
        <v>12778</v>
      </c>
      <c r="B776" s="15" t="s">
        <v>12802</v>
      </c>
      <c r="C776" s="15" t="s">
        <v>4444</v>
      </c>
      <c r="D776" s="15" t="s">
        <v>4444</v>
      </c>
      <c r="F776" s="25" t="s">
        <v>12801</v>
      </c>
      <c r="G776" s="15" t="s">
        <v>12800</v>
      </c>
      <c r="H776" s="15" t="s">
        <v>12801</v>
      </c>
      <c r="I776" s="15" t="s">
        <v>12800</v>
      </c>
      <c r="L776" s="25" t="s">
        <v>4528</v>
      </c>
      <c r="M776" s="15" t="s">
        <v>40</v>
      </c>
    </row>
    <row r="777" spans="1:13" x14ac:dyDescent="0.25">
      <c r="A777" s="15" t="s">
        <v>12778</v>
      </c>
      <c r="B777" s="15" t="s">
        <v>12799</v>
      </c>
      <c r="C777" s="15" t="s">
        <v>4444</v>
      </c>
      <c r="D777" s="15" t="s">
        <v>4444</v>
      </c>
      <c r="F777" s="25" t="s">
        <v>12798</v>
      </c>
      <c r="G777" s="15" t="s">
        <v>12798</v>
      </c>
      <c r="H777" s="15" t="s">
        <v>12798</v>
      </c>
      <c r="I777" s="15" t="s">
        <v>12798</v>
      </c>
      <c r="L777" s="25" t="s">
        <v>4528</v>
      </c>
      <c r="M777" s="15" t="s">
        <v>40</v>
      </c>
    </row>
    <row r="778" spans="1:13" x14ac:dyDescent="0.25">
      <c r="A778" s="15" t="s">
        <v>12778</v>
      </c>
      <c r="B778" s="15" t="s">
        <v>12797</v>
      </c>
      <c r="C778" s="15" t="s">
        <v>4444</v>
      </c>
      <c r="D778" s="15" t="s">
        <v>4444</v>
      </c>
      <c r="F778" s="25" t="s">
        <v>12796</v>
      </c>
      <c r="G778" s="15" t="s">
        <v>5610</v>
      </c>
      <c r="H778" s="15" t="s">
        <v>12796</v>
      </c>
      <c r="I778" s="15" t="s">
        <v>5610</v>
      </c>
      <c r="L778" s="25" t="s">
        <v>4528</v>
      </c>
      <c r="M778" s="15" t="s">
        <v>40</v>
      </c>
    </row>
    <row r="779" spans="1:13" ht="30" x14ac:dyDescent="0.25">
      <c r="A779" s="15" t="s">
        <v>12778</v>
      </c>
      <c r="B779" s="15" t="s">
        <v>12795</v>
      </c>
      <c r="C779" s="15" t="s">
        <v>4444</v>
      </c>
      <c r="D779" s="15" t="s">
        <v>4444</v>
      </c>
      <c r="F779" s="25" t="s">
        <v>5112</v>
      </c>
      <c r="G779" s="15" t="s">
        <v>12794</v>
      </c>
      <c r="H779" s="15" t="s">
        <v>5112</v>
      </c>
      <c r="I779" s="15" t="s">
        <v>12794</v>
      </c>
      <c r="L779" s="25" t="s">
        <v>4528</v>
      </c>
      <c r="M779" s="15" t="s">
        <v>40</v>
      </c>
    </row>
    <row r="780" spans="1:13" ht="30" x14ac:dyDescent="0.25">
      <c r="A780" s="15" t="s">
        <v>12778</v>
      </c>
      <c r="B780" s="15" t="s">
        <v>12793</v>
      </c>
      <c r="C780" s="15" t="s">
        <v>4444</v>
      </c>
      <c r="D780" s="15" t="s">
        <v>4444</v>
      </c>
      <c r="F780" s="25" t="s">
        <v>12792</v>
      </c>
      <c r="G780" s="15" t="s">
        <v>12790</v>
      </c>
      <c r="H780" s="15" t="s">
        <v>12791</v>
      </c>
      <c r="I780" s="15" t="s">
        <v>12790</v>
      </c>
      <c r="L780" s="25" t="s">
        <v>4528</v>
      </c>
      <c r="M780" s="15" t="s">
        <v>40</v>
      </c>
    </row>
    <row r="781" spans="1:13" x14ac:dyDescent="0.25">
      <c r="A781" s="15" t="s">
        <v>12778</v>
      </c>
      <c r="B781" s="15" t="s">
        <v>12789</v>
      </c>
      <c r="C781" s="15" t="s">
        <v>4444</v>
      </c>
      <c r="D781" s="15" t="s">
        <v>4444</v>
      </c>
      <c r="F781" s="25" t="s">
        <v>12787</v>
      </c>
      <c r="G781" s="15" t="s">
        <v>12788</v>
      </c>
      <c r="H781" s="15" t="s">
        <v>12787</v>
      </c>
      <c r="I781" s="15" t="s">
        <v>12786</v>
      </c>
      <c r="L781" s="25" t="s">
        <v>4528</v>
      </c>
      <c r="M781" s="15" t="s">
        <v>40</v>
      </c>
    </row>
    <row r="782" spans="1:13" x14ac:dyDescent="0.25">
      <c r="A782" s="15" t="s">
        <v>12778</v>
      </c>
      <c r="B782" s="15" t="s">
        <v>12785</v>
      </c>
      <c r="C782" s="15" t="s">
        <v>4444</v>
      </c>
      <c r="D782" s="15" t="s">
        <v>4444</v>
      </c>
      <c r="F782" s="25" t="s">
        <v>12784</v>
      </c>
      <c r="G782" s="15" t="s">
        <v>12784</v>
      </c>
      <c r="H782" s="15" t="s">
        <v>12784</v>
      </c>
      <c r="I782" s="15" t="s">
        <v>12784</v>
      </c>
      <c r="L782" s="25" t="s">
        <v>4528</v>
      </c>
      <c r="M782" s="15" t="s">
        <v>40</v>
      </c>
    </row>
    <row r="783" spans="1:13" x14ac:dyDescent="0.25">
      <c r="A783" s="15" t="s">
        <v>12778</v>
      </c>
      <c r="B783" s="15" t="s">
        <v>12783</v>
      </c>
      <c r="C783" s="15" t="s">
        <v>4444</v>
      </c>
      <c r="D783" s="15" t="s">
        <v>4444</v>
      </c>
      <c r="F783" s="25" t="s">
        <v>12782</v>
      </c>
      <c r="G783" s="15" t="s">
        <v>12782</v>
      </c>
      <c r="H783" s="15" t="s">
        <v>12782</v>
      </c>
      <c r="I783" s="15" t="s">
        <v>12782</v>
      </c>
      <c r="L783" s="25" t="s">
        <v>4528</v>
      </c>
      <c r="M783" s="15" t="s">
        <v>40</v>
      </c>
    </row>
    <row r="784" spans="1:13" ht="30" x14ac:dyDescent="0.25">
      <c r="A784" s="15" t="s">
        <v>12778</v>
      </c>
      <c r="B784" s="15" t="s">
        <v>12781</v>
      </c>
      <c r="C784" s="15" t="s">
        <v>4444</v>
      </c>
      <c r="D784" s="15" t="s">
        <v>4444</v>
      </c>
      <c r="F784" s="25" t="s">
        <v>12780</v>
      </c>
      <c r="G784" s="15" t="s">
        <v>12779</v>
      </c>
      <c r="H784" s="15" t="s">
        <v>12780</v>
      </c>
      <c r="I784" s="15" t="s">
        <v>12779</v>
      </c>
      <c r="L784" s="25" t="s">
        <v>4528</v>
      </c>
      <c r="M784" s="15" t="s">
        <v>40</v>
      </c>
    </row>
    <row r="785" spans="1:13" x14ac:dyDescent="0.25">
      <c r="A785" s="15" t="s">
        <v>12778</v>
      </c>
      <c r="B785" s="15" t="s">
        <v>12777</v>
      </c>
      <c r="C785" s="15" t="s">
        <v>4444</v>
      </c>
      <c r="D785" s="15" t="s">
        <v>4444</v>
      </c>
      <c r="F785" s="25" t="s">
        <v>12776</v>
      </c>
      <c r="G785" s="15" t="s">
        <v>12776</v>
      </c>
      <c r="H785" s="15" t="s">
        <v>12776</v>
      </c>
      <c r="I785" s="15" t="s">
        <v>12776</v>
      </c>
      <c r="L785" s="25" t="s">
        <v>4528</v>
      </c>
      <c r="M785" s="15" t="s">
        <v>40</v>
      </c>
    </row>
    <row r="786" spans="1:13" x14ac:dyDescent="0.25">
      <c r="A786" s="15" t="s">
        <v>12775</v>
      </c>
      <c r="B786" s="15" t="s">
        <v>12774</v>
      </c>
      <c r="C786" s="15" t="s">
        <v>4444</v>
      </c>
      <c r="D786" s="15" t="s">
        <v>4444</v>
      </c>
      <c r="F786" s="25" t="s">
        <v>12773</v>
      </c>
      <c r="G786" s="15" t="s">
        <v>5663</v>
      </c>
      <c r="H786" s="15" t="s">
        <v>12772</v>
      </c>
      <c r="I786" s="15" t="s">
        <v>5663</v>
      </c>
      <c r="L786" s="25" t="s">
        <v>5663</v>
      </c>
      <c r="M786" s="15" t="s">
        <v>40</v>
      </c>
    </row>
    <row r="787" spans="1:13" x14ac:dyDescent="0.25">
      <c r="A787" s="15" t="s">
        <v>12771</v>
      </c>
      <c r="B787" s="15" t="s">
        <v>12770</v>
      </c>
      <c r="C787" s="15" t="s">
        <v>4444</v>
      </c>
      <c r="D787" s="15" t="s">
        <v>4444</v>
      </c>
      <c r="F787" s="25" t="s">
        <v>12769</v>
      </c>
      <c r="G787" s="15" t="s">
        <v>6104</v>
      </c>
      <c r="H787" s="15" t="s">
        <v>12768</v>
      </c>
      <c r="I787" s="15" t="s">
        <v>12767</v>
      </c>
      <c r="L787" s="25" t="s">
        <v>6104</v>
      </c>
      <c r="M787" s="15" t="s">
        <v>40</v>
      </c>
    </row>
    <row r="788" spans="1:13" ht="30" x14ac:dyDescent="0.25">
      <c r="A788" s="15" t="s">
        <v>12724</v>
      </c>
      <c r="B788" s="15" t="s">
        <v>12766</v>
      </c>
      <c r="C788" s="15" t="s">
        <v>4443</v>
      </c>
      <c r="D788" s="15" t="s">
        <v>4443</v>
      </c>
      <c r="F788" s="25" t="s">
        <v>12765</v>
      </c>
      <c r="G788" s="15" t="s">
        <v>12764</v>
      </c>
      <c r="H788" s="15" t="s">
        <v>12763</v>
      </c>
      <c r="I788" s="15" t="s">
        <v>12762</v>
      </c>
      <c r="K788" s="25" t="s">
        <v>12761</v>
      </c>
      <c r="L788" s="25" t="s">
        <v>4521</v>
      </c>
      <c r="M788" s="15" t="s">
        <v>27</v>
      </c>
    </row>
    <row r="789" spans="1:13" x14ac:dyDescent="0.25">
      <c r="A789" s="15" t="s">
        <v>12724</v>
      </c>
      <c r="B789" s="15" t="s">
        <v>12760</v>
      </c>
      <c r="C789" s="15" t="s">
        <v>4443</v>
      </c>
      <c r="D789" s="15" t="s">
        <v>4443</v>
      </c>
      <c r="F789" s="25" t="s">
        <v>12759</v>
      </c>
      <c r="G789" s="15" t="s">
        <v>12758</v>
      </c>
      <c r="H789" s="15" t="s">
        <v>12759</v>
      </c>
      <c r="I789" s="15" t="s">
        <v>12758</v>
      </c>
      <c r="K789" s="25" t="s">
        <v>4586</v>
      </c>
      <c r="L789" s="25" t="s">
        <v>4521</v>
      </c>
      <c r="M789" s="15" t="s">
        <v>27</v>
      </c>
    </row>
    <row r="790" spans="1:13" x14ac:dyDescent="0.25">
      <c r="A790" s="15" t="s">
        <v>12724</v>
      </c>
      <c r="B790" s="15" t="s">
        <v>5107</v>
      </c>
      <c r="C790" s="15" t="s">
        <v>4443</v>
      </c>
      <c r="D790" s="15" t="s">
        <v>4443</v>
      </c>
      <c r="F790" s="25" t="s">
        <v>5106</v>
      </c>
      <c r="G790" s="15" t="s">
        <v>12757</v>
      </c>
      <c r="H790" s="15" t="s">
        <v>5106</v>
      </c>
      <c r="I790" s="15" t="s">
        <v>12757</v>
      </c>
      <c r="K790" s="25" t="s">
        <v>4586</v>
      </c>
      <c r="L790" s="25" t="s">
        <v>4521</v>
      </c>
      <c r="M790" s="15" t="s">
        <v>27</v>
      </c>
    </row>
    <row r="791" spans="1:13" x14ac:dyDescent="0.25">
      <c r="A791" s="15" t="s">
        <v>12724</v>
      </c>
      <c r="B791" s="15" t="s">
        <v>12756</v>
      </c>
      <c r="C791" s="15" t="s">
        <v>4443</v>
      </c>
      <c r="D791" s="15" t="s">
        <v>4443</v>
      </c>
      <c r="F791" s="25" t="s">
        <v>12755</v>
      </c>
      <c r="G791" s="15" t="s">
        <v>12754</v>
      </c>
      <c r="H791" s="15" t="s">
        <v>12755</v>
      </c>
      <c r="I791" s="15" t="s">
        <v>12754</v>
      </c>
      <c r="K791" s="25" t="s">
        <v>4586</v>
      </c>
      <c r="L791" s="25" t="s">
        <v>4521</v>
      </c>
      <c r="M791" s="15" t="s">
        <v>27</v>
      </c>
    </row>
    <row r="792" spans="1:13" x14ac:dyDescent="0.25">
      <c r="A792" s="15" t="s">
        <v>12724</v>
      </c>
      <c r="B792" s="15" t="s">
        <v>12753</v>
      </c>
      <c r="C792" s="15" t="s">
        <v>4443</v>
      </c>
      <c r="D792" s="15" t="s">
        <v>4443</v>
      </c>
      <c r="F792" s="25" t="s">
        <v>12727</v>
      </c>
      <c r="G792" s="15" t="s">
        <v>12727</v>
      </c>
      <c r="H792" s="15" t="s">
        <v>12727</v>
      </c>
      <c r="I792" s="15" t="s">
        <v>12727</v>
      </c>
      <c r="K792" s="25" t="s">
        <v>4586</v>
      </c>
      <c r="L792" s="25" t="s">
        <v>4521</v>
      </c>
      <c r="M792" s="15" t="s">
        <v>27</v>
      </c>
    </row>
    <row r="793" spans="1:13" x14ac:dyDescent="0.25">
      <c r="A793" s="15" t="s">
        <v>12724</v>
      </c>
      <c r="B793" s="15" t="s">
        <v>12752</v>
      </c>
      <c r="C793" s="15" t="s">
        <v>4443</v>
      </c>
      <c r="D793" s="15" t="s">
        <v>4443</v>
      </c>
      <c r="F793" s="25" t="s">
        <v>12751</v>
      </c>
      <c r="G793" s="15" t="s">
        <v>12751</v>
      </c>
      <c r="H793" s="15" t="s">
        <v>12751</v>
      </c>
      <c r="I793" s="15" t="s">
        <v>12751</v>
      </c>
      <c r="K793" s="25" t="s">
        <v>4586</v>
      </c>
      <c r="L793" s="25" t="s">
        <v>4521</v>
      </c>
      <c r="M793" s="15" t="s">
        <v>27</v>
      </c>
    </row>
    <row r="794" spans="1:13" x14ac:dyDescent="0.25">
      <c r="A794" s="15" t="s">
        <v>12724</v>
      </c>
      <c r="B794" s="15" t="s">
        <v>12750</v>
      </c>
      <c r="C794" s="15" t="s">
        <v>4443</v>
      </c>
      <c r="D794" s="15" t="s">
        <v>4443</v>
      </c>
      <c r="F794" s="25" t="s">
        <v>12749</v>
      </c>
      <c r="G794" s="15" t="s">
        <v>12748</v>
      </c>
      <c r="H794" s="15" t="s">
        <v>12749</v>
      </c>
      <c r="I794" s="15" t="s">
        <v>12748</v>
      </c>
      <c r="K794" s="25" t="s">
        <v>4586</v>
      </c>
      <c r="L794" s="25" t="s">
        <v>4521</v>
      </c>
      <c r="M794" s="15" t="s">
        <v>27</v>
      </c>
    </row>
    <row r="795" spans="1:13" ht="30" x14ac:dyDescent="0.25">
      <c r="A795" s="15" t="s">
        <v>12724</v>
      </c>
      <c r="B795" s="15" t="s">
        <v>12747</v>
      </c>
      <c r="C795" s="15" t="s">
        <v>4443</v>
      </c>
      <c r="D795" s="15" t="s">
        <v>4443</v>
      </c>
      <c r="F795" s="25" t="s">
        <v>12746</v>
      </c>
      <c r="G795" s="15" t="s">
        <v>12745</v>
      </c>
      <c r="H795" s="15" t="s">
        <v>12746</v>
      </c>
      <c r="I795" s="15" t="s">
        <v>12745</v>
      </c>
      <c r="K795" s="25" t="s">
        <v>4586</v>
      </c>
      <c r="L795" s="25" t="s">
        <v>4521</v>
      </c>
      <c r="M795" s="15" t="s">
        <v>27</v>
      </c>
    </row>
    <row r="796" spans="1:13" ht="30" x14ac:dyDescent="0.25">
      <c r="A796" s="15" t="s">
        <v>12724</v>
      </c>
      <c r="B796" s="15" t="s">
        <v>12744</v>
      </c>
      <c r="C796" s="15" t="s">
        <v>4443</v>
      </c>
      <c r="D796" s="15" t="s">
        <v>4443</v>
      </c>
      <c r="F796" s="25" t="s">
        <v>12743</v>
      </c>
      <c r="G796" s="15" t="s">
        <v>12742</v>
      </c>
      <c r="H796" s="15" t="s">
        <v>12743</v>
      </c>
      <c r="I796" s="15" t="s">
        <v>12742</v>
      </c>
      <c r="K796" s="25" t="s">
        <v>4586</v>
      </c>
      <c r="L796" s="25" t="s">
        <v>4521</v>
      </c>
      <c r="M796" s="15" t="s">
        <v>27</v>
      </c>
    </row>
    <row r="797" spans="1:13" x14ac:dyDescent="0.25">
      <c r="A797" s="15" t="s">
        <v>12724</v>
      </c>
      <c r="B797" s="15" t="s">
        <v>5104</v>
      </c>
      <c r="C797" s="15" t="s">
        <v>4443</v>
      </c>
      <c r="D797" s="15" t="s">
        <v>4443</v>
      </c>
      <c r="F797" s="25" t="s">
        <v>5103</v>
      </c>
      <c r="G797" s="15" t="s">
        <v>12741</v>
      </c>
      <c r="H797" s="15" t="s">
        <v>5103</v>
      </c>
      <c r="I797" s="15" t="s">
        <v>12741</v>
      </c>
      <c r="K797" s="25" t="s">
        <v>4586</v>
      </c>
      <c r="L797" s="25" t="s">
        <v>4521</v>
      </c>
      <c r="M797" s="15" t="s">
        <v>27</v>
      </c>
    </row>
    <row r="798" spans="1:13" x14ac:dyDescent="0.25">
      <c r="A798" s="15" t="s">
        <v>12724</v>
      </c>
      <c r="B798" s="15" t="s">
        <v>12740</v>
      </c>
      <c r="C798" s="15" t="s">
        <v>4443</v>
      </c>
      <c r="D798" s="15" t="s">
        <v>4443</v>
      </c>
      <c r="F798" s="25" t="s">
        <v>12739</v>
      </c>
      <c r="G798" s="15" t="s">
        <v>12739</v>
      </c>
      <c r="H798" s="15" t="s">
        <v>12739</v>
      </c>
      <c r="I798" s="15" t="s">
        <v>12739</v>
      </c>
      <c r="K798" s="25" t="s">
        <v>4586</v>
      </c>
      <c r="L798" s="25" t="s">
        <v>4521</v>
      </c>
      <c r="M798" s="15" t="s">
        <v>27</v>
      </c>
    </row>
    <row r="799" spans="1:13" x14ac:dyDescent="0.25">
      <c r="A799" s="15" t="s">
        <v>12724</v>
      </c>
      <c r="B799" s="15" t="s">
        <v>12738</v>
      </c>
      <c r="C799" s="15" t="s">
        <v>4443</v>
      </c>
      <c r="D799" s="15" t="s">
        <v>4443</v>
      </c>
      <c r="F799" s="25" t="s">
        <v>12737</v>
      </c>
      <c r="G799" s="15" t="s">
        <v>12737</v>
      </c>
      <c r="H799" s="15" t="s">
        <v>12737</v>
      </c>
      <c r="I799" s="15" t="s">
        <v>12737</v>
      </c>
      <c r="K799" s="25" t="s">
        <v>4586</v>
      </c>
      <c r="L799" s="25" t="s">
        <v>4521</v>
      </c>
      <c r="M799" s="15" t="s">
        <v>27</v>
      </c>
    </row>
    <row r="800" spans="1:13" x14ac:dyDescent="0.25">
      <c r="A800" s="15" t="s">
        <v>12724</v>
      </c>
      <c r="B800" s="15" t="s">
        <v>5101</v>
      </c>
      <c r="C800" s="15" t="s">
        <v>4443</v>
      </c>
      <c r="D800" s="15" t="s">
        <v>4443</v>
      </c>
      <c r="F800" s="25" t="s">
        <v>5100</v>
      </c>
      <c r="G800" s="15" t="s">
        <v>5100</v>
      </c>
      <c r="H800" s="15" t="s">
        <v>5100</v>
      </c>
      <c r="I800" s="15" t="s">
        <v>5100</v>
      </c>
      <c r="K800" s="25" t="s">
        <v>4586</v>
      </c>
      <c r="L800" s="25" t="s">
        <v>4521</v>
      </c>
      <c r="M800" s="15" t="s">
        <v>27</v>
      </c>
    </row>
    <row r="801" spans="1:13" ht="30" x14ac:dyDescent="0.25">
      <c r="A801" s="15" t="s">
        <v>12724</v>
      </c>
      <c r="B801" s="15" t="s">
        <v>12736</v>
      </c>
      <c r="C801" s="15" t="s">
        <v>4443</v>
      </c>
      <c r="D801" s="15" t="s">
        <v>4443</v>
      </c>
      <c r="F801" s="25" t="s">
        <v>12735</v>
      </c>
      <c r="G801" s="15" t="s">
        <v>12734</v>
      </c>
      <c r="H801" s="15" t="s">
        <v>12735</v>
      </c>
      <c r="I801" s="15" t="s">
        <v>12734</v>
      </c>
      <c r="K801" s="25" t="s">
        <v>4586</v>
      </c>
      <c r="L801" s="25" t="s">
        <v>4521</v>
      </c>
      <c r="M801" s="15" t="s">
        <v>27</v>
      </c>
    </row>
    <row r="802" spans="1:13" x14ac:dyDescent="0.25">
      <c r="A802" s="15" t="s">
        <v>12724</v>
      </c>
      <c r="B802" s="15" t="s">
        <v>12733</v>
      </c>
      <c r="C802" s="15" t="s">
        <v>4443</v>
      </c>
      <c r="D802" s="15" t="s">
        <v>4443</v>
      </c>
      <c r="F802" s="25" t="s">
        <v>12732</v>
      </c>
      <c r="G802" s="15" t="s">
        <v>12732</v>
      </c>
      <c r="H802" s="15" t="s">
        <v>12732</v>
      </c>
      <c r="I802" s="15" t="s">
        <v>12732</v>
      </c>
      <c r="K802" s="25" t="s">
        <v>4586</v>
      </c>
      <c r="L802" s="25" t="s">
        <v>4521</v>
      </c>
      <c r="M802" s="15" t="s">
        <v>27</v>
      </c>
    </row>
    <row r="803" spans="1:13" x14ac:dyDescent="0.25">
      <c r="A803" s="15" t="s">
        <v>12724</v>
      </c>
      <c r="B803" s="15" t="s">
        <v>5099</v>
      </c>
      <c r="C803" s="15" t="s">
        <v>4443</v>
      </c>
      <c r="D803" s="15" t="s">
        <v>4443</v>
      </c>
      <c r="F803" s="25" t="s">
        <v>5098</v>
      </c>
      <c r="G803" s="15" t="s">
        <v>12731</v>
      </c>
      <c r="H803" s="15" t="s">
        <v>5098</v>
      </c>
      <c r="I803" s="15" t="s">
        <v>12731</v>
      </c>
      <c r="K803" s="25" t="s">
        <v>4586</v>
      </c>
      <c r="L803" s="25" t="s">
        <v>4521</v>
      </c>
      <c r="M803" s="15" t="s">
        <v>27</v>
      </c>
    </row>
    <row r="804" spans="1:13" x14ac:dyDescent="0.25">
      <c r="A804" s="15" t="s">
        <v>12724</v>
      </c>
      <c r="B804" s="15" t="s">
        <v>12730</v>
      </c>
      <c r="C804" s="15" t="s">
        <v>4444</v>
      </c>
      <c r="D804" s="15" t="s">
        <v>4444</v>
      </c>
      <c r="F804" s="25" t="s">
        <v>12729</v>
      </c>
      <c r="G804" s="15" t="s">
        <v>12729</v>
      </c>
      <c r="H804" s="15" t="s">
        <v>12729</v>
      </c>
      <c r="I804" s="15" t="s">
        <v>12729</v>
      </c>
      <c r="K804" s="25" t="s">
        <v>4586</v>
      </c>
      <c r="L804" s="25" t="s">
        <v>4521</v>
      </c>
      <c r="M804" s="15" t="s">
        <v>27</v>
      </c>
    </row>
    <row r="805" spans="1:13" x14ac:dyDescent="0.25">
      <c r="A805" s="15" t="s">
        <v>12724</v>
      </c>
      <c r="B805" s="15" t="s">
        <v>12728</v>
      </c>
      <c r="C805" s="15" t="s">
        <v>4444</v>
      </c>
      <c r="D805" s="15" t="s">
        <v>4444</v>
      </c>
      <c r="F805" s="25" t="s">
        <v>12727</v>
      </c>
      <c r="G805" s="15" t="s">
        <v>12727</v>
      </c>
      <c r="H805" s="15" t="s">
        <v>12727</v>
      </c>
      <c r="I805" s="15" t="s">
        <v>12727</v>
      </c>
      <c r="K805" s="25" t="s">
        <v>4586</v>
      </c>
      <c r="L805" s="25" t="s">
        <v>4521</v>
      </c>
      <c r="M805" s="15" t="s">
        <v>27</v>
      </c>
    </row>
    <row r="806" spans="1:13" x14ac:dyDescent="0.25">
      <c r="A806" s="15" t="s">
        <v>12724</v>
      </c>
      <c r="B806" s="15" t="s">
        <v>12726</v>
      </c>
      <c r="C806" s="15" t="s">
        <v>4444</v>
      </c>
      <c r="D806" s="15" t="s">
        <v>4444</v>
      </c>
      <c r="F806" s="25" t="s">
        <v>12725</v>
      </c>
      <c r="G806" s="15" t="s">
        <v>12725</v>
      </c>
      <c r="H806" s="15" t="s">
        <v>12725</v>
      </c>
      <c r="I806" s="15" t="s">
        <v>12725</v>
      </c>
      <c r="K806" s="25" t="s">
        <v>4586</v>
      </c>
      <c r="L806" s="25" t="s">
        <v>4521</v>
      </c>
      <c r="M806" s="15" t="s">
        <v>27</v>
      </c>
    </row>
    <row r="807" spans="1:13" x14ac:dyDescent="0.25">
      <c r="A807" s="15" t="s">
        <v>12724</v>
      </c>
      <c r="B807" s="15" t="s">
        <v>12723</v>
      </c>
      <c r="C807" s="15" t="s">
        <v>4444</v>
      </c>
      <c r="D807" s="15" t="s">
        <v>4444</v>
      </c>
      <c r="F807" s="25" t="s">
        <v>12722</v>
      </c>
      <c r="G807" s="15" t="s">
        <v>12722</v>
      </c>
      <c r="H807" s="15" t="s">
        <v>12722</v>
      </c>
      <c r="I807" s="15" t="s">
        <v>12722</v>
      </c>
      <c r="K807" s="25" t="s">
        <v>4586</v>
      </c>
      <c r="L807" s="25" t="s">
        <v>4521</v>
      </c>
      <c r="M807" s="15" t="s">
        <v>27</v>
      </c>
    </row>
    <row r="808" spans="1:13" x14ac:dyDescent="0.25">
      <c r="A808" s="15" t="s">
        <v>12717</v>
      </c>
      <c r="B808" s="15" t="s">
        <v>12721</v>
      </c>
      <c r="C808" s="15" t="s">
        <v>4443</v>
      </c>
      <c r="D808" s="15" t="s">
        <v>4443</v>
      </c>
      <c r="F808" s="25" t="s">
        <v>12720</v>
      </c>
      <c r="G808" s="15" t="s">
        <v>4935</v>
      </c>
      <c r="H808" s="15" t="s">
        <v>12719</v>
      </c>
      <c r="I808" s="15" t="s">
        <v>12718</v>
      </c>
      <c r="L808" s="25" t="s">
        <v>4935</v>
      </c>
      <c r="M808" s="15" t="s">
        <v>15</v>
      </c>
    </row>
    <row r="809" spans="1:13" x14ac:dyDescent="0.25">
      <c r="A809" s="15" t="s">
        <v>12717</v>
      </c>
      <c r="B809" s="15" t="s">
        <v>5095</v>
      </c>
      <c r="C809" s="15" t="s">
        <v>4443</v>
      </c>
      <c r="D809" s="15" t="s">
        <v>4443</v>
      </c>
      <c r="F809" s="25" t="s">
        <v>5094</v>
      </c>
      <c r="G809" s="15" t="s">
        <v>5094</v>
      </c>
      <c r="H809" s="15" t="s">
        <v>5094</v>
      </c>
      <c r="I809" s="15" t="s">
        <v>5094</v>
      </c>
      <c r="L809" s="25" t="s">
        <v>4935</v>
      </c>
      <c r="M809" s="15" t="s">
        <v>15</v>
      </c>
    </row>
    <row r="810" spans="1:13" ht="30" x14ac:dyDescent="0.25">
      <c r="A810" s="15" t="s">
        <v>12716</v>
      </c>
      <c r="B810" s="15" t="s">
        <v>5092</v>
      </c>
      <c r="C810" s="15" t="s">
        <v>4444</v>
      </c>
      <c r="D810" s="15" t="s">
        <v>4444</v>
      </c>
      <c r="F810" s="25" t="s">
        <v>5091</v>
      </c>
      <c r="G810" s="15" t="s">
        <v>5090</v>
      </c>
      <c r="H810" s="15" t="s">
        <v>5091</v>
      </c>
      <c r="I810" s="15" t="s">
        <v>12715</v>
      </c>
      <c r="L810" s="25" t="s">
        <v>4816</v>
      </c>
      <c r="M810" s="15" t="s">
        <v>40</v>
      </c>
    </row>
    <row r="811" spans="1:13" ht="30" x14ac:dyDescent="0.25">
      <c r="A811" s="15" t="s">
        <v>12660</v>
      </c>
      <c r="B811" s="15" t="s">
        <v>12714</v>
      </c>
      <c r="C811" s="15" t="s">
        <v>4443</v>
      </c>
      <c r="D811" s="15" t="s">
        <v>4443</v>
      </c>
      <c r="F811" s="25" t="s">
        <v>12713</v>
      </c>
      <c r="G811" s="15" t="s">
        <v>12712</v>
      </c>
      <c r="H811" s="15" t="s">
        <v>12711</v>
      </c>
      <c r="I811" s="15" t="s">
        <v>12710</v>
      </c>
      <c r="K811" s="25" t="s">
        <v>4562</v>
      </c>
      <c r="L811" s="25" t="s">
        <v>4521</v>
      </c>
      <c r="M811" s="15" t="s">
        <v>27</v>
      </c>
    </row>
    <row r="812" spans="1:13" ht="30" x14ac:dyDescent="0.25">
      <c r="A812" s="15" t="s">
        <v>12660</v>
      </c>
      <c r="B812" s="15" t="s">
        <v>12709</v>
      </c>
      <c r="C812" s="15" t="s">
        <v>4443</v>
      </c>
      <c r="D812" s="15" t="s">
        <v>4443</v>
      </c>
      <c r="F812" s="25" t="s">
        <v>12708</v>
      </c>
      <c r="G812" s="15" t="s">
        <v>12707</v>
      </c>
      <c r="H812" s="15" t="s">
        <v>12708</v>
      </c>
      <c r="I812" s="15" t="s">
        <v>12707</v>
      </c>
      <c r="K812" s="25" t="s">
        <v>4542</v>
      </c>
      <c r="L812" s="25" t="s">
        <v>4521</v>
      </c>
      <c r="M812" s="15" t="s">
        <v>27</v>
      </c>
    </row>
    <row r="813" spans="1:13" x14ac:dyDescent="0.25">
      <c r="A813" s="15" t="s">
        <v>12660</v>
      </c>
      <c r="B813" s="15" t="s">
        <v>5087</v>
      </c>
      <c r="C813" s="15" t="s">
        <v>4443</v>
      </c>
      <c r="D813" s="15" t="s">
        <v>4443</v>
      </c>
      <c r="F813" s="25" t="s">
        <v>5086</v>
      </c>
      <c r="G813" s="15" t="s">
        <v>5086</v>
      </c>
      <c r="H813" s="15" t="s">
        <v>5086</v>
      </c>
      <c r="I813" s="15" t="s">
        <v>5086</v>
      </c>
      <c r="K813" s="25" t="s">
        <v>4562</v>
      </c>
      <c r="L813" s="25" t="s">
        <v>4521</v>
      </c>
      <c r="M813" s="15" t="s">
        <v>27</v>
      </c>
    </row>
    <row r="814" spans="1:13" ht="30" x14ac:dyDescent="0.25">
      <c r="A814" s="15" t="s">
        <v>12660</v>
      </c>
      <c r="B814" s="15" t="s">
        <v>12706</v>
      </c>
      <c r="C814" s="15" t="s">
        <v>4443</v>
      </c>
      <c r="D814" s="15" t="s">
        <v>4443</v>
      </c>
      <c r="F814" s="25" t="s">
        <v>12705</v>
      </c>
      <c r="G814" s="15" t="s">
        <v>12704</v>
      </c>
      <c r="H814" s="15" t="s">
        <v>12705</v>
      </c>
      <c r="I814" s="15" t="s">
        <v>12704</v>
      </c>
      <c r="K814" s="25" t="s">
        <v>4542</v>
      </c>
      <c r="L814" s="25" t="s">
        <v>4521</v>
      </c>
      <c r="M814" s="15" t="s">
        <v>27</v>
      </c>
    </row>
    <row r="815" spans="1:13" x14ac:dyDescent="0.25">
      <c r="A815" s="15" t="s">
        <v>12660</v>
      </c>
      <c r="B815" s="15" t="s">
        <v>12703</v>
      </c>
      <c r="C815" s="15" t="s">
        <v>4443</v>
      </c>
      <c r="D815" s="15" t="s">
        <v>4443</v>
      </c>
      <c r="F815" s="25" t="s">
        <v>12702</v>
      </c>
      <c r="G815" s="15" t="s">
        <v>12702</v>
      </c>
      <c r="H815" s="15" t="s">
        <v>12702</v>
      </c>
      <c r="I815" s="15" t="s">
        <v>12702</v>
      </c>
      <c r="K815" s="25" t="s">
        <v>4542</v>
      </c>
      <c r="L815" s="25" t="s">
        <v>4521</v>
      </c>
      <c r="M815" s="15" t="s">
        <v>27</v>
      </c>
    </row>
    <row r="816" spans="1:13" x14ac:dyDescent="0.25">
      <c r="A816" s="15" t="s">
        <v>12660</v>
      </c>
      <c r="B816" s="15" t="s">
        <v>5085</v>
      </c>
      <c r="C816" s="15" t="s">
        <v>4443</v>
      </c>
      <c r="D816" s="15" t="s">
        <v>4443</v>
      </c>
      <c r="F816" s="25" t="s">
        <v>5084</v>
      </c>
      <c r="G816" s="15" t="s">
        <v>5084</v>
      </c>
      <c r="H816" s="15" t="s">
        <v>5084</v>
      </c>
      <c r="I816" s="15" t="s">
        <v>5084</v>
      </c>
      <c r="K816" s="25" t="s">
        <v>4542</v>
      </c>
      <c r="L816" s="25" t="s">
        <v>4521</v>
      </c>
      <c r="M816" s="15" t="s">
        <v>27</v>
      </c>
    </row>
    <row r="817" spans="1:13" x14ac:dyDescent="0.25">
      <c r="A817" s="15" t="s">
        <v>12660</v>
      </c>
      <c r="B817" s="15" t="s">
        <v>12701</v>
      </c>
      <c r="C817" s="15" t="s">
        <v>4443</v>
      </c>
      <c r="D817" s="15" t="s">
        <v>4443</v>
      </c>
      <c r="F817" s="25" t="s">
        <v>12700</v>
      </c>
      <c r="G817" s="15" t="s">
        <v>12700</v>
      </c>
      <c r="H817" s="15" t="s">
        <v>12700</v>
      </c>
      <c r="I817" s="15" t="s">
        <v>12700</v>
      </c>
      <c r="K817" s="25" t="s">
        <v>4562</v>
      </c>
      <c r="L817" s="25" t="s">
        <v>4521</v>
      </c>
      <c r="M817" s="15" t="s">
        <v>27</v>
      </c>
    </row>
    <row r="818" spans="1:13" x14ac:dyDescent="0.25">
      <c r="A818" s="15" t="s">
        <v>12660</v>
      </c>
      <c r="B818" s="15" t="s">
        <v>5083</v>
      </c>
      <c r="C818" s="15" t="s">
        <v>4443</v>
      </c>
      <c r="D818" s="15" t="s">
        <v>4443</v>
      </c>
      <c r="F818" s="25" t="s">
        <v>5082</v>
      </c>
      <c r="G818" s="15" t="s">
        <v>5082</v>
      </c>
      <c r="H818" s="15" t="s">
        <v>5082</v>
      </c>
      <c r="I818" s="15" t="s">
        <v>5082</v>
      </c>
      <c r="K818" s="25" t="s">
        <v>4542</v>
      </c>
      <c r="L818" s="25" t="s">
        <v>4521</v>
      </c>
      <c r="M818" s="15" t="s">
        <v>27</v>
      </c>
    </row>
    <row r="819" spans="1:13" x14ac:dyDescent="0.25">
      <c r="A819" s="15" t="s">
        <v>12660</v>
      </c>
      <c r="B819" s="15" t="s">
        <v>12699</v>
      </c>
      <c r="C819" s="15" t="s">
        <v>4443</v>
      </c>
      <c r="D819" s="15" t="s">
        <v>4443</v>
      </c>
      <c r="F819" s="25" t="s">
        <v>12698</v>
      </c>
      <c r="G819" s="15" t="s">
        <v>12698</v>
      </c>
      <c r="H819" s="15" t="s">
        <v>12698</v>
      </c>
      <c r="I819" s="15" t="s">
        <v>12698</v>
      </c>
      <c r="K819" s="25" t="s">
        <v>7012</v>
      </c>
      <c r="L819" s="25" t="s">
        <v>4521</v>
      </c>
      <c r="M819" s="15" t="s">
        <v>27</v>
      </c>
    </row>
    <row r="820" spans="1:13" ht="30" x14ac:dyDescent="0.25">
      <c r="A820" s="15" t="s">
        <v>12660</v>
      </c>
      <c r="B820" s="15" t="s">
        <v>5081</v>
      </c>
      <c r="C820" s="15" t="s">
        <v>4443</v>
      </c>
      <c r="D820" s="15" t="s">
        <v>4443</v>
      </c>
      <c r="F820" s="25" t="s">
        <v>5080</v>
      </c>
      <c r="G820" s="15" t="s">
        <v>5079</v>
      </c>
      <c r="H820" s="15" t="s">
        <v>5080</v>
      </c>
      <c r="I820" s="15" t="s">
        <v>5079</v>
      </c>
      <c r="K820" s="25" t="s">
        <v>4542</v>
      </c>
      <c r="L820" s="25" t="s">
        <v>4521</v>
      </c>
      <c r="M820" s="15" t="s">
        <v>27</v>
      </c>
    </row>
    <row r="821" spans="1:13" ht="30" x14ac:dyDescent="0.25">
      <c r="A821" s="15" t="s">
        <v>12660</v>
      </c>
      <c r="B821" s="15" t="s">
        <v>5078</v>
      </c>
      <c r="C821" s="15" t="s">
        <v>4443</v>
      </c>
      <c r="D821" s="15" t="s">
        <v>4443</v>
      </c>
      <c r="F821" s="25" t="s">
        <v>12697</v>
      </c>
      <c r="G821" s="15" t="s">
        <v>5076</v>
      </c>
      <c r="H821" s="15" t="s">
        <v>12697</v>
      </c>
      <c r="I821" s="15" t="s">
        <v>5076</v>
      </c>
      <c r="K821" s="25" t="s">
        <v>4542</v>
      </c>
      <c r="L821" s="25" t="s">
        <v>4521</v>
      </c>
      <c r="M821" s="15" t="s">
        <v>27</v>
      </c>
    </row>
    <row r="822" spans="1:13" x14ac:dyDescent="0.25">
      <c r="A822" s="15" t="s">
        <v>12660</v>
      </c>
      <c r="B822" s="15" t="s">
        <v>5075</v>
      </c>
      <c r="C822" s="15" t="s">
        <v>4443</v>
      </c>
      <c r="D822" s="15" t="s">
        <v>4443</v>
      </c>
      <c r="F822" s="25" t="s">
        <v>5074</v>
      </c>
      <c r="G822" s="15" t="s">
        <v>5074</v>
      </c>
      <c r="H822" s="15" t="s">
        <v>5074</v>
      </c>
      <c r="I822" s="15" t="s">
        <v>5074</v>
      </c>
      <c r="K822" s="25" t="s">
        <v>4562</v>
      </c>
      <c r="L822" s="25" t="s">
        <v>4521</v>
      </c>
      <c r="M822" s="15" t="s">
        <v>27</v>
      </c>
    </row>
    <row r="823" spans="1:13" x14ac:dyDescent="0.25">
      <c r="A823" s="15" t="s">
        <v>12660</v>
      </c>
      <c r="B823" s="15" t="s">
        <v>5073</v>
      </c>
      <c r="C823" s="15" t="s">
        <v>4443</v>
      </c>
      <c r="D823" s="15" t="s">
        <v>4443</v>
      </c>
      <c r="F823" s="25" t="s">
        <v>5072</v>
      </c>
      <c r="G823" s="15" t="s">
        <v>5072</v>
      </c>
      <c r="H823" s="15" t="s">
        <v>5072</v>
      </c>
      <c r="I823" s="15" t="s">
        <v>5072</v>
      </c>
      <c r="K823" s="25" t="s">
        <v>4562</v>
      </c>
      <c r="L823" s="25" t="s">
        <v>4521</v>
      </c>
      <c r="M823" s="15" t="s">
        <v>27</v>
      </c>
    </row>
    <row r="824" spans="1:13" x14ac:dyDescent="0.25">
      <c r="A824" s="15" t="s">
        <v>12660</v>
      </c>
      <c r="B824" s="15" t="s">
        <v>12696</v>
      </c>
      <c r="C824" s="15" t="s">
        <v>4443</v>
      </c>
      <c r="D824" s="15" t="s">
        <v>4443</v>
      </c>
      <c r="F824" s="25" t="s">
        <v>12695</v>
      </c>
      <c r="G824" s="15" t="s">
        <v>12695</v>
      </c>
      <c r="H824" s="15" t="s">
        <v>12695</v>
      </c>
      <c r="I824" s="15" t="s">
        <v>12695</v>
      </c>
      <c r="K824" s="25" t="s">
        <v>4562</v>
      </c>
      <c r="L824" s="25" t="s">
        <v>4521</v>
      </c>
      <c r="M824" s="15" t="s">
        <v>27</v>
      </c>
    </row>
    <row r="825" spans="1:13" x14ac:dyDescent="0.25">
      <c r="A825" s="15" t="s">
        <v>12660</v>
      </c>
      <c r="B825" s="15" t="s">
        <v>12694</v>
      </c>
      <c r="C825" s="15" t="s">
        <v>4443</v>
      </c>
      <c r="D825" s="15" t="s">
        <v>4443</v>
      </c>
      <c r="F825" s="25" t="s">
        <v>12693</v>
      </c>
      <c r="G825" s="15" t="s">
        <v>12693</v>
      </c>
      <c r="H825" s="15" t="s">
        <v>12693</v>
      </c>
      <c r="I825" s="15" t="s">
        <v>12692</v>
      </c>
      <c r="K825" s="25" t="s">
        <v>4542</v>
      </c>
      <c r="L825" s="25" t="s">
        <v>4521</v>
      </c>
      <c r="M825" s="15" t="s">
        <v>27</v>
      </c>
    </row>
    <row r="826" spans="1:13" x14ac:dyDescent="0.25">
      <c r="A826" s="15" t="s">
        <v>12660</v>
      </c>
      <c r="B826" s="15" t="s">
        <v>12691</v>
      </c>
      <c r="C826" s="15" t="s">
        <v>4443</v>
      </c>
      <c r="D826" s="15" t="s">
        <v>4443</v>
      </c>
      <c r="F826" s="25" t="s">
        <v>12690</v>
      </c>
      <c r="G826" s="15" t="s">
        <v>12690</v>
      </c>
      <c r="H826" s="15" t="s">
        <v>12690</v>
      </c>
      <c r="I826" s="15" t="s">
        <v>12690</v>
      </c>
      <c r="K826" s="25" t="s">
        <v>4562</v>
      </c>
      <c r="L826" s="25" t="s">
        <v>4521</v>
      </c>
      <c r="M826" s="15" t="s">
        <v>27</v>
      </c>
    </row>
    <row r="827" spans="1:13" x14ac:dyDescent="0.25">
      <c r="A827" s="15" t="s">
        <v>12660</v>
      </c>
      <c r="B827" s="15" t="s">
        <v>12689</v>
      </c>
      <c r="C827" s="15" t="s">
        <v>4443</v>
      </c>
      <c r="D827" s="15" t="s">
        <v>4443</v>
      </c>
      <c r="F827" s="25" t="s">
        <v>12688</v>
      </c>
      <c r="G827" s="15" t="s">
        <v>12687</v>
      </c>
      <c r="H827" s="15" t="s">
        <v>12688</v>
      </c>
      <c r="I827" s="15" t="s">
        <v>12687</v>
      </c>
      <c r="K827" s="25" t="s">
        <v>4562</v>
      </c>
      <c r="L827" s="25" t="s">
        <v>4521</v>
      </c>
      <c r="M827" s="15" t="s">
        <v>27</v>
      </c>
    </row>
    <row r="828" spans="1:13" x14ac:dyDescent="0.25">
      <c r="A828" s="15" t="s">
        <v>12660</v>
      </c>
      <c r="B828" s="15" t="s">
        <v>5071</v>
      </c>
      <c r="C828" s="15" t="s">
        <v>4443</v>
      </c>
      <c r="D828" s="15" t="s">
        <v>4443</v>
      </c>
      <c r="F828" s="25" t="s">
        <v>5070</v>
      </c>
      <c r="G828" s="15" t="s">
        <v>5070</v>
      </c>
      <c r="H828" s="15" t="s">
        <v>5070</v>
      </c>
      <c r="I828" s="15" t="s">
        <v>5070</v>
      </c>
      <c r="K828" s="25" t="s">
        <v>4542</v>
      </c>
      <c r="L828" s="25" t="s">
        <v>4521</v>
      </c>
      <c r="M828" s="15" t="s">
        <v>27</v>
      </c>
    </row>
    <row r="829" spans="1:13" x14ac:dyDescent="0.25">
      <c r="A829" s="15" t="s">
        <v>12660</v>
      </c>
      <c r="B829" s="15" t="s">
        <v>12686</v>
      </c>
      <c r="C829" s="15" t="s">
        <v>4443</v>
      </c>
      <c r="D829" s="15" t="s">
        <v>4443</v>
      </c>
      <c r="F829" s="25" t="s">
        <v>12685</v>
      </c>
      <c r="G829" s="15" t="s">
        <v>12685</v>
      </c>
      <c r="H829" s="15" t="s">
        <v>12685</v>
      </c>
      <c r="I829" s="15" t="s">
        <v>12685</v>
      </c>
      <c r="K829" s="25" t="s">
        <v>4562</v>
      </c>
      <c r="L829" s="25" t="s">
        <v>4521</v>
      </c>
      <c r="M829" s="15" t="s">
        <v>27</v>
      </c>
    </row>
    <row r="830" spans="1:13" x14ac:dyDescent="0.25">
      <c r="A830" s="15" t="s">
        <v>12660</v>
      </c>
      <c r="B830" s="15" t="s">
        <v>12684</v>
      </c>
      <c r="C830" s="15" t="s">
        <v>4443</v>
      </c>
      <c r="D830" s="15" t="s">
        <v>4443</v>
      </c>
      <c r="F830" s="25" t="s">
        <v>12683</v>
      </c>
      <c r="G830" s="15" t="s">
        <v>12683</v>
      </c>
      <c r="H830" s="15" t="s">
        <v>12683</v>
      </c>
      <c r="I830" s="15" t="s">
        <v>12683</v>
      </c>
      <c r="K830" s="25" t="s">
        <v>4542</v>
      </c>
      <c r="L830" s="25" t="s">
        <v>4521</v>
      </c>
      <c r="M830" s="15" t="s">
        <v>27</v>
      </c>
    </row>
    <row r="831" spans="1:13" x14ac:dyDescent="0.25">
      <c r="A831" s="15" t="s">
        <v>12660</v>
      </c>
      <c r="B831" s="15" t="s">
        <v>5068</v>
      </c>
      <c r="C831" s="15" t="s">
        <v>4443</v>
      </c>
      <c r="D831" s="15" t="s">
        <v>4443</v>
      </c>
      <c r="F831" s="25" t="s">
        <v>5067</v>
      </c>
      <c r="G831" s="15" t="s">
        <v>5067</v>
      </c>
      <c r="H831" s="15" t="s">
        <v>5067</v>
      </c>
      <c r="I831" s="15" t="s">
        <v>5067</v>
      </c>
      <c r="K831" s="25" t="s">
        <v>4542</v>
      </c>
      <c r="L831" s="25" t="s">
        <v>4521</v>
      </c>
      <c r="M831" s="15" t="s">
        <v>27</v>
      </c>
    </row>
    <row r="832" spans="1:13" x14ac:dyDescent="0.25">
      <c r="A832" s="15" t="s">
        <v>12660</v>
      </c>
      <c r="B832" s="15" t="s">
        <v>12682</v>
      </c>
      <c r="C832" s="15" t="s">
        <v>4443</v>
      </c>
      <c r="D832" s="15" t="s">
        <v>4443</v>
      </c>
      <c r="F832" s="25" t="s">
        <v>12681</v>
      </c>
      <c r="G832" s="15" t="s">
        <v>12681</v>
      </c>
      <c r="H832" s="15" t="s">
        <v>12681</v>
      </c>
      <c r="I832" s="15" t="s">
        <v>12681</v>
      </c>
      <c r="K832" s="25" t="s">
        <v>7012</v>
      </c>
      <c r="L832" s="25" t="s">
        <v>4521</v>
      </c>
      <c r="M832" s="15" t="s">
        <v>27</v>
      </c>
    </row>
    <row r="833" spans="1:13" x14ac:dyDescent="0.25">
      <c r="A833" s="15" t="s">
        <v>12660</v>
      </c>
      <c r="B833" s="15" t="s">
        <v>12680</v>
      </c>
      <c r="C833" s="15" t="s">
        <v>4443</v>
      </c>
      <c r="D833" s="15" t="s">
        <v>4443</v>
      </c>
      <c r="F833" s="25" t="s">
        <v>12679</v>
      </c>
      <c r="G833" s="15" t="s">
        <v>12679</v>
      </c>
      <c r="H833" s="15" t="s">
        <v>12679</v>
      </c>
      <c r="I833" s="15" t="s">
        <v>12679</v>
      </c>
      <c r="K833" s="25" t="s">
        <v>4542</v>
      </c>
      <c r="L833" s="25" t="s">
        <v>4521</v>
      </c>
      <c r="M833" s="15" t="s">
        <v>27</v>
      </c>
    </row>
    <row r="834" spans="1:13" x14ac:dyDescent="0.25">
      <c r="A834" s="15" t="s">
        <v>12660</v>
      </c>
      <c r="B834" s="15" t="s">
        <v>12678</v>
      </c>
      <c r="C834" s="15" t="s">
        <v>4443</v>
      </c>
      <c r="D834" s="15" t="s">
        <v>4443</v>
      </c>
      <c r="F834" s="25" t="s">
        <v>12677</v>
      </c>
      <c r="G834" s="15" t="s">
        <v>12676</v>
      </c>
      <c r="H834" s="15" t="s">
        <v>12677</v>
      </c>
      <c r="I834" s="15" t="s">
        <v>12676</v>
      </c>
      <c r="K834" s="25" t="s">
        <v>4562</v>
      </c>
      <c r="L834" s="25" t="s">
        <v>4521</v>
      </c>
      <c r="M834" s="15" t="s">
        <v>27</v>
      </c>
    </row>
    <row r="835" spans="1:13" x14ac:dyDescent="0.25">
      <c r="A835" s="15" t="s">
        <v>12660</v>
      </c>
      <c r="B835" s="15" t="s">
        <v>12675</v>
      </c>
      <c r="C835" s="15" t="s">
        <v>4443</v>
      </c>
      <c r="D835" s="15" t="s">
        <v>4443</v>
      </c>
      <c r="F835" s="25" t="s">
        <v>12674</v>
      </c>
      <c r="G835" s="15" t="s">
        <v>12674</v>
      </c>
      <c r="H835" s="15" t="s">
        <v>12674</v>
      </c>
      <c r="I835" s="15" t="s">
        <v>12674</v>
      </c>
      <c r="K835" s="25" t="s">
        <v>4562</v>
      </c>
      <c r="L835" s="25" t="s">
        <v>4521</v>
      </c>
      <c r="M835" s="15" t="s">
        <v>27</v>
      </c>
    </row>
    <row r="836" spans="1:13" x14ac:dyDescent="0.25">
      <c r="A836" s="15" t="s">
        <v>12660</v>
      </c>
      <c r="B836" s="15" t="s">
        <v>12673</v>
      </c>
      <c r="C836" s="15" t="s">
        <v>4443</v>
      </c>
      <c r="D836" s="15" t="s">
        <v>4443</v>
      </c>
      <c r="F836" s="25" t="s">
        <v>12672</v>
      </c>
      <c r="G836" s="15" t="s">
        <v>12671</v>
      </c>
      <c r="H836" s="15" t="s">
        <v>12672</v>
      </c>
      <c r="I836" s="15" t="s">
        <v>12671</v>
      </c>
      <c r="K836" s="25" t="s">
        <v>7012</v>
      </c>
      <c r="L836" s="25" t="s">
        <v>4521</v>
      </c>
      <c r="M836" s="15" t="s">
        <v>27</v>
      </c>
    </row>
    <row r="837" spans="1:13" x14ac:dyDescent="0.25">
      <c r="A837" s="15" t="s">
        <v>12660</v>
      </c>
      <c r="B837" s="15" t="s">
        <v>12670</v>
      </c>
      <c r="C837" s="15" t="s">
        <v>4443</v>
      </c>
      <c r="D837" s="15" t="s">
        <v>4443</v>
      </c>
      <c r="F837" s="25" t="s">
        <v>12669</v>
      </c>
      <c r="G837" s="15" t="s">
        <v>12669</v>
      </c>
      <c r="H837" s="15" t="s">
        <v>12669</v>
      </c>
      <c r="I837" s="15" t="s">
        <v>12669</v>
      </c>
      <c r="K837" s="25" t="s">
        <v>4542</v>
      </c>
      <c r="L837" s="25" t="s">
        <v>4521</v>
      </c>
      <c r="M837" s="15" t="s">
        <v>27</v>
      </c>
    </row>
    <row r="838" spans="1:13" x14ac:dyDescent="0.25">
      <c r="A838" s="15" t="s">
        <v>12660</v>
      </c>
      <c r="B838" s="15" t="s">
        <v>12668</v>
      </c>
      <c r="C838" s="15" t="s">
        <v>4443</v>
      </c>
      <c r="D838" s="15" t="s">
        <v>4443</v>
      </c>
      <c r="F838" s="25" t="s">
        <v>12667</v>
      </c>
      <c r="G838" s="15" t="s">
        <v>12667</v>
      </c>
      <c r="H838" s="15" t="s">
        <v>12667</v>
      </c>
      <c r="I838" s="15" t="s">
        <v>12667</v>
      </c>
      <c r="K838" s="25" t="s">
        <v>7012</v>
      </c>
      <c r="L838" s="25" t="s">
        <v>4521</v>
      </c>
      <c r="M838" s="15" t="s">
        <v>27</v>
      </c>
    </row>
    <row r="839" spans="1:13" ht="30" x14ac:dyDescent="0.25">
      <c r="A839" s="15" t="s">
        <v>12660</v>
      </c>
      <c r="B839" s="15" t="s">
        <v>12666</v>
      </c>
      <c r="C839" s="15" t="s">
        <v>4443</v>
      </c>
      <c r="D839" s="15" t="s">
        <v>4443</v>
      </c>
      <c r="F839" s="25" t="s">
        <v>12665</v>
      </c>
      <c r="G839" s="15" t="s">
        <v>12664</v>
      </c>
      <c r="H839" s="15" t="s">
        <v>12665</v>
      </c>
      <c r="I839" s="15" t="s">
        <v>12664</v>
      </c>
      <c r="K839" s="25" t="s">
        <v>4562</v>
      </c>
      <c r="L839" s="25" t="s">
        <v>4521</v>
      </c>
      <c r="M839" s="15" t="s">
        <v>27</v>
      </c>
    </row>
    <row r="840" spans="1:13" x14ac:dyDescent="0.25">
      <c r="A840" s="15" t="s">
        <v>12660</v>
      </c>
      <c r="B840" s="15" t="s">
        <v>12663</v>
      </c>
      <c r="C840" s="15" t="s">
        <v>4443</v>
      </c>
      <c r="D840" s="15" t="s">
        <v>4443</v>
      </c>
      <c r="F840" s="25" t="s">
        <v>12662</v>
      </c>
      <c r="G840" s="15" t="s">
        <v>12661</v>
      </c>
      <c r="H840" s="15" t="s">
        <v>12662</v>
      </c>
      <c r="I840" s="15" t="s">
        <v>12661</v>
      </c>
      <c r="K840" s="25" t="s">
        <v>4562</v>
      </c>
      <c r="L840" s="25" t="s">
        <v>4521</v>
      </c>
      <c r="M840" s="15" t="s">
        <v>27</v>
      </c>
    </row>
    <row r="841" spans="1:13" x14ac:dyDescent="0.25">
      <c r="A841" s="15" t="s">
        <v>12660</v>
      </c>
      <c r="B841" s="15" t="s">
        <v>12659</v>
      </c>
      <c r="C841" s="15" t="s">
        <v>4443</v>
      </c>
      <c r="D841" s="15" t="s">
        <v>4443</v>
      </c>
      <c r="F841" s="25" t="s">
        <v>12658</v>
      </c>
      <c r="G841" s="15" t="s">
        <v>12658</v>
      </c>
      <c r="H841" s="15" t="s">
        <v>12658</v>
      </c>
      <c r="I841" s="15" t="s">
        <v>12657</v>
      </c>
      <c r="K841" s="25" t="s">
        <v>4562</v>
      </c>
      <c r="L841" s="25" t="s">
        <v>4521</v>
      </c>
      <c r="M841" s="15" t="s">
        <v>27</v>
      </c>
    </row>
    <row r="842" spans="1:13" x14ac:dyDescent="0.25">
      <c r="A842" s="15" t="s">
        <v>12597</v>
      </c>
      <c r="B842" s="15" t="s">
        <v>12656</v>
      </c>
      <c r="C842" s="15" t="s">
        <v>4444</v>
      </c>
      <c r="D842" s="15" t="s">
        <v>4444</v>
      </c>
      <c r="F842" s="25" t="s">
        <v>12655</v>
      </c>
      <c r="G842" s="15" t="s">
        <v>5055</v>
      </c>
      <c r="H842" s="15" t="s">
        <v>12654</v>
      </c>
      <c r="I842" s="15" t="s">
        <v>12653</v>
      </c>
      <c r="L842" s="25" t="s">
        <v>5055</v>
      </c>
      <c r="M842" s="15" t="s">
        <v>40</v>
      </c>
    </row>
    <row r="843" spans="1:13" x14ac:dyDescent="0.25">
      <c r="A843" s="15" t="s">
        <v>12597</v>
      </c>
      <c r="B843" s="15" t="s">
        <v>12652</v>
      </c>
      <c r="C843" s="15" t="s">
        <v>4444</v>
      </c>
      <c r="D843" s="15" t="s">
        <v>4444</v>
      </c>
      <c r="F843" s="25" t="s">
        <v>12651</v>
      </c>
      <c r="G843" s="15" t="s">
        <v>8082</v>
      </c>
      <c r="H843" s="15" t="s">
        <v>12651</v>
      </c>
      <c r="I843" s="15" t="s">
        <v>8082</v>
      </c>
      <c r="L843" s="25" t="s">
        <v>5055</v>
      </c>
      <c r="M843" s="15" t="s">
        <v>40</v>
      </c>
    </row>
    <row r="844" spans="1:13" x14ac:dyDescent="0.25">
      <c r="A844" s="15" t="s">
        <v>12597</v>
      </c>
      <c r="B844" s="15" t="s">
        <v>12650</v>
      </c>
      <c r="C844" s="15" t="s">
        <v>4444</v>
      </c>
      <c r="D844" s="15" t="s">
        <v>4444</v>
      </c>
      <c r="F844" s="25" t="s">
        <v>12649</v>
      </c>
      <c r="G844" s="15" t="s">
        <v>12649</v>
      </c>
      <c r="H844" s="15" t="s">
        <v>12649</v>
      </c>
      <c r="I844" s="15" t="s">
        <v>12649</v>
      </c>
      <c r="L844" s="25" t="s">
        <v>5055</v>
      </c>
      <c r="M844" s="15" t="s">
        <v>40</v>
      </c>
    </row>
    <row r="845" spans="1:13" ht="30" x14ac:dyDescent="0.25">
      <c r="A845" s="15" t="s">
        <v>12597</v>
      </c>
      <c r="B845" s="15" t="s">
        <v>12648</v>
      </c>
      <c r="C845" s="15" t="s">
        <v>4444</v>
      </c>
      <c r="D845" s="15" t="s">
        <v>4444</v>
      </c>
      <c r="F845" s="25" t="s">
        <v>12647</v>
      </c>
      <c r="G845" s="15" t="s">
        <v>6525</v>
      </c>
      <c r="H845" s="15" t="s">
        <v>12647</v>
      </c>
      <c r="I845" s="15" t="s">
        <v>6525</v>
      </c>
      <c r="L845" s="25" t="s">
        <v>5055</v>
      </c>
      <c r="M845" s="15" t="s">
        <v>40</v>
      </c>
    </row>
    <row r="846" spans="1:13" x14ac:dyDescent="0.25">
      <c r="A846" s="15" t="s">
        <v>12597</v>
      </c>
      <c r="B846" s="15" t="s">
        <v>12646</v>
      </c>
      <c r="C846" s="15" t="s">
        <v>4444</v>
      </c>
      <c r="D846" s="15" t="s">
        <v>4444</v>
      </c>
      <c r="F846" s="25" t="s">
        <v>12645</v>
      </c>
      <c r="G846" s="15" t="s">
        <v>12644</v>
      </c>
      <c r="H846" s="15" t="s">
        <v>12645</v>
      </c>
      <c r="I846" s="15" t="s">
        <v>12644</v>
      </c>
      <c r="L846" s="25" t="s">
        <v>5055</v>
      </c>
      <c r="M846" s="15" t="s">
        <v>40</v>
      </c>
    </row>
    <row r="847" spans="1:13" x14ac:dyDescent="0.25">
      <c r="A847" s="15" t="s">
        <v>12597</v>
      </c>
      <c r="B847" s="15" t="s">
        <v>12643</v>
      </c>
      <c r="C847" s="15" t="s">
        <v>4444</v>
      </c>
      <c r="D847" s="15" t="s">
        <v>4444</v>
      </c>
      <c r="F847" s="25" t="s">
        <v>12642</v>
      </c>
      <c r="G847" s="15" t="s">
        <v>12640</v>
      </c>
      <c r="H847" s="15" t="s">
        <v>12641</v>
      </c>
      <c r="I847" s="15" t="s">
        <v>12640</v>
      </c>
      <c r="L847" s="25" t="s">
        <v>5055</v>
      </c>
      <c r="M847" s="15" t="s">
        <v>40</v>
      </c>
    </row>
    <row r="848" spans="1:13" x14ac:dyDescent="0.25">
      <c r="A848" s="15" t="s">
        <v>12597</v>
      </c>
      <c r="B848" s="15" t="s">
        <v>12639</v>
      </c>
      <c r="C848" s="15" t="s">
        <v>4444</v>
      </c>
      <c r="D848" s="15" t="s">
        <v>4444</v>
      </c>
      <c r="F848" s="25" t="s">
        <v>12638</v>
      </c>
      <c r="G848" s="15" t="s">
        <v>12637</v>
      </c>
      <c r="H848" s="15" t="s">
        <v>12638</v>
      </c>
      <c r="I848" s="15" t="s">
        <v>12637</v>
      </c>
      <c r="L848" s="25" t="s">
        <v>5055</v>
      </c>
      <c r="M848" s="15" t="s">
        <v>40</v>
      </c>
    </row>
    <row r="849" spans="1:13" x14ac:dyDescent="0.25">
      <c r="A849" s="15" t="s">
        <v>12597</v>
      </c>
      <c r="B849" s="15" t="s">
        <v>12636</v>
      </c>
      <c r="C849" s="15" t="s">
        <v>4444</v>
      </c>
      <c r="D849" s="15" t="s">
        <v>4444</v>
      </c>
      <c r="F849" s="25" t="s">
        <v>12635</v>
      </c>
      <c r="G849" s="15" t="s">
        <v>12635</v>
      </c>
      <c r="H849" s="15" t="s">
        <v>12635</v>
      </c>
      <c r="I849" s="15" t="s">
        <v>12635</v>
      </c>
      <c r="L849" s="25" t="s">
        <v>5055</v>
      </c>
      <c r="M849" s="15" t="s">
        <v>40</v>
      </c>
    </row>
    <row r="850" spans="1:13" x14ac:dyDescent="0.25">
      <c r="A850" s="15" t="s">
        <v>12597</v>
      </c>
      <c r="B850" s="15" t="s">
        <v>12634</v>
      </c>
      <c r="C850" s="15" t="s">
        <v>4444</v>
      </c>
      <c r="D850" s="15" t="s">
        <v>4444</v>
      </c>
      <c r="F850" s="25" t="s">
        <v>12633</v>
      </c>
      <c r="G850" s="15" t="s">
        <v>12633</v>
      </c>
      <c r="H850" s="15" t="s">
        <v>12633</v>
      </c>
      <c r="I850" s="15" t="s">
        <v>12633</v>
      </c>
      <c r="L850" s="25" t="s">
        <v>5055</v>
      </c>
      <c r="M850" s="15" t="s">
        <v>40</v>
      </c>
    </row>
    <row r="851" spans="1:13" x14ac:dyDescent="0.25">
      <c r="A851" s="15" t="s">
        <v>12597</v>
      </c>
      <c r="B851" s="15" t="s">
        <v>12632</v>
      </c>
      <c r="C851" s="15" t="s">
        <v>4444</v>
      </c>
      <c r="D851" s="15" t="s">
        <v>4444</v>
      </c>
      <c r="F851" s="25" t="s">
        <v>12631</v>
      </c>
      <c r="G851" s="15" t="s">
        <v>12631</v>
      </c>
      <c r="H851" s="15" t="s">
        <v>12631</v>
      </c>
      <c r="I851" s="15" t="s">
        <v>12631</v>
      </c>
      <c r="L851" s="25" t="s">
        <v>5055</v>
      </c>
      <c r="M851" s="15" t="s">
        <v>40</v>
      </c>
    </row>
    <row r="852" spans="1:13" x14ac:dyDescent="0.25">
      <c r="A852" s="15" t="s">
        <v>12597</v>
      </c>
      <c r="B852" s="15" t="s">
        <v>12630</v>
      </c>
      <c r="C852" s="15" t="s">
        <v>4444</v>
      </c>
      <c r="D852" s="15" t="s">
        <v>4444</v>
      </c>
      <c r="F852" s="25" t="s">
        <v>12629</v>
      </c>
      <c r="G852" s="15" t="s">
        <v>12629</v>
      </c>
      <c r="H852" s="15" t="s">
        <v>12629</v>
      </c>
      <c r="I852" s="15" t="s">
        <v>12629</v>
      </c>
      <c r="L852" s="25" t="s">
        <v>5055</v>
      </c>
      <c r="M852" s="15" t="s">
        <v>40</v>
      </c>
    </row>
    <row r="853" spans="1:13" x14ac:dyDescent="0.25">
      <c r="A853" s="15" t="s">
        <v>12597</v>
      </c>
      <c r="B853" s="15" t="s">
        <v>12628</v>
      </c>
      <c r="C853" s="15" t="s">
        <v>4444</v>
      </c>
      <c r="D853" s="15" t="s">
        <v>4444</v>
      </c>
      <c r="F853" s="25" t="s">
        <v>12627</v>
      </c>
      <c r="G853" s="15" t="s">
        <v>12627</v>
      </c>
      <c r="H853" s="15" t="s">
        <v>12627</v>
      </c>
      <c r="I853" s="15" t="s">
        <v>12627</v>
      </c>
      <c r="L853" s="25" t="s">
        <v>5055</v>
      </c>
      <c r="M853" s="15" t="s">
        <v>40</v>
      </c>
    </row>
    <row r="854" spans="1:13" x14ac:dyDescent="0.25">
      <c r="A854" s="15" t="s">
        <v>12597</v>
      </c>
      <c r="B854" s="15" t="s">
        <v>12626</v>
      </c>
      <c r="C854" s="15" t="s">
        <v>4444</v>
      </c>
      <c r="D854" s="15" t="s">
        <v>4444</v>
      </c>
      <c r="F854" s="25" t="s">
        <v>12625</v>
      </c>
      <c r="G854" s="15" t="s">
        <v>12625</v>
      </c>
      <c r="H854" s="15" t="s">
        <v>12625</v>
      </c>
      <c r="I854" s="15" t="s">
        <v>12625</v>
      </c>
      <c r="L854" s="25" t="s">
        <v>5055</v>
      </c>
      <c r="M854" s="15" t="s">
        <v>40</v>
      </c>
    </row>
    <row r="855" spans="1:13" x14ac:dyDescent="0.25">
      <c r="A855" s="15" t="s">
        <v>12597</v>
      </c>
      <c r="B855" s="15" t="s">
        <v>12624</v>
      </c>
      <c r="C855" s="15" t="s">
        <v>4444</v>
      </c>
      <c r="D855" s="15" t="s">
        <v>4444</v>
      </c>
      <c r="F855" s="25" t="s">
        <v>12623</v>
      </c>
      <c r="G855" s="15" t="s">
        <v>12623</v>
      </c>
      <c r="H855" s="15" t="s">
        <v>12623</v>
      </c>
      <c r="I855" s="15" t="s">
        <v>12623</v>
      </c>
      <c r="L855" s="25" t="s">
        <v>5055</v>
      </c>
      <c r="M855" s="15" t="s">
        <v>40</v>
      </c>
    </row>
    <row r="856" spans="1:13" x14ac:dyDescent="0.25">
      <c r="A856" s="15" t="s">
        <v>12597</v>
      </c>
      <c r="B856" s="15" t="s">
        <v>12622</v>
      </c>
      <c r="C856" s="15" t="s">
        <v>4444</v>
      </c>
      <c r="D856" s="15" t="s">
        <v>4444</v>
      </c>
      <c r="F856" s="25" t="s">
        <v>12621</v>
      </c>
      <c r="G856" s="15" t="s">
        <v>12621</v>
      </c>
      <c r="H856" s="15" t="s">
        <v>12621</v>
      </c>
      <c r="I856" s="15" t="s">
        <v>12620</v>
      </c>
      <c r="L856" s="25" t="s">
        <v>5055</v>
      </c>
      <c r="M856" s="15" t="s">
        <v>40</v>
      </c>
    </row>
    <row r="857" spans="1:13" x14ac:dyDescent="0.25">
      <c r="A857" s="15" t="s">
        <v>12597</v>
      </c>
      <c r="B857" s="15" t="s">
        <v>12619</v>
      </c>
      <c r="C857" s="15" t="s">
        <v>4444</v>
      </c>
      <c r="D857" s="15" t="s">
        <v>4444</v>
      </c>
      <c r="F857" s="25" t="s">
        <v>12618</v>
      </c>
      <c r="G857" s="15" t="s">
        <v>12618</v>
      </c>
      <c r="H857" s="15" t="s">
        <v>12618</v>
      </c>
      <c r="I857" s="15" t="s">
        <v>12618</v>
      </c>
      <c r="L857" s="25" t="s">
        <v>5055</v>
      </c>
      <c r="M857" s="15" t="s">
        <v>40</v>
      </c>
    </row>
    <row r="858" spans="1:13" x14ac:dyDescent="0.25">
      <c r="A858" s="15" t="s">
        <v>12597</v>
      </c>
      <c r="B858" s="15" t="s">
        <v>12617</v>
      </c>
      <c r="C858" s="15" t="s">
        <v>4444</v>
      </c>
      <c r="D858" s="15" t="s">
        <v>4444</v>
      </c>
      <c r="F858" s="25" t="s">
        <v>12616</v>
      </c>
      <c r="G858" s="15" t="s">
        <v>12616</v>
      </c>
      <c r="H858" s="15" t="s">
        <v>12616</v>
      </c>
      <c r="I858" s="15" t="s">
        <v>12616</v>
      </c>
      <c r="L858" s="25" t="s">
        <v>5055</v>
      </c>
      <c r="M858" s="15" t="s">
        <v>40</v>
      </c>
    </row>
    <row r="859" spans="1:13" x14ac:dyDescent="0.25">
      <c r="A859" s="15" t="s">
        <v>12597</v>
      </c>
      <c r="B859" s="15" t="s">
        <v>12615</v>
      </c>
      <c r="C859" s="15" t="s">
        <v>4444</v>
      </c>
      <c r="D859" s="15" t="s">
        <v>4444</v>
      </c>
      <c r="F859" s="25" t="s">
        <v>12614</v>
      </c>
      <c r="G859" s="15" t="s">
        <v>12614</v>
      </c>
      <c r="H859" s="15" t="s">
        <v>12614</v>
      </c>
      <c r="I859" s="15" t="s">
        <v>12614</v>
      </c>
      <c r="L859" s="25" t="s">
        <v>5055</v>
      </c>
      <c r="M859" s="15" t="s">
        <v>40</v>
      </c>
    </row>
    <row r="860" spans="1:13" x14ac:dyDescent="0.25">
      <c r="A860" s="15" t="s">
        <v>12597</v>
      </c>
      <c r="B860" s="15" t="s">
        <v>12613</v>
      </c>
      <c r="C860" s="15" t="s">
        <v>4444</v>
      </c>
      <c r="D860" s="15" t="s">
        <v>4444</v>
      </c>
      <c r="F860" s="25" t="s">
        <v>12612</v>
      </c>
      <c r="G860" s="15" t="s">
        <v>12612</v>
      </c>
      <c r="H860" s="15" t="s">
        <v>12612</v>
      </c>
      <c r="I860" s="15" t="s">
        <v>12612</v>
      </c>
      <c r="L860" s="25" t="s">
        <v>5055</v>
      </c>
      <c r="M860" s="15" t="s">
        <v>40</v>
      </c>
    </row>
    <row r="861" spans="1:13" x14ac:dyDescent="0.25">
      <c r="A861" s="15" t="s">
        <v>12597</v>
      </c>
      <c r="B861" s="15" t="s">
        <v>12611</v>
      </c>
      <c r="C861" s="15" t="s">
        <v>4444</v>
      </c>
      <c r="D861" s="15" t="s">
        <v>4444</v>
      </c>
      <c r="F861" s="25" t="s">
        <v>12610</v>
      </c>
      <c r="G861" s="15" t="s">
        <v>12610</v>
      </c>
      <c r="H861" s="15" t="s">
        <v>12610</v>
      </c>
      <c r="I861" s="15" t="s">
        <v>12610</v>
      </c>
      <c r="L861" s="25" t="s">
        <v>5055</v>
      </c>
      <c r="M861" s="15" t="s">
        <v>40</v>
      </c>
    </row>
    <row r="862" spans="1:13" x14ac:dyDescent="0.25">
      <c r="A862" s="15" t="s">
        <v>12597</v>
      </c>
      <c r="B862" s="15" t="s">
        <v>5065</v>
      </c>
      <c r="C862" s="15" t="s">
        <v>4444</v>
      </c>
      <c r="D862" s="15" t="s">
        <v>4444</v>
      </c>
      <c r="F862" s="25" t="s">
        <v>5064</v>
      </c>
      <c r="G862" s="15" t="s">
        <v>5064</v>
      </c>
      <c r="H862" s="15" t="s">
        <v>5064</v>
      </c>
      <c r="I862" s="15" t="s">
        <v>5064</v>
      </c>
      <c r="L862" s="25" t="s">
        <v>5055</v>
      </c>
      <c r="M862" s="15" t="s">
        <v>40</v>
      </c>
    </row>
    <row r="863" spans="1:13" x14ac:dyDescent="0.25">
      <c r="A863" s="15" t="s">
        <v>12597</v>
      </c>
      <c r="B863" s="15" t="s">
        <v>5063</v>
      </c>
      <c r="C863" s="15" t="s">
        <v>4444</v>
      </c>
      <c r="D863" s="15" t="s">
        <v>4444</v>
      </c>
      <c r="F863" s="25" t="s">
        <v>5062</v>
      </c>
      <c r="G863" s="15" t="s">
        <v>5062</v>
      </c>
      <c r="H863" s="15" t="s">
        <v>5062</v>
      </c>
      <c r="I863" s="15" t="s">
        <v>5062</v>
      </c>
      <c r="L863" s="25" t="s">
        <v>5055</v>
      </c>
      <c r="M863" s="15" t="s">
        <v>40</v>
      </c>
    </row>
    <row r="864" spans="1:13" ht="30" x14ac:dyDescent="0.25">
      <c r="A864" s="15" t="s">
        <v>12597</v>
      </c>
      <c r="B864" s="15" t="s">
        <v>12609</v>
      </c>
      <c r="C864" s="15" t="s">
        <v>4444</v>
      </c>
      <c r="D864" s="15" t="s">
        <v>4444</v>
      </c>
      <c r="F864" s="25" t="s">
        <v>12608</v>
      </c>
      <c r="G864" s="15" t="s">
        <v>6525</v>
      </c>
      <c r="H864" s="15" t="s">
        <v>12608</v>
      </c>
      <c r="I864" s="15" t="s">
        <v>6525</v>
      </c>
      <c r="L864" s="25" t="s">
        <v>5055</v>
      </c>
      <c r="M864" s="15" t="s">
        <v>40</v>
      </c>
    </row>
    <row r="865" spans="1:13" x14ac:dyDescent="0.25">
      <c r="A865" s="15" t="s">
        <v>12597</v>
      </c>
      <c r="B865" s="15" t="s">
        <v>12607</v>
      </c>
      <c r="C865" s="15" t="s">
        <v>4444</v>
      </c>
      <c r="D865" s="15" t="s">
        <v>4444</v>
      </c>
      <c r="F865" s="25" t="s">
        <v>12606</v>
      </c>
      <c r="G865" s="15" t="s">
        <v>12606</v>
      </c>
      <c r="H865" s="15" t="s">
        <v>12606</v>
      </c>
      <c r="I865" s="15" t="s">
        <v>12606</v>
      </c>
      <c r="L865" s="25" t="s">
        <v>5055</v>
      </c>
      <c r="M865" s="15" t="s">
        <v>40</v>
      </c>
    </row>
    <row r="866" spans="1:13" x14ac:dyDescent="0.25">
      <c r="A866" s="15" t="s">
        <v>12597</v>
      </c>
      <c r="B866" s="15" t="s">
        <v>5061</v>
      </c>
      <c r="C866" s="15" t="s">
        <v>4444</v>
      </c>
      <c r="D866" s="15" t="s">
        <v>4444</v>
      </c>
      <c r="F866" s="25" t="s">
        <v>5060</v>
      </c>
      <c r="G866" s="15" t="s">
        <v>5060</v>
      </c>
      <c r="H866" s="15" t="s">
        <v>5060</v>
      </c>
      <c r="I866" s="15" t="s">
        <v>5060</v>
      </c>
      <c r="L866" s="25" t="s">
        <v>5055</v>
      </c>
      <c r="M866" s="15" t="s">
        <v>40</v>
      </c>
    </row>
    <row r="867" spans="1:13" x14ac:dyDescent="0.25">
      <c r="A867" s="15" t="s">
        <v>12597</v>
      </c>
      <c r="B867" s="15" t="s">
        <v>12605</v>
      </c>
      <c r="C867" s="15" t="s">
        <v>4444</v>
      </c>
      <c r="D867" s="15" t="s">
        <v>4444</v>
      </c>
      <c r="F867" s="25" t="s">
        <v>12604</v>
      </c>
      <c r="G867" s="15" t="s">
        <v>12604</v>
      </c>
      <c r="H867" s="15" t="s">
        <v>12604</v>
      </c>
      <c r="I867" s="15" t="s">
        <v>12604</v>
      </c>
      <c r="L867" s="25" t="s">
        <v>5055</v>
      </c>
      <c r="M867" s="15" t="s">
        <v>40</v>
      </c>
    </row>
    <row r="868" spans="1:13" x14ac:dyDescent="0.25">
      <c r="A868" s="15" t="s">
        <v>12597</v>
      </c>
      <c r="B868" s="15" t="s">
        <v>12603</v>
      </c>
      <c r="C868" s="15" t="s">
        <v>4444</v>
      </c>
      <c r="D868" s="15" t="s">
        <v>4444</v>
      </c>
      <c r="F868" s="25" t="s">
        <v>12602</v>
      </c>
      <c r="G868" s="15" t="s">
        <v>12602</v>
      </c>
      <c r="H868" s="15" t="s">
        <v>12602</v>
      </c>
      <c r="I868" s="15" t="s">
        <v>12602</v>
      </c>
      <c r="L868" s="25" t="s">
        <v>5055</v>
      </c>
      <c r="M868" s="15" t="s">
        <v>40</v>
      </c>
    </row>
    <row r="869" spans="1:13" x14ac:dyDescent="0.25">
      <c r="A869" s="15" t="s">
        <v>12597</v>
      </c>
      <c r="B869" s="15" t="s">
        <v>12601</v>
      </c>
      <c r="C869" s="15" t="s">
        <v>4444</v>
      </c>
      <c r="D869" s="15" t="s">
        <v>4444</v>
      </c>
      <c r="F869" s="25" t="s">
        <v>12600</v>
      </c>
      <c r="G869" s="15" t="s">
        <v>12600</v>
      </c>
      <c r="H869" s="15" t="s">
        <v>12600</v>
      </c>
      <c r="I869" s="15" t="s">
        <v>12600</v>
      </c>
      <c r="L869" s="25" t="s">
        <v>5055</v>
      </c>
      <c r="M869" s="15" t="s">
        <v>40</v>
      </c>
    </row>
    <row r="870" spans="1:13" x14ac:dyDescent="0.25">
      <c r="A870" s="15" t="s">
        <v>12597</v>
      </c>
      <c r="B870" s="15" t="s">
        <v>12599</v>
      </c>
      <c r="C870" s="15" t="s">
        <v>4444</v>
      </c>
      <c r="D870" s="15" t="s">
        <v>4444</v>
      </c>
      <c r="F870" s="25" t="s">
        <v>12598</v>
      </c>
      <c r="G870" s="15" t="s">
        <v>12598</v>
      </c>
      <c r="H870" s="15" t="s">
        <v>12598</v>
      </c>
      <c r="I870" s="15" t="s">
        <v>12598</v>
      </c>
      <c r="L870" s="25" t="s">
        <v>5055</v>
      </c>
      <c r="M870" s="15" t="s">
        <v>40</v>
      </c>
    </row>
    <row r="871" spans="1:13" x14ac:dyDescent="0.25">
      <c r="A871" s="15" t="s">
        <v>12597</v>
      </c>
      <c r="B871" s="15" t="s">
        <v>5059</v>
      </c>
      <c r="C871" s="15" t="s">
        <v>4444</v>
      </c>
      <c r="D871" s="15" t="s">
        <v>4444</v>
      </c>
      <c r="F871" s="25" t="s">
        <v>12596</v>
      </c>
      <c r="G871" s="15" t="s">
        <v>5057</v>
      </c>
      <c r="H871" s="15" t="s">
        <v>5057</v>
      </c>
      <c r="I871" s="15" t="s">
        <v>5057</v>
      </c>
      <c r="L871" s="25" t="s">
        <v>5055</v>
      </c>
      <c r="M871" s="15" t="s">
        <v>40</v>
      </c>
    </row>
    <row r="872" spans="1:13" ht="30" x14ac:dyDescent="0.25">
      <c r="A872" s="15" t="s">
        <v>58</v>
      </c>
      <c r="B872" s="15" t="s">
        <v>12595</v>
      </c>
      <c r="C872" s="15" t="s">
        <v>4443</v>
      </c>
      <c r="D872" s="15" t="s">
        <v>4443</v>
      </c>
      <c r="F872" s="25" t="s">
        <v>12594</v>
      </c>
      <c r="G872" s="15" t="s">
        <v>12592</v>
      </c>
      <c r="H872" s="15" t="s">
        <v>12593</v>
      </c>
      <c r="I872" s="15" t="s">
        <v>12592</v>
      </c>
      <c r="K872" s="25" t="s">
        <v>5605</v>
      </c>
      <c r="L872" s="25" t="s">
        <v>4521</v>
      </c>
      <c r="M872" s="15" t="s">
        <v>27</v>
      </c>
    </row>
    <row r="873" spans="1:13" x14ac:dyDescent="0.25">
      <c r="A873" s="15" t="s">
        <v>58</v>
      </c>
      <c r="B873" s="15" t="s">
        <v>12591</v>
      </c>
      <c r="C873" s="15" t="s">
        <v>4443</v>
      </c>
      <c r="D873" s="15" t="s">
        <v>4443</v>
      </c>
      <c r="F873" s="25" t="s">
        <v>12590</v>
      </c>
      <c r="G873" s="15" t="s">
        <v>12590</v>
      </c>
      <c r="H873" s="15" t="s">
        <v>12590</v>
      </c>
      <c r="I873" s="15" t="s">
        <v>12590</v>
      </c>
      <c r="K873" s="25" t="s">
        <v>5605</v>
      </c>
      <c r="L873" s="25" t="s">
        <v>4521</v>
      </c>
      <c r="M873" s="15" t="s">
        <v>27</v>
      </c>
    </row>
    <row r="874" spans="1:13" x14ac:dyDescent="0.25">
      <c r="A874" s="15" t="s">
        <v>58</v>
      </c>
      <c r="B874" s="15" t="s">
        <v>12589</v>
      </c>
      <c r="C874" s="15" t="s">
        <v>4443</v>
      </c>
      <c r="D874" s="15" t="s">
        <v>4443</v>
      </c>
      <c r="F874" s="25" t="s">
        <v>12588</v>
      </c>
      <c r="G874" s="15" t="s">
        <v>12588</v>
      </c>
      <c r="H874" s="15" t="s">
        <v>12588</v>
      </c>
      <c r="I874" s="15" t="s">
        <v>12588</v>
      </c>
      <c r="K874" s="25" t="s">
        <v>5605</v>
      </c>
      <c r="L874" s="25" t="s">
        <v>4521</v>
      </c>
      <c r="M874" s="15" t="s">
        <v>27</v>
      </c>
    </row>
    <row r="875" spans="1:13" x14ac:dyDescent="0.25">
      <c r="A875" s="15" t="s">
        <v>58</v>
      </c>
      <c r="B875" s="15" t="s">
        <v>12587</v>
      </c>
      <c r="C875" s="15" t="s">
        <v>4443</v>
      </c>
      <c r="D875" s="15" t="s">
        <v>4443</v>
      </c>
      <c r="F875" s="25" t="s">
        <v>12586</v>
      </c>
      <c r="G875" s="15" t="s">
        <v>12586</v>
      </c>
      <c r="H875" s="15" t="s">
        <v>12586</v>
      </c>
      <c r="I875" s="15" t="s">
        <v>12586</v>
      </c>
      <c r="K875" s="25" t="s">
        <v>5605</v>
      </c>
      <c r="L875" s="25" t="s">
        <v>4521</v>
      </c>
      <c r="M875" s="15" t="s">
        <v>27</v>
      </c>
    </row>
    <row r="876" spans="1:13" x14ac:dyDescent="0.25">
      <c r="A876" s="15" t="s">
        <v>58</v>
      </c>
      <c r="B876" s="15" t="s">
        <v>12585</v>
      </c>
      <c r="C876" s="15" t="s">
        <v>4443</v>
      </c>
      <c r="D876" s="15" t="s">
        <v>4443</v>
      </c>
      <c r="F876" s="25" t="s">
        <v>12584</v>
      </c>
      <c r="G876" s="15" t="s">
        <v>12584</v>
      </c>
      <c r="H876" s="15" t="s">
        <v>12584</v>
      </c>
      <c r="I876" s="15" t="s">
        <v>12584</v>
      </c>
      <c r="K876" s="25" t="s">
        <v>5605</v>
      </c>
      <c r="L876" s="25" t="s">
        <v>4521</v>
      </c>
      <c r="M876" s="15" t="s">
        <v>27</v>
      </c>
    </row>
    <row r="877" spans="1:13" x14ac:dyDescent="0.25">
      <c r="A877" s="15" t="s">
        <v>58</v>
      </c>
      <c r="B877" s="15" t="s">
        <v>12583</v>
      </c>
      <c r="C877" s="15" t="s">
        <v>4443</v>
      </c>
      <c r="D877" s="15" t="s">
        <v>4443</v>
      </c>
      <c r="F877" s="25" t="s">
        <v>12582</v>
      </c>
      <c r="G877" s="15" t="s">
        <v>12582</v>
      </c>
      <c r="H877" s="15" t="s">
        <v>12582</v>
      </c>
      <c r="I877" s="15" t="s">
        <v>12582</v>
      </c>
      <c r="K877" s="25" t="s">
        <v>5605</v>
      </c>
      <c r="L877" s="25" t="s">
        <v>4521</v>
      </c>
      <c r="M877" s="15" t="s">
        <v>27</v>
      </c>
    </row>
    <row r="878" spans="1:13" x14ac:dyDescent="0.25">
      <c r="A878" s="15" t="s">
        <v>58</v>
      </c>
      <c r="B878" s="15" t="s">
        <v>12581</v>
      </c>
      <c r="C878" s="15" t="s">
        <v>4443</v>
      </c>
      <c r="D878" s="15" t="s">
        <v>4443</v>
      </c>
      <c r="F878" s="25" t="s">
        <v>12580</v>
      </c>
      <c r="G878" s="15" t="s">
        <v>12580</v>
      </c>
      <c r="H878" s="15" t="s">
        <v>12580</v>
      </c>
      <c r="I878" s="15" t="s">
        <v>12580</v>
      </c>
      <c r="K878" s="25" t="s">
        <v>5605</v>
      </c>
      <c r="L878" s="25" t="s">
        <v>4521</v>
      </c>
      <c r="M878" s="15" t="s">
        <v>27</v>
      </c>
    </row>
    <row r="879" spans="1:13" x14ac:dyDescent="0.25">
      <c r="A879" s="15" t="s">
        <v>58</v>
      </c>
      <c r="B879" s="15" t="s">
        <v>12579</v>
      </c>
      <c r="C879" s="15" t="s">
        <v>4443</v>
      </c>
      <c r="D879" s="15" t="s">
        <v>4443</v>
      </c>
      <c r="F879" s="25" t="s">
        <v>12578</v>
      </c>
      <c r="G879" s="15" t="s">
        <v>12578</v>
      </c>
      <c r="H879" s="15" t="s">
        <v>12578</v>
      </c>
      <c r="I879" s="15" t="s">
        <v>12578</v>
      </c>
      <c r="K879" s="25" t="s">
        <v>5605</v>
      </c>
      <c r="L879" s="25" t="s">
        <v>4521</v>
      </c>
      <c r="M879" s="15" t="s">
        <v>27</v>
      </c>
    </row>
    <row r="880" spans="1:13" x14ac:dyDescent="0.25">
      <c r="A880" s="15" t="s">
        <v>58</v>
      </c>
      <c r="B880" s="15" t="s">
        <v>12577</v>
      </c>
      <c r="C880" s="15" t="s">
        <v>4443</v>
      </c>
      <c r="D880" s="15" t="s">
        <v>4443</v>
      </c>
      <c r="F880" s="25" t="s">
        <v>12576</v>
      </c>
      <c r="G880" s="15" t="s">
        <v>12575</v>
      </c>
      <c r="H880" s="15" t="s">
        <v>12576</v>
      </c>
      <c r="I880" s="15" t="s">
        <v>12575</v>
      </c>
      <c r="K880" s="25" t="s">
        <v>5605</v>
      </c>
      <c r="L880" s="25" t="s">
        <v>4521</v>
      </c>
      <c r="M880" s="15" t="s">
        <v>27</v>
      </c>
    </row>
    <row r="881" spans="1:13" x14ac:dyDescent="0.25">
      <c r="A881" s="15" t="s">
        <v>58</v>
      </c>
      <c r="B881" s="15" t="s">
        <v>12574</v>
      </c>
      <c r="C881" s="15" t="s">
        <v>4443</v>
      </c>
      <c r="D881" s="15" t="s">
        <v>4443</v>
      </c>
      <c r="F881" s="25" t="s">
        <v>12573</v>
      </c>
      <c r="G881" s="15" t="s">
        <v>12573</v>
      </c>
      <c r="H881" s="15" t="s">
        <v>12573</v>
      </c>
      <c r="I881" s="15" t="s">
        <v>12573</v>
      </c>
      <c r="K881" s="25" t="s">
        <v>5605</v>
      </c>
      <c r="L881" s="25" t="s">
        <v>4521</v>
      </c>
      <c r="M881" s="15" t="s">
        <v>27</v>
      </c>
    </row>
    <row r="882" spans="1:13" x14ac:dyDescent="0.25">
      <c r="A882" s="15" t="s">
        <v>58</v>
      </c>
      <c r="B882" s="15" t="s">
        <v>12572</v>
      </c>
      <c r="C882" s="15" t="s">
        <v>4443</v>
      </c>
      <c r="D882" s="15" t="s">
        <v>4443</v>
      </c>
      <c r="F882" s="25" t="s">
        <v>12571</v>
      </c>
      <c r="G882" s="15" t="s">
        <v>12570</v>
      </c>
      <c r="H882" s="15" t="s">
        <v>12571</v>
      </c>
      <c r="I882" s="15" t="s">
        <v>12570</v>
      </c>
      <c r="K882" s="25" t="s">
        <v>5605</v>
      </c>
      <c r="L882" s="25" t="s">
        <v>4521</v>
      </c>
      <c r="M882" s="15" t="s">
        <v>27</v>
      </c>
    </row>
    <row r="883" spans="1:13" ht="30" x14ac:dyDescent="0.25">
      <c r="A883" s="15" t="s">
        <v>58</v>
      </c>
      <c r="B883" s="15" t="s">
        <v>12569</v>
      </c>
      <c r="C883" s="15" t="s">
        <v>4443</v>
      </c>
      <c r="D883" s="15" t="s">
        <v>4443</v>
      </c>
      <c r="F883" s="25" t="s">
        <v>12568</v>
      </c>
      <c r="G883" s="15" t="s">
        <v>12567</v>
      </c>
      <c r="H883" s="15" t="s">
        <v>12568</v>
      </c>
      <c r="I883" s="15" t="s">
        <v>12567</v>
      </c>
      <c r="K883" s="25" t="s">
        <v>5605</v>
      </c>
      <c r="L883" s="25" t="s">
        <v>4521</v>
      </c>
      <c r="M883" s="15" t="s">
        <v>27</v>
      </c>
    </row>
    <row r="884" spans="1:13" x14ac:dyDescent="0.25">
      <c r="A884" s="15" t="s">
        <v>58</v>
      </c>
      <c r="B884" s="15" t="s">
        <v>12566</v>
      </c>
      <c r="C884" s="15" t="s">
        <v>4443</v>
      </c>
      <c r="D884" s="15" t="s">
        <v>4443</v>
      </c>
      <c r="F884" s="25" t="s">
        <v>12565</v>
      </c>
      <c r="G884" s="15" t="s">
        <v>12565</v>
      </c>
      <c r="H884" s="15" t="s">
        <v>12565</v>
      </c>
      <c r="I884" s="15" t="s">
        <v>12565</v>
      </c>
      <c r="K884" s="25" t="s">
        <v>5605</v>
      </c>
      <c r="L884" s="25" t="s">
        <v>4521</v>
      </c>
      <c r="M884" s="15" t="s">
        <v>27</v>
      </c>
    </row>
    <row r="885" spans="1:13" ht="30" x14ac:dyDescent="0.25">
      <c r="A885" s="15" t="s">
        <v>58</v>
      </c>
      <c r="B885" s="15" t="s">
        <v>12564</v>
      </c>
      <c r="C885" s="15" t="s">
        <v>4444</v>
      </c>
      <c r="D885" s="15" t="s">
        <v>4444</v>
      </c>
      <c r="F885" s="25" t="s">
        <v>12563</v>
      </c>
      <c r="G885" s="15" t="s">
        <v>12562</v>
      </c>
      <c r="H885" s="15" t="s">
        <v>12563</v>
      </c>
      <c r="I885" s="15" t="s">
        <v>12562</v>
      </c>
      <c r="K885" s="25" t="s">
        <v>5605</v>
      </c>
      <c r="L885" s="25" t="s">
        <v>4521</v>
      </c>
      <c r="M885" s="15" t="s">
        <v>27</v>
      </c>
    </row>
    <row r="886" spans="1:13" x14ac:dyDescent="0.25">
      <c r="A886" s="15" t="s">
        <v>58</v>
      </c>
      <c r="B886" s="15" t="s">
        <v>12561</v>
      </c>
      <c r="C886" s="15" t="s">
        <v>4444</v>
      </c>
      <c r="D886" s="15" t="s">
        <v>4444</v>
      </c>
      <c r="F886" s="25" t="s">
        <v>12560</v>
      </c>
      <c r="G886" s="15" t="s">
        <v>12560</v>
      </c>
      <c r="H886" s="15" t="s">
        <v>12560</v>
      </c>
      <c r="I886" s="15" t="s">
        <v>12560</v>
      </c>
      <c r="K886" s="25" t="s">
        <v>5605</v>
      </c>
      <c r="L886" s="25" t="s">
        <v>4521</v>
      </c>
      <c r="M886" s="15" t="s">
        <v>27</v>
      </c>
    </row>
    <row r="887" spans="1:13" x14ac:dyDescent="0.25">
      <c r="A887" s="15" t="s">
        <v>58</v>
      </c>
      <c r="B887" s="15" t="s">
        <v>12559</v>
      </c>
      <c r="C887" s="15" t="s">
        <v>4444</v>
      </c>
      <c r="D887" s="15" t="s">
        <v>4444</v>
      </c>
      <c r="F887" s="25" t="s">
        <v>12558</v>
      </c>
      <c r="G887" s="15" t="s">
        <v>12558</v>
      </c>
      <c r="H887" s="15" t="s">
        <v>12558</v>
      </c>
      <c r="I887" s="15" t="s">
        <v>12558</v>
      </c>
      <c r="K887" s="25" t="s">
        <v>5605</v>
      </c>
      <c r="L887" s="25" t="s">
        <v>4521</v>
      </c>
      <c r="M887" s="15" t="s">
        <v>27</v>
      </c>
    </row>
    <row r="888" spans="1:13" x14ac:dyDescent="0.25">
      <c r="A888" s="15" t="s">
        <v>12533</v>
      </c>
      <c r="B888" s="15" t="s">
        <v>12557</v>
      </c>
      <c r="C888" s="15" t="s">
        <v>4444</v>
      </c>
      <c r="D888" s="15" t="s">
        <v>4444</v>
      </c>
      <c r="F888" s="25" t="s">
        <v>12556</v>
      </c>
      <c r="G888" s="15" t="s">
        <v>7522</v>
      </c>
      <c r="H888" s="15" t="s">
        <v>12555</v>
      </c>
      <c r="I888" s="15" t="s">
        <v>12554</v>
      </c>
      <c r="L888" s="25" t="s">
        <v>7522</v>
      </c>
      <c r="M888" s="15" t="s">
        <v>40</v>
      </c>
    </row>
    <row r="889" spans="1:13" x14ac:dyDescent="0.25">
      <c r="A889" s="15" t="s">
        <v>12533</v>
      </c>
      <c r="B889" s="15" t="s">
        <v>12553</v>
      </c>
      <c r="C889" s="15" t="s">
        <v>4444</v>
      </c>
      <c r="D889" s="15" t="s">
        <v>4444</v>
      </c>
      <c r="F889" s="25" t="s">
        <v>12552</v>
      </c>
      <c r="G889" s="15" t="s">
        <v>12552</v>
      </c>
      <c r="H889" s="15" t="s">
        <v>12552</v>
      </c>
      <c r="I889" s="15" t="s">
        <v>12552</v>
      </c>
      <c r="L889" s="25" t="s">
        <v>7522</v>
      </c>
      <c r="M889" s="15" t="s">
        <v>40</v>
      </c>
    </row>
    <row r="890" spans="1:13" x14ac:dyDescent="0.25">
      <c r="A890" s="15" t="s">
        <v>12533</v>
      </c>
      <c r="B890" s="15" t="s">
        <v>12551</v>
      </c>
      <c r="C890" s="15" t="s">
        <v>4444</v>
      </c>
      <c r="D890" s="15" t="s">
        <v>4444</v>
      </c>
      <c r="F890" s="25" t="s">
        <v>12550</v>
      </c>
      <c r="G890" s="15" t="s">
        <v>12550</v>
      </c>
      <c r="H890" s="15" t="s">
        <v>12550</v>
      </c>
      <c r="I890" s="15" t="s">
        <v>12550</v>
      </c>
      <c r="L890" s="25" t="s">
        <v>7522</v>
      </c>
      <c r="M890" s="15" t="s">
        <v>40</v>
      </c>
    </row>
    <row r="891" spans="1:13" x14ac:dyDescent="0.25">
      <c r="A891" s="15" t="s">
        <v>12533</v>
      </c>
      <c r="B891" s="15" t="s">
        <v>12549</v>
      </c>
      <c r="C891" s="15" t="s">
        <v>4444</v>
      </c>
      <c r="D891" s="15" t="s">
        <v>4444</v>
      </c>
      <c r="F891" s="25" t="s">
        <v>12548</v>
      </c>
      <c r="G891" s="15" t="s">
        <v>12548</v>
      </c>
      <c r="H891" s="15" t="s">
        <v>12548</v>
      </c>
      <c r="I891" s="15" t="s">
        <v>12548</v>
      </c>
      <c r="L891" s="25" t="s">
        <v>7522</v>
      </c>
      <c r="M891" s="15" t="s">
        <v>40</v>
      </c>
    </row>
    <row r="892" spans="1:13" x14ac:dyDescent="0.25">
      <c r="A892" s="15" t="s">
        <v>12533</v>
      </c>
      <c r="B892" s="15" t="s">
        <v>12547</v>
      </c>
      <c r="C892" s="15" t="s">
        <v>4444</v>
      </c>
      <c r="D892" s="15" t="s">
        <v>4444</v>
      </c>
      <c r="F892" s="25" t="s">
        <v>12546</v>
      </c>
      <c r="G892" s="15" t="s">
        <v>12546</v>
      </c>
      <c r="H892" s="15" t="s">
        <v>12546</v>
      </c>
      <c r="I892" s="15" t="s">
        <v>12546</v>
      </c>
      <c r="L892" s="25" t="s">
        <v>7522</v>
      </c>
      <c r="M892" s="15" t="s">
        <v>40</v>
      </c>
    </row>
    <row r="893" spans="1:13" x14ac:dyDescent="0.25">
      <c r="A893" s="15" t="s">
        <v>12533</v>
      </c>
      <c r="B893" s="15" t="s">
        <v>12545</v>
      </c>
      <c r="C893" s="15" t="s">
        <v>4444</v>
      </c>
      <c r="D893" s="15" t="s">
        <v>4444</v>
      </c>
      <c r="F893" s="25" t="s">
        <v>12544</v>
      </c>
      <c r="G893" s="15" t="s">
        <v>12544</v>
      </c>
      <c r="H893" s="15" t="s">
        <v>12544</v>
      </c>
      <c r="I893" s="15" t="s">
        <v>12544</v>
      </c>
      <c r="L893" s="25" t="s">
        <v>7522</v>
      </c>
      <c r="M893" s="15" t="s">
        <v>40</v>
      </c>
    </row>
    <row r="894" spans="1:13" x14ac:dyDescent="0.25">
      <c r="A894" s="15" t="s">
        <v>12533</v>
      </c>
      <c r="B894" s="15" t="s">
        <v>12543</v>
      </c>
      <c r="C894" s="15" t="s">
        <v>4444</v>
      </c>
      <c r="D894" s="15" t="s">
        <v>4444</v>
      </c>
      <c r="F894" s="25" t="s">
        <v>12542</v>
      </c>
      <c r="G894" s="15" t="s">
        <v>12542</v>
      </c>
      <c r="H894" s="15" t="s">
        <v>12542</v>
      </c>
      <c r="I894" s="15" t="s">
        <v>12542</v>
      </c>
      <c r="L894" s="25" t="s">
        <v>7522</v>
      </c>
      <c r="M894" s="15" t="s">
        <v>40</v>
      </c>
    </row>
    <row r="895" spans="1:13" x14ac:dyDescent="0.25">
      <c r="A895" s="15" t="s">
        <v>12533</v>
      </c>
      <c r="B895" s="15" t="s">
        <v>12541</v>
      </c>
      <c r="C895" s="15" t="s">
        <v>4444</v>
      </c>
      <c r="D895" s="15" t="s">
        <v>4444</v>
      </c>
      <c r="F895" s="25" t="s">
        <v>12540</v>
      </c>
      <c r="G895" s="15" t="s">
        <v>12540</v>
      </c>
      <c r="H895" s="15" t="s">
        <v>12540</v>
      </c>
      <c r="I895" s="15" t="s">
        <v>12540</v>
      </c>
      <c r="L895" s="25" t="s">
        <v>7522</v>
      </c>
      <c r="M895" s="15" t="s">
        <v>40</v>
      </c>
    </row>
    <row r="896" spans="1:13" x14ac:dyDescent="0.25">
      <c r="A896" s="15" t="s">
        <v>12533</v>
      </c>
      <c r="B896" s="15" t="s">
        <v>12539</v>
      </c>
      <c r="C896" s="15" t="s">
        <v>4444</v>
      </c>
      <c r="D896" s="15" t="s">
        <v>4444</v>
      </c>
      <c r="F896" s="25" t="s">
        <v>12538</v>
      </c>
      <c r="G896" s="15" t="s">
        <v>12538</v>
      </c>
      <c r="H896" s="15" t="s">
        <v>12538</v>
      </c>
      <c r="I896" s="15" t="s">
        <v>12538</v>
      </c>
      <c r="L896" s="25" t="s">
        <v>7522</v>
      </c>
      <c r="M896" s="15" t="s">
        <v>40</v>
      </c>
    </row>
    <row r="897" spans="1:13" x14ac:dyDescent="0.25">
      <c r="A897" s="15" t="s">
        <v>12533</v>
      </c>
      <c r="B897" s="15" t="s">
        <v>12537</v>
      </c>
      <c r="C897" s="15" t="s">
        <v>4444</v>
      </c>
      <c r="D897" s="15" t="s">
        <v>4444</v>
      </c>
      <c r="F897" s="25" t="s">
        <v>12535</v>
      </c>
      <c r="G897" s="15" t="s">
        <v>12536</v>
      </c>
      <c r="H897" s="15" t="s">
        <v>12535</v>
      </c>
      <c r="I897" s="15" t="s">
        <v>12534</v>
      </c>
      <c r="L897" s="25" t="s">
        <v>7522</v>
      </c>
      <c r="M897" s="15" t="s">
        <v>40</v>
      </c>
    </row>
    <row r="898" spans="1:13" x14ac:dyDescent="0.25">
      <c r="A898" s="15" t="s">
        <v>12533</v>
      </c>
      <c r="B898" s="15" t="s">
        <v>12532</v>
      </c>
      <c r="C898" s="15" t="s">
        <v>4444</v>
      </c>
      <c r="D898" s="15" t="s">
        <v>4444</v>
      </c>
      <c r="F898" s="25" t="s">
        <v>12531</v>
      </c>
      <c r="G898" s="15" t="s">
        <v>12531</v>
      </c>
      <c r="H898" s="15" t="s">
        <v>12531</v>
      </c>
      <c r="I898" s="15" t="s">
        <v>12531</v>
      </c>
      <c r="L898" s="25" t="s">
        <v>7522</v>
      </c>
      <c r="M898" s="15" t="s">
        <v>40</v>
      </c>
    </row>
    <row r="899" spans="1:13" x14ac:dyDescent="0.25">
      <c r="A899" s="15" t="s">
        <v>12491</v>
      </c>
      <c r="B899" s="15" t="s">
        <v>12530</v>
      </c>
      <c r="C899" s="15" t="s">
        <v>4444</v>
      </c>
      <c r="D899" s="15" t="s">
        <v>4444</v>
      </c>
      <c r="F899" s="25" t="s">
        <v>12529</v>
      </c>
      <c r="G899" s="15" t="s">
        <v>4811</v>
      </c>
      <c r="H899" s="15" t="s">
        <v>12528</v>
      </c>
      <c r="I899" s="15" t="s">
        <v>12527</v>
      </c>
      <c r="L899" s="25" t="s">
        <v>4811</v>
      </c>
      <c r="M899" s="15" t="s">
        <v>40</v>
      </c>
    </row>
    <row r="900" spans="1:13" ht="30" x14ac:dyDescent="0.25">
      <c r="A900" s="15" t="s">
        <v>12491</v>
      </c>
      <c r="B900" s="15" t="s">
        <v>12526</v>
      </c>
      <c r="C900" s="15" t="s">
        <v>4444</v>
      </c>
      <c r="D900" s="15" t="s">
        <v>4444</v>
      </c>
      <c r="F900" s="25" t="s">
        <v>12525</v>
      </c>
      <c r="G900" s="15" t="s">
        <v>12524</v>
      </c>
      <c r="H900" s="15" t="s">
        <v>12525</v>
      </c>
      <c r="I900" s="15" t="s">
        <v>12524</v>
      </c>
      <c r="L900" s="25" t="s">
        <v>4811</v>
      </c>
      <c r="M900" s="15" t="s">
        <v>40</v>
      </c>
    </row>
    <row r="901" spans="1:13" x14ac:dyDescent="0.25">
      <c r="A901" s="15" t="s">
        <v>12491</v>
      </c>
      <c r="B901" s="15" t="s">
        <v>12523</v>
      </c>
      <c r="C901" s="15" t="s">
        <v>4444</v>
      </c>
      <c r="D901" s="15" t="s">
        <v>4444</v>
      </c>
      <c r="F901" s="25" t="s">
        <v>12522</v>
      </c>
      <c r="G901" s="15" t="s">
        <v>12522</v>
      </c>
      <c r="H901" s="15" t="s">
        <v>12522</v>
      </c>
      <c r="I901" s="15" t="s">
        <v>12522</v>
      </c>
      <c r="L901" s="25" t="s">
        <v>4811</v>
      </c>
      <c r="M901" s="15" t="s">
        <v>40</v>
      </c>
    </row>
    <row r="902" spans="1:13" ht="30" x14ac:dyDescent="0.25">
      <c r="A902" s="15" t="s">
        <v>12491</v>
      </c>
      <c r="B902" s="15" t="s">
        <v>12521</v>
      </c>
      <c r="C902" s="15" t="s">
        <v>4444</v>
      </c>
      <c r="D902" s="15" t="s">
        <v>4444</v>
      </c>
      <c r="F902" s="25" t="s">
        <v>12520</v>
      </c>
      <c r="G902" s="15" t="s">
        <v>12519</v>
      </c>
      <c r="H902" s="15" t="s">
        <v>12520</v>
      </c>
      <c r="I902" s="15" t="s">
        <v>12519</v>
      </c>
      <c r="L902" s="25" t="s">
        <v>4811</v>
      </c>
      <c r="M902" s="15" t="s">
        <v>40</v>
      </c>
    </row>
    <row r="903" spans="1:13" x14ac:dyDescent="0.25">
      <c r="A903" s="15" t="s">
        <v>12491</v>
      </c>
      <c r="B903" s="15" t="s">
        <v>12518</v>
      </c>
      <c r="C903" s="15" t="s">
        <v>4444</v>
      </c>
      <c r="D903" s="15" t="s">
        <v>4444</v>
      </c>
      <c r="F903" s="25" t="s">
        <v>12517</v>
      </c>
      <c r="G903" s="15" t="s">
        <v>12517</v>
      </c>
      <c r="H903" s="15" t="s">
        <v>12517</v>
      </c>
      <c r="I903" s="15" t="s">
        <v>12517</v>
      </c>
      <c r="L903" s="25" t="s">
        <v>4811</v>
      </c>
      <c r="M903" s="15" t="s">
        <v>40</v>
      </c>
    </row>
    <row r="904" spans="1:13" x14ac:dyDescent="0.25">
      <c r="A904" s="15" t="s">
        <v>12491</v>
      </c>
      <c r="B904" s="15" t="s">
        <v>12516</v>
      </c>
      <c r="C904" s="15" t="s">
        <v>4444</v>
      </c>
      <c r="D904" s="15" t="s">
        <v>4444</v>
      </c>
      <c r="F904" s="25" t="s">
        <v>12515</v>
      </c>
      <c r="G904" s="15" t="s">
        <v>12514</v>
      </c>
      <c r="H904" s="15" t="s">
        <v>12515</v>
      </c>
      <c r="I904" s="15" t="s">
        <v>12514</v>
      </c>
      <c r="L904" s="25" t="s">
        <v>4811</v>
      </c>
      <c r="M904" s="15" t="s">
        <v>40</v>
      </c>
    </row>
    <row r="905" spans="1:13" x14ac:dyDescent="0.25">
      <c r="A905" s="15" t="s">
        <v>12491</v>
      </c>
      <c r="B905" s="15" t="s">
        <v>12513</v>
      </c>
      <c r="C905" s="15" t="s">
        <v>4444</v>
      </c>
      <c r="D905" s="15" t="s">
        <v>4444</v>
      </c>
      <c r="F905" s="25" t="s">
        <v>12512</v>
      </c>
      <c r="G905" s="15" t="s">
        <v>12512</v>
      </c>
      <c r="H905" s="15" t="s">
        <v>12512</v>
      </c>
      <c r="I905" s="15" t="s">
        <v>12512</v>
      </c>
      <c r="L905" s="25" t="s">
        <v>4811</v>
      </c>
      <c r="M905" s="15" t="s">
        <v>40</v>
      </c>
    </row>
    <row r="906" spans="1:13" x14ac:dyDescent="0.25">
      <c r="A906" s="15" t="s">
        <v>12491</v>
      </c>
      <c r="B906" s="15" t="s">
        <v>12511</v>
      </c>
      <c r="C906" s="15" t="s">
        <v>4444</v>
      </c>
      <c r="D906" s="15" t="s">
        <v>4444</v>
      </c>
      <c r="F906" s="25" t="s">
        <v>12510</v>
      </c>
      <c r="G906" s="15" t="s">
        <v>12510</v>
      </c>
      <c r="H906" s="15" t="s">
        <v>12510</v>
      </c>
      <c r="I906" s="15" t="s">
        <v>12510</v>
      </c>
      <c r="L906" s="25" t="s">
        <v>4811</v>
      </c>
      <c r="M906" s="15" t="s">
        <v>40</v>
      </c>
    </row>
    <row r="907" spans="1:13" x14ac:dyDescent="0.25">
      <c r="A907" s="15" t="s">
        <v>12491</v>
      </c>
      <c r="B907" s="15" t="s">
        <v>12509</v>
      </c>
      <c r="C907" s="15" t="s">
        <v>4444</v>
      </c>
      <c r="D907" s="15" t="s">
        <v>4444</v>
      </c>
      <c r="F907" s="25" t="s">
        <v>12508</v>
      </c>
      <c r="G907" s="15" t="s">
        <v>12508</v>
      </c>
      <c r="H907" s="15" t="s">
        <v>12508</v>
      </c>
      <c r="I907" s="15" t="s">
        <v>12508</v>
      </c>
      <c r="L907" s="25" t="s">
        <v>4811</v>
      </c>
      <c r="M907" s="15" t="s">
        <v>40</v>
      </c>
    </row>
    <row r="908" spans="1:13" x14ac:dyDescent="0.25">
      <c r="A908" s="15" t="s">
        <v>12491</v>
      </c>
      <c r="B908" s="15" t="s">
        <v>12507</v>
      </c>
      <c r="C908" s="15" t="s">
        <v>4444</v>
      </c>
      <c r="D908" s="15" t="s">
        <v>4444</v>
      </c>
      <c r="F908" s="25" t="s">
        <v>12506</v>
      </c>
      <c r="G908" s="15" t="s">
        <v>12506</v>
      </c>
      <c r="H908" s="15" t="s">
        <v>12506</v>
      </c>
      <c r="I908" s="15" t="s">
        <v>12506</v>
      </c>
      <c r="L908" s="25" t="s">
        <v>4811</v>
      </c>
      <c r="M908" s="15" t="s">
        <v>40</v>
      </c>
    </row>
    <row r="909" spans="1:13" x14ac:dyDescent="0.25">
      <c r="A909" s="15" t="s">
        <v>12491</v>
      </c>
      <c r="B909" s="15" t="s">
        <v>12505</v>
      </c>
      <c r="C909" s="15" t="s">
        <v>4444</v>
      </c>
      <c r="D909" s="15" t="s">
        <v>4444</v>
      </c>
      <c r="F909" s="25" t="s">
        <v>12504</v>
      </c>
      <c r="G909" s="15" t="s">
        <v>12504</v>
      </c>
      <c r="H909" s="15" t="s">
        <v>12504</v>
      </c>
      <c r="I909" s="15" t="s">
        <v>12504</v>
      </c>
      <c r="L909" s="25" t="s">
        <v>4811</v>
      </c>
      <c r="M909" s="15" t="s">
        <v>40</v>
      </c>
    </row>
    <row r="910" spans="1:13" x14ac:dyDescent="0.25">
      <c r="A910" s="15" t="s">
        <v>12491</v>
      </c>
      <c r="B910" s="15" t="s">
        <v>12503</v>
      </c>
      <c r="C910" s="15" t="s">
        <v>4444</v>
      </c>
      <c r="D910" s="15" t="s">
        <v>4444</v>
      </c>
      <c r="F910" s="25" t="s">
        <v>12502</v>
      </c>
      <c r="G910" s="15" t="s">
        <v>12502</v>
      </c>
      <c r="H910" s="15" t="s">
        <v>12502</v>
      </c>
      <c r="I910" s="15" t="s">
        <v>12502</v>
      </c>
      <c r="L910" s="25" t="s">
        <v>4811</v>
      </c>
      <c r="M910" s="15" t="s">
        <v>40</v>
      </c>
    </row>
    <row r="911" spans="1:13" x14ac:dyDescent="0.25">
      <c r="A911" s="15" t="s">
        <v>12491</v>
      </c>
      <c r="B911" s="15" t="s">
        <v>12501</v>
      </c>
      <c r="C911" s="15" t="s">
        <v>4444</v>
      </c>
      <c r="D911" s="15" t="s">
        <v>4444</v>
      </c>
      <c r="F911" s="25" t="s">
        <v>12500</v>
      </c>
      <c r="G911" s="15" t="s">
        <v>12499</v>
      </c>
      <c r="H911" s="15" t="s">
        <v>12500</v>
      </c>
      <c r="I911" s="15" t="s">
        <v>12499</v>
      </c>
      <c r="L911" s="25" t="s">
        <v>4811</v>
      </c>
      <c r="M911" s="15" t="s">
        <v>40</v>
      </c>
    </row>
    <row r="912" spans="1:13" x14ac:dyDescent="0.25">
      <c r="A912" s="15" t="s">
        <v>12491</v>
      </c>
      <c r="B912" s="15" t="s">
        <v>12498</v>
      </c>
      <c r="C912" s="15" t="s">
        <v>4444</v>
      </c>
      <c r="D912" s="15" t="s">
        <v>4444</v>
      </c>
      <c r="F912" s="25" t="s">
        <v>12497</v>
      </c>
      <c r="G912" s="15" t="s">
        <v>12497</v>
      </c>
      <c r="H912" s="15" t="s">
        <v>12497</v>
      </c>
      <c r="I912" s="15" t="s">
        <v>12497</v>
      </c>
      <c r="L912" s="25" t="s">
        <v>4811</v>
      </c>
      <c r="M912" s="15" t="s">
        <v>40</v>
      </c>
    </row>
    <row r="913" spans="1:13" x14ac:dyDescent="0.25">
      <c r="A913" s="15" t="s">
        <v>12491</v>
      </c>
      <c r="B913" s="15" t="s">
        <v>12496</v>
      </c>
      <c r="C913" s="15" t="s">
        <v>4444</v>
      </c>
      <c r="D913" s="15" t="s">
        <v>4444</v>
      </c>
      <c r="F913" s="25" t="s">
        <v>12495</v>
      </c>
      <c r="G913" s="15" t="s">
        <v>12494</v>
      </c>
      <c r="H913" s="15" t="s">
        <v>12495</v>
      </c>
      <c r="I913" s="15" t="s">
        <v>12494</v>
      </c>
      <c r="L913" s="25" t="s">
        <v>4811</v>
      </c>
      <c r="M913" s="15" t="s">
        <v>40</v>
      </c>
    </row>
    <row r="914" spans="1:13" x14ac:dyDescent="0.25">
      <c r="A914" s="15" t="s">
        <v>12491</v>
      </c>
      <c r="B914" s="15" t="s">
        <v>12493</v>
      </c>
      <c r="C914" s="15" t="s">
        <v>4444</v>
      </c>
      <c r="D914" s="15" t="s">
        <v>4444</v>
      </c>
      <c r="F914" s="25" t="s">
        <v>12492</v>
      </c>
      <c r="G914" s="15" t="s">
        <v>12492</v>
      </c>
      <c r="H914" s="15" t="s">
        <v>12492</v>
      </c>
      <c r="I914" s="15" t="s">
        <v>12492</v>
      </c>
      <c r="L914" s="25" t="s">
        <v>4811</v>
      </c>
      <c r="M914" s="15" t="s">
        <v>40</v>
      </c>
    </row>
    <row r="915" spans="1:13" ht="30" x14ac:dyDescent="0.25">
      <c r="A915" s="15" t="s">
        <v>12491</v>
      </c>
      <c r="B915" s="15" t="s">
        <v>12490</v>
      </c>
      <c r="C915" s="15" t="s">
        <v>4444</v>
      </c>
      <c r="D915" s="15" t="s">
        <v>4444</v>
      </c>
      <c r="F915" s="25" t="s">
        <v>12489</v>
      </c>
      <c r="G915" s="15" t="s">
        <v>11545</v>
      </c>
      <c r="H915" s="15" t="s">
        <v>12489</v>
      </c>
      <c r="I915" s="15" t="s">
        <v>11545</v>
      </c>
      <c r="L915" s="25" t="s">
        <v>4811</v>
      </c>
      <c r="M915" s="15" t="s">
        <v>40</v>
      </c>
    </row>
    <row r="916" spans="1:13" x14ac:dyDescent="0.25">
      <c r="A916" s="15" t="s">
        <v>12488</v>
      </c>
      <c r="B916" s="15" t="s">
        <v>5038</v>
      </c>
      <c r="C916" s="15" t="s">
        <v>4443</v>
      </c>
      <c r="D916" s="15" t="s">
        <v>4443</v>
      </c>
      <c r="F916" s="25" t="s">
        <v>5037</v>
      </c>
      <c r="G916" s="15" t="s">
        <v>5037</v>
      </c>
      <c r="H916" s="15" t="s">
        <v>5037</v>
      </c>
      <c r="I916" s="15" t="s">
        <v>5037</v>
      </c>
      <c r="L916" s="25" t="s">
        <v>4521</v>
      </c>
      <c r="M916" s="15" t="s">
        <v>27</v>
      </c>
    </row>
    <row r="917" spans="1:13" x14ac:dyDescent="0.25">
      <c r="A917" s="15" t="s">
        <v>12465</v>
      </c>
      <c r="B917" s="15" t="s">
        <v>12487</v>
      </c>
      <c r="C917" s="15" t="s">
        <v>4443</v>
      </c>
      <c r="D917" s="15" t="s">
        <v>4443</v>
      </c>
      <c r="F917" s="25" t="s">
        <v>12486</v>
      </c>
      <c r="G917" s="15" t="s">
        <v>12485</v>
      </c>
      <c r="H917" s="15" t="s">
        <v>12484</v>
      </c>
      <c r="I917" s="15" t="s">
        <v>12483</v>
      </c>
      <c r="K917" s="25" t="s">
        <v>5017</v>
      </c>
      <c r="L917" s="25" t="s">
        <v>4521</v>
      </c>
      <c r="M917" s="15" t="s">
        <v>27</v>
      </c>
    </row>
    <row r="918" spans="1:13" x14ac:dyDescent="0.25">
      <c r="A918" s="15" t="s">
        <v>12465</v>
      </c>
      <c r="B918" s="15" t="s">
        <v>5036</v>
      </c>
      <c r="C918" s="15" t="s">
        <v>4443</v>
      </c>
      <c r="D918" s="15" t="s">
        <v>4443</v>
      </c>
      <c r="F918" s="25" t="s">
        <v>5035</v>
      </c>
      <c r="G918" s="15" t="s">
        <v>5035</v>
      </c>
      <c r="H918" s="15" t="s">
        <v>5035</v>
      </c>
      <c r="I918" s="15" t="s">
        <v>5035</v>
      </c>
      <c r="K918" s="25" t="s">
        <v>5017</v>
      </c>
      <c r="L918" s="25" t="s">
        <v>4521</v>
      </c>
      <c r="M918" s="15" t="s">
        <v>27</v>
      </c>
    </row>
    <row r="919" spans="1:13" ht="30" x14ac:dyDescent="0.25">
      <c r="A919" s="15" t="s">
        <v>12465</v>
      </c>
      <c r="B919" s="15" t="s">
        <v>5034</v>
      </c>
      <c r="C919" s="15" t="s">
        <v>4443</v>
      </c>
      <c r="D919" s="15" t="s">
        <v>4443</v>
      </c>
      <c r="F919" s="25" t="s">
        <v>5033</v>
      </c>
      <c r="G919" s="15" t="s">
        <v>5032</v>
      </c>
      <c r="H919" s="15" t="s">
        <v>5033</v>
      </c>
      <c r="I919" s="15" t="s">
        <v>5032</v>
      </c>
      <c r="K919" s="25" t="s">
        <v>5017</v>
      </c>
      <c r="L919" s="25" t="s">
        <v>4521</v>
      </c>
      <c r="M919" s="15" t="s">
        <v>27</v>
      </c>
    </row>
    <row r="920" spans="1:13" ht="30" x14ac:dyDescent="0.25">
      <c r="A920" s="15" t="s">
        <v>12465</v>
      </c>
      <c r="B920" s="15" t="s">
        <v>5031</v>
      </c>
      <c r="C920" s="15" t="s">
        <v>4443</v>
      </c>
      <c r="D920" s="15" t="s">
        <v>4443</v>
      </c>
      <c r="F920" s="25" t="s">
        <v>5030</v>
      </c>
      <c r="G920" s="15" t="s">
        <v>5029</v>
      </c>
      <c r="H920" s="15" t="s">
        <v>5030</v>
      </c>
      <c r="I920" s="15" t="s">
        <v>5029</v>
      </c>
      <c r="K920" s="25" t="s">
        <v>5017</v>
      </c>
      <c r="L920" s="25" t="s">
        <v>4521</v>
      </c>
      <c r="M920" s="15" t="s">
        <v>27</v>
      </c>
    </row>
    <row r="921" spans="1:13" ht="30" x14ac:dyDescent="0.25">
      <c r="A921" s="15" t="s">
        <v>12465</v>
      </c>
      <c r="B921" s="15" t="s">
        <v>12482</v>
      </c>
      <c r="C921" s="15" t="s">
        <v>4443</v>
      </c>
      <c r="D921" s="15" t="s">
        <v>4443</v>
      </c>
      <c r="F921" s="25" t="s">
        <v>12481</v>
      </c>
      <c r="G921" s="15" t="s">
        <v>12480</v>
      </c>
      <c r="H921" s="15" t="s">
        <v>12481</v>
      </c>
      <c r="I921" s="15" t="s">
        <v>12480</v>
      </c>
      <c r="L921" s="25" t="s">
        <v>4521</v>
      </c>
      <c r="M921" s="15" t="s">
        <v>27</v>
      </c>
    </row>
    <row r="922" spans="1:13" x14ac:dyDescent="0.25">
      <c r="A922" s="15" t="s">
        <v>12465</v>
      </c>
      <c r="B922" s="15" t="s">
        <v>12479</v>
      </c>
      <c r="C922" s="15" t="s">
        <v>4443</v>
      </c>
      <c r="D922" s="15" t="s">
        <v>4443</v>
      </c>
      <c r="F922" s="25" t="s">
        <v>12478</v>
      </c>
      <c r="G922" s="15" t="s">
        <v>12477</v>
      </c>
      <c r="H922" s="15" t="s">
        <v>12478</v>
      </c>
      <c r="I922" s="15" t="s">
        <v>12477</v>
      </c>
      <c r="L922" s="25" t="s">
        <v>4521</v>
      </c>
      <c r="M922" s="15" t="s">
        <v>27</v>
      </c>
    </row>
    <row r="923" spans="1:13" x14ac:dyDescent="0.25">
      <c r="A923" s="15" t="s">
        <v>12465</v>
      </c>
      <c r="B923" s="15" t="s">
        <v>12476</v>
      </c>
      <c r="C923" s="15" t="s">
        <v>4443</v>
      </c>
      <c r="D923" s="15" t="s">
        <v>4443</v>
      </c>
      <c r="F923" s="25" t="s">
        <v>12475</v>
      </c>
      <c r="G923" s="15" t="s">
        <v>12475</v>
      </c>
      <c r="H923" s="15" t="s">
        <v>12475</v>
      </c>
      <c r="I923" s="15" t="s">
        <v>12475</v>
      </c>
      <c r="K923" s="25" t="s">
        <v>5017</v>
      </c>
      <c r="L923" s="25" t="s">
        <v>4521</v>
      </c>
      <c r="M923" s="15" t="s">
        <v>27</v>
      </c>
    </row>
    <row r="924" spans="1:13" x14ac:dyDescent="0.25">
      <c r="A924" s="15" t="s">
        <v>12465</v>
      </c>
      <c r="B924" s="15" t="s">
        <v>5028</v>
      </c>
      <c r="C924" s="15" t="s">
        <v>4443</v>
      </c>
      <c r="D924" s="15" t="s">
        <v>4443</v>
      </c>
      <c r="F924" s="25" t="s">
        <v>5027</v>
      </c>
      <c r="G924" s="15" t="s">
        <v>5026</v>
      </c>
      <c r="H924" s="15" t="s">
        <v>5027</v>
      </c>
      <c r="I924" s="15" t="s">
        <v>5026</v>
      </c>
      <c r="K924" s="25" t="s">
        <v>5017</v>
      </c>
      <c r="L924" s="25" t="s">
        <v>4521</v>
      </c>
      <c r="M924" s="15" t="s">
        <v>27</v>
      </c>
    </row>
    <row r="925" spans="1:13" x14ac:dyDescent="0.25">
      <c r="A925" s="15" t="s">
        <v>12465</v>
      </c>
      <c r="B925" s="15" t="s">
        <v>12474</v>
      </c>
      <c r="C925" s="15" t="s">
        <v>4443</v>
      </c>
      <c r="D925" s="15" t="s">
        <v>4443</v>
      </c>
      <c r="F925" s="25" t="s">
        <v>12473</v>
      </c>
      <c r="G925" s="15" t="s">
        <v>12473</v>
      </c>
      <c r="H925" s="15" t="s">
        <v>12473</v>
      </c>
      <c r="I925" s="15" t="s">
        <v>12473</v>
      </c>
      <c r="K925" s="25" t="s">
        <v>5017</v>
      </c>
      <c r="L925" s="25" t="s">
        <v>4521</v>
      </c>
      <c r="M925" s="15" t="s">
        <v>27</v>
      </c>
    </row>
    <row r="926" spans="1:13" ht="30" x14ac:dyDescent="0.25">
      <c r="A926" s="15" t="s">
        <v>12465</v>
      </c>
      <c r="B926" s="15" t="s">
        <v>5025</v>
      </c>
      <c r="C926" s="15" t="s">
        <v>4443</v>
      </c>
      <c r="D926" s="15" t="s">
        <v>4443</v>
      </c>
      <c r="F926" s="25" t="s">
        <v>5024</v>
      </c>
      <c r="G926" s="15" t="s">
        <v>5023</v>
      </c>
      <c r="H926" s="15" t="s">
        <v>5024</v>
      </c>
      <c r="I926" s="15" t="s">
        <v>5023</v>
      </c>
      <c r="K926" s="25" t="s">
        <v>5017</v>
      </c>
      <c r="L926" s="25" t="s">
        <v>4521</v>
      </c>
      <c r="M926" s="15" t="s">
        <v>27</v>
      </c>
    </row>
    <row r="927" spans="1:13" ht="30" x14ac:dyDescent="0.25">
      <c r="A927" s="15" t="s">
        <v>12465</v>
      </c>
      <c r="B927" s="15" t="s">
        <v>12472</v>
      </c>
      <c r="C927" s="15" t="s">
        <v>4443</v>
      </c>
      <c r="D927" s="15" t="s">
        <v>4443</v>
      </c>
      <c r="F927" s="25" t="s">
        <v>12471</v>
      </c>
      <c r="G927" s="15" t="s">
        <v>12470</v>
      </c>
      <c r="H927" s="15" t="s">
        <v>12471</v>
      </c>
      <c r="I927" s="15" t="s">
        <v>12470</v>
      </c>
      <c r="K927" s="25" t="s">
        <v>5017</v>
      </c>
      <c r="L927" s="25" t="s">
        <v>4521</v>
      </c>
      <c r="M927" s="15" t="s">
        <v>27</v>
      </c>
    </row>
    <row r="928" spans="1:13" x14ac:dyDescent="0.25">
      <c r="A928" s="15" t="s">
        <v>12465</v>
      </c>
      <c r="B928" s="15" t="s">
        <v>5022</v>
      </c>
      <c r="C928" s="15" t="s">
        <v>4443</v>
      </c>
      <c r="D928" s="15" t="s">
        <v>4443</v>
      </c>
      <c r="F928" s="25" t="s">
        <v>5021</v>
      </c>
      <c r="G928" s="15" t="s">
        <v>5021</v>
      </c>
      <c r="H928" s="15" t="s">
        <v>5021</v>
      </c>
      <c r="I928" s="15" t="s">
        <v>5021</v>
      </c>
      <c r="K928" s="25" t="s">
        <v>5017</v>
      </c>
      <c r="L928" s="25" t="s">
        <v>4521</v>
      </c>
      <c r="M928" s="15" t="s">
        <v>27</v>
      </c>
    </row>
    <row r="929" spans="1:13" ht="30" x14ac:dyDescent="0.25">
      <c r="A929" s="15" t="s">
        <v>12465</v>
      </c>
      <c r="B929" s="15" t="s">
        <v>12469</v>
      </c>
      <c r="C929" s="15" t="s">
        <v>4443</v>
      </c>
      <c r="D929" s="15" t="s">
        <v>4443</v>
      </c>
      <c r="F929" s="25" t="s">
        <v>12468</v>
      </c>
      <c r="G929" s="15" t="s">
        <v>12467</v>
      </c>
      <c r="H929" s="15" t="s">
        <v>12468</v>
      </c>
      <c r="I929" s="15" t="s">
        <v>12467</v>
      </c>
      <c r="K929" s="25" t="s">
        <v>12466</v>
      </c>
      <c r="L929" s="25" t="s">
        <v>4521</v>
      </c>
      <c r="M929" s="15" t="s">
        <v>27</v>
      </c>
    </row>
    <row r="930" spans="1:13" ht="30" x14ac:dyDescent="0.25">
      <c r="A930" s="15" t="s">
        <v>12465</v>
      </c>
      <c r="B930" s="15" t="s">
        <v>5020</v>
      </c>
      <c r="C930" s="15" t="s">
        <v>4443</v>
      </c>
      <c r="D930" s="15" t="s">
        <v>4443</v>
      </c>
      <c r="F930" s="25" t="s">
        <v>5019</v>
      </c>
      <c r="G930" s="15" t="s">
        <v>5018</v>
      </c>
      <c r="H930" s="15" t="s">
        <v>5019</v>
      </c>
      <c r="I930" s="15" t="s">
        <v>5018</v>
      </c>
      <c r="K930" s="25" t="s">
        <v>5017</v>
      </c>
      <c r="L930" s="25" t="s">
        <v>4521</v>
      </c>
      <c r="M930" s="15" t="s">
        <v>27</v>
      </c>
    </row>
    <row r="931" spans="1:13" x14ac:dyDescent="0.25">
      <c r="A931" s="15" t="s">
        <v>12465</v>
      </c>
      <c r="B931" s="15" t="s">
        <v>12464</v>
      </c>
      <c r="C931" s="15" t="s">
        <v>4443</v>
      </c>
      <c r="D931" s="15" t="s">
        <v>4443</v>
      </c>
      <c r="F931" s="25" t="s">
        <v>12463</v>
      </c>
      <c r="G931" s="15" t="s">
        <v>12462</v>
      </c>
      <c r="H931" s="15" t="s">
        <v>12463</v>
      </c>
      <c r="I931" s="15" t="s">
        <v>12462</v>
      </c>
      <c r="K931" s="25" t="s">
        <v>5017</v>
      </c>
      <c r="L931" s="25" t="s">
        <v>4521</v>
      </c>
      <c r="M931" s="15" t="s">
        <v>27</v>
      </c>
    </row>
    <row r="932" spans="1:13" x14ac:dyDescent="0.25">
      <c r="A932" s="15" t="s">
        <v>12461</v>
      </c>
      <c r="B932" s="15" t="s">
        <v>12460</v>
      </c>
      <c r="C932" s="15" t="s">
        <v>4443</v>
      </c>
      <c r="D932" s="15" t="s">
        <v>4443</v>
      </c>
      <c r="F932" s="25" t="s">
        <v>12459</v>
      </c>
      <c r="G932" s="15" t="s">
        <v>4939</v>
      </c>
      <c r="H932" s="15" t="s">
        <v>12458</v>
      </c>
      <c r="I932" s="15" t="s">
        <v>12457</v>
      </c>
      <c r="L932" s="25" t="s">
        <v>4939</v>
      </c>
      <c r="M932" s="15" t="s">
        <v>15</v>
      </c>
    </row>
    <row r="933" spans="1:13" x14ac:dyDescent="0.25">
      <c r="A933" s="15" t="s">
        <v>12453</v>
      </c>
      <c r="B933" s="15" t="s">
        <v>12456</v>
      </c>
      <c r="C933" s="15" t="s">
        <v>4444</v>
      </c>
      <c r="D933" s="15" t="s">
        <v>4444</v>
      </c>
      <c r="F933" s="25" t="s">
        <v>12455</v>
      </c>
      <c r="G933" s="15" t="s">
        <v>4952</v>
      </c>
      <c r="H933" s="15" t="s">
        <v>12454</v>
      </c>
      <c r="I933" s="15" t="s">
        <v>4952</v>
      </c>
      <c r="L933" s="25" t="s">
        <v>4952</v>
      </c>
      <c r="M933" s="15" t="s">
        <v>15</v>
      </c>
    </row>
    <row r="934" spans="1:13" x14ac:dyDescent="0.25">
      <c r="A934" s="15" t="s">
        <v>12453</v>
      </c>
      <c r="B934" s="15" t="s">
        <v>5012</v>
      </c>
      <c r="C934" s="15" t="s">
        <v>4444</v>
      </c>
      <c r="D934" s="15" t="s">
        <v>4444</v>
      </c>
      <c r="F934" s="25" t="s">
        <v>5011</v>
      </c>
      <c r="G934" s="15" t="s">
        <v>5010</v>
      </c>
      <c r="H934" s="15" t="s">
        <v>5011</v>
      </c>
      <c r="I934" s="15" t="s">
        <v>5010</v>
      </c>
      <c r="L934" s="25" t="s">
        <v>4952</v>
      </c>
      <c r="M934" s="15" t="s">
        <v>15</v>
      </c>
    </row>
    <row r="935" spans="1:13" x14ac:dyDescent="0.25">
      <c r="A935" s="15" t="s">
        <v>12453</v>
      </c>
      <c r="B935" s="15" t="s">
        <v>5008</v>
      </c>
      <c r="C935" s="15" t="s">
        <v>4444</v>
      </c>
      <c r="D935" s="15" t="s">
        <v>4444</v>
      </c>
      <c r="F935" s="25" t="s">
        <v>5007</v>
      </c>
      <c r="G935" s="15" t="s">
        <v>5007</v>
      </c>
      <c r="H935" s="15" t="s">
        <v>5007</v>
      </c>
      <c r="I935" s="15" t="s">
        <v>5007</v>
      </c>
      <c r="K935" s="25" t="s">
        <v>4474</v>
      </c>
      <c r="L935" s="25" t="s">
        <v>4952</v>
      </c>
      <c r="M935" s="15" t="s">
        <v>15</v>
      </c>
    </row>
    <row r="936" spans="1:13" ht="30" x14ac:dyDescent="0.25">
      <c r="A936" s="15" t="s">
        <v>12447</v>
      </c>
      <c r="B936" s="15" t="s">
        <v>12452</v>
      </c>
      <c r="C936" s="15" t="s">
        <v>4443</v>
      </c>
      <c r="D936" s="15" t="s">
        <v>4443</v>
      </c>
      <c r="F936" s="25" t="s">
        <v>12451</v>
      </c>
      <c r="G936" s="15" t="s">
        <v>12450</v>
      </c>
      <c r="H936" s="15" t="s">
        <v>12449</v>
      </c>
      <c r="I936" s="15" t="s">
        <v>12448</v>
      </c>
      <c r="L936" s="25" t="s">
        <v>10267</v>
      </c>
      <c r="M936" s="15" t="s">
        <v>15</v>
      </c>
    </row>
    <row r="937" spans="1:13" x14ac:dyDescent="0.25">
      <c r="A937" s="15" t="s">
        <v>12447</v>
      </c>
      <c r="B937" s="15" t="s">
        <v>12446</v>
      </c>
      <c r="C937" s="15" t="s">
        <v>4443</v>
      </c>
      <c r="D937" s="15" t="s">
        <v>4443</v>
      </c>
      <c r="F937" s="25" t="s">
        <v>12445</v>
      </c>
      <c r="G937" s="15" t="s">
        <v>5578</v>
      </c>
      <c r="H937" s="15" t="s">
        <v>12444</v>
      </c>
      <c r="I937" s="15" t="s">
        <v>12443</v>
      </c>
      <c r="L937" s="25" t="s">
        <v>5578</v>
      </c>
      <c r="M937" s="15" t="s">
        <v>15</v>
      </c>
    </row>
    <row r="938" spans="1:13" ht="30" x14ac:dyDescent="0.25">
      <c r="A938" s="15" t="s">
        <v>12442</v>
      </c>
      <c r="B938" s="15" t="s">
        <v>12441</v>
      </c>
      <c r="C938" s="15" t="s">
        <v>4443</v>
      </c>
      <c r="D938" s="15" t="s">
        <v>4443</v>
      </c>
      <c r="F938" s="25" t="s">
        <v>12440</v>
      </c>
      <c r="G938" s="15" t="s">
        <v>12439</v>
      </c>
      <c r="H938" s="15" t="s">
        <v>12438</v>
      </c>
      <c r="I938" s="15" t="s">
        <v>12437</v>
      </c>
      <c r="L938" s="25" t="s">
        <v>10267</v>
      </c>
      <c r="M938" s="15" t="s">
        <v>15</v>
      </c>
    </row>
    <row r="939" spans="1:13" ht="30" x14ac:dyDescent="0.25">
      <c r="A939" s="15" t="s">
        <v>12431</v>
      </c>
      <c r="B939" s="15" t="s">
        <v>12436</v>
      </c>
      <c r="C939" s="15" t="s">
        <v>4443</v>
      </c>
      <c r="D939" s="15" t="s">
        <v>4443</v>
      </c>
      <c r="F939" s="25" t="s">
        <v>12435</v>
      </c>
      <c r="G939" s="15" t="s">
        <v>12434</v>
      </c>
      <c r="H939" s="15" t="s">
        <v>12433</v>
      </c>
      <c r="I939" s="15" t="s">
        <v>12432</v>
      </c>
      <c r="L939" s="25" t="s">
        <v>10267</v>
      </c>
      <c r="M939" s="15" t="s">
        <v>15</v>
      </c>
    </row>
    <row r="940" spans="1:13" x14ac:dyDescent="0.25">
      <c r="A940" s="15" t="s">
        <v>12431</v>
      </c>
      <c r="B940" s="15" t="s">
        <v>12430</v>
      </c>
      <c r="C940" s="15" t="s">
        <v>4444</v>
      </c>
      <c r="D940" s="15" t="s">
        <v>4444</v>
      </c>
      <c r="F940" s="25" t="s">
        <v>12429</v>
      </c>
      <c r="G940" s="15" t="s">
        <v>12429</v>
      </c>
      <c r="H940" s="15" t="s">
        <v>12429</v>
      </c>
      <c r="I940" s="15" t="s">
        <v>12429</v>
      </c>
      <c r="L940" s="25" t="s">
        <v>7492</v>
      </c>
      <c r="M940" s="15" t="s">
        <v>40</v>
      </c>
    </row>
    <row r="941" spans="1:13" ht="30" x14ac:dyDescent="0.25">
      <c r="A941" s="15" t="s">
        <v>12428</v>
      </c>
      <c r="B941" s="15" t="s">
        <v>12427</v>
      </c>
      <c r="C941" s="15" t="s">
        <v>4443</v>
      </c>
      <c r="D941" s="15" t="s">
        <v>4443</v>
      </c>
      <c r="F941" s="25" t="s">
        <v>12426</v>
      </c>
      <c r="G941" s="15" t="s">
        <v>12425</v>
      </c>
      <c r="H941" s="15" t="s">
        <v>12424</v>
      </c>
      <c r="I941" s="15" t="s">
        <v>12423</v>
      </c>
      <c r="L941" s="25" t="s">
        <v>10267</v>
      </c>
      <c r="M941" s="15" t="s">
        <v>15</v>
      </c>
    </row>
    <row r="942" spans="1:13" ht="30" x14ac:dyDescent="0.25">
      <c r="A942" s="15" t="s">
        <v>12422</v>
      </c>
      <c r="B942" s="15" t="s">
        <v>12421</v>
      </c>
      <c r="C942" s="15" t="s">
        <v>4443</v>
      </c>
      <c r="D942" s="15" t="s">
        <v>4443</v>
      </c>
      <c r="F942" s="25" t="s">
        <v>12420</v>
      </c>
      <c r="G942" s="15" t="s">
        <v>12419</v>
      </c>
      <c r="H942" s="15" t="s">
        <v>12418</v>
      </c>
      <c r="I942" s="15" t="s">
        <v>12417</v>
      </c>
      <c r="L942" s="25" t="s">
        <v>10267</v>
      </c>
      <c r="M942" s="15" t="s">
        <v>15</v>
      </c>
    </row>
    <row r="943" spans="1:13" ht="30" x14ac:dyDescent="0.25">
      <c r="A943" s="15" t="s">
        <v>12416</v>
      </c>
      <c r="B943" s="15" t="s">
        <v>12415</v>
      </c>
      <c r="C943" s="15" t="s">
        <v>4444</v>
      </c>
      <c r="D943" s="15" t="s">
        <v>4444</v>
      </c>
      <c r="F943" s="25" t="s">
        <v>12414</v>
      </c>
      <c r="G943" s="15" t="s">
        <v>4835</v>
      </c>
      <c r="H943" s="15" t="s">
        <v>12413</v>
      </c>
      <c r="I943" s="15" t="s">
        <v>12412</v>
      </c>
      <c r="L943" s="25" t="s">
        <v>10267</v>
      </c>
      <c r="M943" s="15" t="s">
        <v>15</v>
      </c>
    </row>
    <row r="944" spans="1:13" ht="30" x14ac:dyDescent="0.25">
      <c r="A944" s="15" t="s">
        <v>12411</v>
      </c>
      <c r="B944" s="15" t="s">
        <v>12410</v>
      </c>
      <c r="C944" s="15" t="s">
        <v>4443</v>
      </c>
      <c r="D944" s="15" t="s">
        <v>4443</v>
      </c>
      <c r="F944" s="25" t="s">
        <v>12409</v>
      </c>
      <c r="G944" s="15" t="s">
        <v>12408</v>
      </c>
      <c r="H944" s="15" t="s">
        <v>12407</v>
      </c>
      <c r="I944" s="15" t="s">
        <v>12406</v>
      </c>
      <c r="L944" s="25" t="s">
        <v>10267</v>
      </c>
      <c r="M944" s="15" t="s">
        <v>15</v>
      </c>
    </row>
    <row r="945" spans="1:13" ht="30" x14ac:dyDescent="0.25">
      <c r="A945" s="15" t="s">
        <v>12405</v>
      </c>
      <c r="B945" s="15" t="s">
        <v>12404</v>
      </c>
      <c r="C945" s="15" t="s">
        <v>4443</v>
      </c>
      <c r="D945" s="15" t="s">
        <v>4443</v>
      </c>
      <c r="F945" s="25" t="s">
        <v>12403</v>
      </c>
      <c r="G945" s="15" t="s">
        <v>12402</v>
      </c>
      <c r="H945" s="15" t="s">
        <v>12401</v>
      </c>
      <c r="I945" s="15" t="s">
        <v>12400</v>
      </c>
      <c r="L945" s="25" t="s">
        <v>10267</v>
      </c>
      <c r="M945" s="15" t="s">
        <v>15</v>
      </c>
    </row>
    <row r="946" spans="1:13" ht="30" x14ac:dyDescent="0.25">
      <c r="A946" s="15" t="s">
        <v>12399</v>
      </c>
      <c r="B946" s="15" t="s">
        <v>12398</v>
      </c>
      <c r="C946" s="15" t="s">
        <v>4443</v>
      </c>
      <c r="D946" s="15" t="s">
        <v>4443</v>
      </c>
      <c r="F946" s="25" t="s">
        <v>12397</v>
      </c>
      <c r="G946" s="15" t="s">
        <v>12396</v>
      </c>
      <c r="H946" s="15" t="s">
        <v>12395</v>
      </c>
      <c r="I946" s="15" t="s">
        <v>12394</v>
      </c>
      <c r="L946" s="25" t="s">
        <v>10267</v>
      </c>
      <c r="M946" s="15" t="s">
        <v>15</v>
      </c>
    </row>
    <row r="947" spans="1:13" x14ac:dyDescent="0.25">
      <c r="A947" s="15" t="s">
        <v>12393</v>
      </c>
      <c r="B947" s="15" t="s">
        <v>12392</v>
      </c>
      <c r="C947" s="15" t="s">
        <v>4443</v>
      </c>
      <c r="D947" s="15" t="s">
        <v>4443</v>
      </c>
      <c r="F947" s="25" t="s">
        <v>12391</v>
      </c>
      <c r="G947" s="15" t="s">
        <v>6436</v>
      </c>
      <c r="H947" s="15" t="s">
        <v>12390</v>
      </c>
      <c r="I947" s="15" t="s">
        <v>12389</v>
      </c>
      <c r="L947" s="25" t="s">
        <v>6436</v>
      </c>
      <c r="M947" s="15" t="s">
        <v>15</v>
      </c>
    </row>
    <row r="948" spans="1:13" x14ac:dyDescent="0.25">
      <c r="A948" s="15" t="s">
        <v>239</v>
      </c>
      <c r="B948" s="15" t="s">
        <v>12388</v>
      </c>
      <c r="C948" s="15" t="s">
        <v>4443</v>
      </c>
      <c r="D948" s="15" t="s">
        <v>4443</v>
      </c>
      <c r="F948" s="25" t="s">
        <v>12387</v>
      </c>
      <c r="J948" s="15" t="s">
        <v>239</v>
      </c>
      <c r="L948" s="25" t="s">
        <v>5631</v>
      </c>
      <c r="M948" s="15" t="s">
        <v>15</v>
      </c>
    </row>
    <row r="949" spans="1:13" ht="30" x14ac:dyDescent="0.25">
      <c r="A949" s="15" t="s">
        <v>12383</v>
      </c>
      <c r="B949" s="15" t="s">
        <v>12386</v>
      </c>
      <c r="C949" s="15" t="s">
        <v>4443</v>
      </c>
      <c r="D949" s="15" t="s">
        <v>4443</v>
      </c>
      <c r="E949" s="15">
        <v>408</v>
      </c>
      <c r="F949" s="25" t="s">
        <v>12385</v>
      </c>
      <c r="G949" s="15" t="s">
        <v>12384</v>
      </c>
      <c r="H949" s="15" t="s">
        <v>12385</v>
      </c>
      <c r="I949" s="15" t="s">
        <v>12384</v>
      </c>
      <c r="J949" s="15" t="s">
        <v>12383</v>
      </c>
      <c r="K949" s="25" t="s">
        <v>4607</v>
      </c>
      <c r="L949" s="25" t="s">
        <v>4521</v>
      </c>
      <c r="M949" s="15" t="s">
        <v>27</v>
      </c>
    </row>
    <row r="950" spans="1:13" x14ac:dyDescent="0.25">
      <c r="A950" s="15" t="s">
        <v>12380</v>
      </c>
      <c r="B950" s="15" t="s">
        <v>12382</v>
      </c>
      <c r="C950" s="15" t="s">
        <v>4443</v>
      </c>
      <c r="D950" s="15" t="s">
        <v>4443</v>
      </c>
      <c r="E950" s="15">
        <v>13839</v>
      </c>
      <c r="F950" s="25" t="s">
        <v>12381</v>
      </c>
      <c r="G950" s="15" t="s">
        <v>12381</v>
      </c>
      <c r="H950" s="15" t="s">
        <v>12381</v>
      </c>
      <c r="I950" s="15" t="s">
        <v>12381</v>
      </c>
      <c r="J950" s="15" t="s">
        <v>12380</v>
      </c>
      <c r="L950" s="25" t="s">
        <v>12379</v>
      </c>
      <c r="M950" s="15" t="s">
        <v>15</v>
      </c>
    </row>
    <row r="951" spans="1:13" x14ac:dyDescent="0.25">
      <c r="A951" s="15" t="s">
        <v>12376</v>
      </c>
      <c r="B951" s="15" t="s">
        <v>12378</v>
      </c>
      <c r="C951" s="15" t="s">
        <v>4444</v>
      </c>
      <c r="D951" s="15" t="s">
        <v>4444</v>
      </c>
      <c r="E951" s="15">
        <v>390</v>
      </c>
      <c r="F951" s="25" t="s">
        <v>12377</v>
      </c>
      <c r="G951" s="15" t="s">
        <v>12377</v>
      </c>
      <c r="H951" s="15" t="s">
        <v>12377</v>
      </c>
      <c r="I951" s="15" t="s">
        <v>12377</v>
      </c>
      <c r="J951" s="15" t="s">
        <v>12376</v>
      </c>
      <c r="L951" s="25" t="s">
        <v>5348</v>
      </c>
      <c r="M951" s="15" t="s">
        <v>40</v>
      </c>
    </row>
    <row r="952" spans="1:13" ht="45" x14ac:dyDescent="0.25">
      <c r="A952" s="15" t="s">
        <v>12372</v>
      </c>
      <c r="B952" s="15" t="s">
        <v>12375</v>
      </c>
      <c r="C952" s="15" t="s">
        <v>4443</v>
      </c>
      <c r="D952" s="15" t="s">
        <v>4443</v>
      </c>
      <c r="E952" s="15">
        <v>4990</v>
      </c>
      <c r="F952" s="25" t="s">
        <v>12374</v>
      </c>
      <c r="G952" s="15" t="s">
        <v>12373</v>
      </c>
      <c r="H952" s="15" t="s">
        <v>12374</v>
      </c>
      <c r="I952" s="15" t="s">
        <v>12373</v>
      </c>
      <c r="J952" s="15" t="s">
        <v>12372</v>
      </c>
      <c r="L952" s="25" t="s">
        <v>6029</v>
      </c>
      <c r="M952" s="15" t="s">
        <v>15</v>
      </c>
    </row>
    <row r="953" spans="1:13" x14ac:dyDescent="0.25">
      <c r="A953" s="15" t="s">
        <v>12369</v>
      </c>
      <c r="B953" s="15" t="s">
        <v>12371</v>
      </c>
      <c r="C953" s="15" t="s">
        <v>4443</v>
      </c>
      <c r="D953" s="15" t="s">
        <v>4443</v>
      </c>
      <c r="E953" s="15">
        <v>2188</v>
      </c>
      <c r="F953" s="25" t="s">
        <v>12370</v>
      </c>
      <c r="G953" s="15" t="s">
        <v>12370</v>
      </c>
      <c r="H953" s="15" t="s">
        <v>12370</v>
      </c>
      <c r="I953" s="15" t="s">
        <v>12370</v>
      </c>
      <c r="J953" s="15" t="s">
        <v>12369</v>
      </c>
      <c r="K953" s="25" t="s">
        <v>12368</v>
      </c>
      <c r="L953" s="25" t="s">
        <v>4935</v>
      </c>
      <c r="M953" s="15" t="s">
        <v>15</v>
      </c>
    </row>
    <row r="954" spans="1:13" x14ac:dyDescent="0.25">
      <c r="A954" s="15" t="s">
        <v>12364</v>
      </c>
      <c r="B954" s="15" t="s">
        <v>12367</v>
      </c>
      <c r="C954" s="15" t="s">
        <v>4444</v>
      </c>
      <c r="D954" s="15" t="s">
        <v>4444</v>
      </c>
      <c r="E954" s="15">
        <v>292</v>
      </c>
      <c r="F954" s="25" t="s">
        <v>12366</v>
      </c>
      <c r="G954" s="15" t="s">
        <v>12365</v>
      </c>
      <c r="H954" s="15" t="s">
        <v>12366</v>
      </c>
      <c r="I954" s="15" t="s">
        <v>12365</v>
      </c>
      <c r="J954" s="15" t="s">
        <v>12364</v>
      </c>
      <c r="L954" s="25" t="s">
        <v>5348</v>
      </c>
      <c r="M954" s="15" t="s">
        <v>40</v>
      </c>
    </row>
    <row r="955" spans="1:13" x14ac:dyDescent="0.25">
      <c r="A955" s="15" t="s">
        <v>12361</v>
      </c>
      <c r="B955" s="15" t="s">
        <v>12363</v>
      </c>
      <c r="C955" s="15" t="s">
        <v>4443</v>
      </c>
      <c r="D955" s="15" t="s">
        <v>4443</v>
      </c>
      <c r="E955" s="15">
        <v>5053</v>
      </c>
      <c r="F955" s="25" t="s">
        <v>12362</v>
      </c>
      <c r="G955" s="15" t="s">
        <v>12362</v>
      </c>
      <c r="H955" s="15" t="s">
        <v>12362</v>
      </c>
      <c r="I955" s="15" t="s">
        <v>12362</v>
      </c>
      <c r="J955" s="15" t="s">
        <v>12361</v>
      </c>
      <c r="K955" s="25" t="s">
        <v>12360</v>
      </c>
      <c r="L955" s="25" t="s">
        <v>4935</v>
      </c>
      <c r="M955" s="15" t="s">
        <v>15</v>
      </c>
    </row>
    <row r="956" spans="1:13" x14ac:dyDescent="0.25">
      <c r="A956" s="15" t="s">
        <v>12357</v>
      </c>
      <c r="B956" s="15" t="s">
        <v>12359</v>
      </c>
      <c r="C956" s="15" t="s">
        <v>4444</v>
      </c>
      <c r="D956" s="15" t="s">
        <v>4444</v>
      </c>
      <c r="F956" s="25" t="s">
        <v>12358</v>
      </c>
      <c r="G956" s="15" t="s">
        <v>12358</v>
      </c>
      <c r="H956" s="15" t="s">
        <v>12358</v>
      </c>
      <c r="I956" s="15" t="s">
        <v>12358</v>
      </c>
      <c r="J956" s="15" t="s">
        <v>12357</v>
      </c>
      <c r="L956" s="25" t="s">
        <v>4816</v>
      </c>
      <c r="M956" s="15" t="s">
        <v>40</v>
      </c>
    </row>
    <row r="957" spans="1:13" x14ac:dyDescent="0.25">
      <c r="A957" s="15" t="s">
        <v>12354</v>
      </c>
      <c r="B957" s="15" t="s">
        <v>12356</v>
      </c>
      <c r="C957" s="15" t="s">
        <v>4443</v>
      </c>
      <c r="D957" s="15" t="s">
        <v>4443</v>
      </c>
      <c r="E957" s="15">
        <v>4002</v>
      </c>
      <c r="F957" s="25" t="s">
        <v>12355</v>
      </c>
      <c r="G957" s="15" t="s">
        <v>12355</v>
      </c>
      <c r="H957" s="15" t="s">
        <v>12355</v>
      </c>
      <c r="I957" s="15" t="s">
        <v>12355</v>
      </c>
      <c r="J957" s="15" t="s">
        <v>12354</v>
      </c>
      <c r="L957" s="25" t="s">
        <v>4825</v>
      </c>
      <c r="M957" s="15" t="s">
        <v>15</v>
      </c>
    </row>
    <row r="958" spans="1:13" ht="30" x14ac:dyDescent="0.25">
      <c r="A958" s="15" t="s">
        <v>12350</v>
      </c>
      <c r="B958" s="15" t="s">
        <v>12353</v>
      </c>
      <c r="C958" s="15" t="s">
        <v>4444</v>
      </c>
      <c r="D958" s="15" t="s">
        <v>4444</v>
      </c>
      <c r="F958" s="25" t="s">
        <v>12352</v>
      </c>
      <c r="G958" s="15" t="s">
        <v>12351</v>
      </c>
      <c r="J958" s="15" t="s">
        <v>12350</v>
      </c>
      <c r="L958" s="25" t="s">
        <v>4952</v>
      </c>
      <c r="M958" s="15" t="s">
        <v>15</v>
      </c>
    </row>
    <row r="959" spans="1:13" x14ac:dyDescent="0.25">
      <c r="A959" s="15" t="s">
        <v>12347</v>
      </c>
      <c r="B959" s="15" t="s">
        <v>12349</v>
      </c>
      <c r="C959" s="15" t="s">
        <v>4444</v>
      </c>
      <c r="D959" s="15" t="s">
        <v>4444</v>
      </c>
      <c r="E959" s="15">
        <v>8323</v>
      </c>
      <c r="F959" s="25" t="s">
        <v>12348</v>
      </c>
      <c r="G959" s="15" t="s">
        <v>12348</v>
      </c>
      <c r="H959" s="15" t="s">
        <v>12348</v>
      </c>
      <c r="I959" s="15" t="s">
        <v>12348</v>
      </c>
      <c r="J959" s="15" t="s">
        <v>12347</v>
      </c>
      <c r="K959" s="25" t="s">
        <v>6872</v>
      </c>
      <c r="L959" s="25" t="s">
        <v>4952</v>
      </c>
      <c r="M959" s="15" t="s">
        <v>15</v>
      </c>
    </row>
    <row r="960" spans="1:13" x14ac:dyDescent="0.25">
      <c r="A960" s="15" t="s">
        <v>12344</v>
      </c>
      <c r="B960" s="15" t="s">
        <v>12346</v>
      </c>
      <c r="C960" s="15" t="s">
        <v>4443</v>
      </c>
      <c r="D960" s="15" t="s">
        <v>4443</v>
      </c>
      <c r="E960" s="15">
        <v>5519</v>
      </c>
      <c r="F960" s="25" t="s">
        <v>12345</v>
      </c>
      <c r="G960" s="15" t="s">
        <v>12345</v>
      </c>
      <c r="H960" s="15" t="s">
        <v>12345</v>
      </c>
      <c r="I960" s="15" t="s">
        <v>12345</v>
      </c>
      <c r="J960" s="15" t="s">
        <v>12344</v>
      </c>
      <c r="L960" s="25" t="s">
        <v>12343</v>
      </c>
      <c r="M960" s="15" t="s">
        <v>15</v>
      </c>
    </row>
    <row r="961" spans="1:13" x14ac:dyDescent="0.25">
      <c r="A961" s="15" t="s">
        <v>12340</v>
      </c>
      <c r="B961" s="15" t="s">
        <v>12342</v>
      </c>
      <c r="C961" s="15" t="s">
        <v>4444</v>
      </c>
      <c r="D961" s="15" t="s">
        <v>4444</v>
      </c>
      <c r="F961" s="25" t="s">
        <v>12341</v>
      </c>
      <c r="J961" s="15" t="s">
        <v>12340</v>
      </c>
      <c r="L961" s="25" t="s">
        <v>4952</v>
      </c>
      <c r="M961" s="15" t="s">
        <v>15</v>
      </c>
    </row>
    <row r="962" spans="1:13" x14ac:dyDescent="0.25">
      <c r="A962" s="15" t="s">
        <v>12338</v>
      </c>
      <c r="B962" s="15" t="s">
        <v>12339</v>
      </c>
      <c r="C962" s="15" t="s">
        <v>4444</v>
      </c>
      <c r="D962" s="15" t="s">
        <v>4444</v>
      </c>
      <c r="E962" s="15">
        <v>7083</v>
      </c>
      <c r="F962" s="25" t="s">
        <v>12083</v>
      </c>
      <c r="G962" s="15" t="s">
        <v>12083</v>
      </c>
      <c r="H962" s="15" t="s">
        <v>12083</v>
      </c>
      <c r="I962" s="15" t="s">
        <v>12083</v>
      </c>
      <c r="J962" s="15" t="s">
        <v>12338</v>
      </c>
      <c r="K962" s="25" t="s">
        <v>12337</v>
      </c>
      <c r="L962" s="25" t="s">
        <v>4952</v>
      </c>
      <c r="M962" s="15" t="s">
        <v>15</v>
      </c>
    </row>
    <row r="963" spans="1:13" x14ac:dyDescent="0.25">
      <c r="A963" s="15" t="s">
        <v>12334</v>
      </c>
      <c r="B963" s="15" t="s">
        <v>12336</v>
      </c>
      <c r="C963" s="15" t="s">
        <v>4443</v>
      </c>
      <c r="D963" s="15" t="s">
        <v>4443</v>
      </c>
      <c r="E963" s="15">
        <v>3923</v>
      </c>
      <c r="F963" s="25" t="s">
        <v>12335</v>
      </c>
      <c r="G963" s="15" t="s">
        <v>12335</v>
      </c>
      <c r="H963" s="15" t="s">
        <v>12335</v>
      </c>
      <c r="I963" s="15" t="s">
        <v>12335</v>
      </c>
      <c r="J963" s="15" t="s">
        <v>12334</v>
      </c>
      <c r="L963" s="25" t="s">
        <v>4769</v>
      </c>
      <c r="M963" s="15" t="s">
        <v>15</v>
      </c>
    </row>
    <row r="964" spans="1:13" x14ac:dyDescent="0.25">
      <c r="A964" s="15" t="s">
        <v>12330</v>
      </c>
      <c r="B964" s="15" t="s">
        <v>12333</v>
      </c>
      <c r="C964" s="15" t="s">
        <v>4443</v>
      </c>
      <c r="D964" s="15" t="s">
        <v>4443</v>
      </c>
      <c r="E964" s="15">
        <v>4358</v>
      </c>
      <c r="F964" s="25" t="s">
        <v>12332</v>
      </c>
      <c r="G964" s="15" t="s">
        <v>12332</v>
      </c>
      <c r="H964" s="15" t="s">
        <v>12331</v>
      </c>
      <c r="I964" s="15" t="s">
        <v>12331</v>
      </c>
      <c r="J964" s="15" t="s">
        <v>12330</v>
      </c>
      <c r="L964" s="25" t="s">
        <v>4506</v>
      </c>
      <c r="M964" s="15" t="s">
        <v>15</v>
      </c>
    </row>
    <row r="965" spans="1:13" x14ac:dyDescent="0.25">
      <c r="A965" s="15" t="s">
        <v>12326</v>
      </c>
      <c r="B965" s="15" t="s">
        <v>12329</v>
      </c>
      <c r="C965" s="15" t="s">
        <v>4443</v>
      </c>
      <c r="D965" s="15" t="s">
        <v>4443</v>
      </c>
      <c r="E965" s="15">
        <v>12463</v>
      </c>
      <c r="F965" s="25" t="s">
        <v>12328</v>
      </c>
      <c r="G965" s="15" t="s">
        <v>12328</v>
      </c>
      <c r="H965" s="15" t="s">
        <v>12327</v>
      </c>
      <c r="I965" s="15" t="s">
        <v>12327</v>
      </c>
      <c r="J965" s="15" t="s">
        <v>12326</v>
      </c>
      <c r="L965" s="25" t="s">
        <v>7446</v>
      </c>
      <c r="M965" s="15" t="s">
        <v>15</v>
      </c>
    </row>
    <row r="966" spans="1:13" x14ac:dyDescent="0.25">
      <c r="A966" s="15" t="s">
        <v>12322</v>
      </c>
      <c r="B966" s="15" t="s">
        <v>12325</v>
      </c>
      <c r="C966" s="15" t="s">
        <v>4443</v>
      </c>
      <c r="D966" s="15" t="s">
        <v>4443</v>
      </c>
      <c r="E966" s="15">
        <v>4944</v>
      </c>
      <c r="F966" s="25" t="s">
        <v>12324</v>
      </c>
      <c r="G966" s="15" t="s">
        <v>12324</v>
      </c>
      <c r="H966" s="15" t="s">
        <v>12323</v>
      </c>
      <c r="I966" s="15" t="s">
        <v>12323</v>
      </c>
      <c r="J966" s="15" t="s">
        <v>12322</v>
      </c>
      <c r="L966" s="25" t="s">
        <v>4666</v>
      </c>
      <c r="M966" s="15" t="s">
        <v>15</v>
      </c>
    </row>
    <row r="967" spans="1:13" ht="30" x14ac:dyDescent="0.25">
      <c r="A967" s="15" t="s">
        <v>12320</v>
      </c>
      <c r="B967" s="15" t="s">
        <v>12321</v>
      </c>
      <c r="C967" s="15" t="s">
        <v>4444</v>
      </c>
      <c r="D967" s="15" t="s">
        <v>4444</v>
      </c>
      <c r="E967" s="15">
        <v>862</v>
      </c>
      <c r="F967" s="25" t="s">
        <v>12083</v>
      </c>
      <c r="G967" s="15" t="s">
        <v>12083</v>
      </c>
      <c r="H967" s="15" t="s">
        <v>12083</v>
      </c>
      <c r="I967" s="15" t="s">
        <v>12083</v>
      </c>
      <c r="J967" s="15" t="s">
        <v>12320</v>
      </c>
      <c r="K967" s="25" t="s">
        <v>5547</v>
      </c>
      <c r="L967" s="25" t="s">
        <v>5013</v>
      </c>
      <c r="M967" s="15" t="s">
        <v>15</v>
      </c>
    </row>
    <row r="968" spans="1:13" x14ac:dyDescent="0.25">
      <c r="A968" s="15" t="s">
        <v>12316</v>
      </c>
      <c r="B968" s="15" t="s">
        <v>12319</v>
      </c>
      <c r="C968" s="15" t="s">
        <v>4443</v>
      </c>
      <c r="D968" s="15" t="s">
        <v>4443</v>
      </c>
      <c r="E968" s="15">
        <v>9768</v>
      </c>
      <c r="F968" s="25" t="s">
        <v>12318</v>
      </c>
      <c r="G968" s="15" t="s">
        <v>12318</v>
      </c>
      <c r="H968" s="15" t="s">
        <v>12317</v>
      </c>
      <c r="I968" s="15" t="s">
        <v>12317</v>
      </c>
      <c r="J968" s="15" t="s">
        <v>12316</v>
      </c>
      <c r="L968" s="25" t="s">
        <v>6225</v>
      </c>
      <c r="M968" s="15" t="s">
        <v>15</v>
      </c>
    </row>
    <row r="969" spans="1:13" x14ac:dyDescent="0.25">
      <c r="A969" s="15" t="s">
        <v>12312</v>
      </c>
      <c r="B969" s="15" t="s">
        <v>12315</v>
      </c>
      <c r="C969" s="15" t="s">
        <v>4443</v>
      </c>
      <c r="D969" s="15" t="s">
        <v>4443</v>
      </c>
      <c r="E969" s="15">
        <v>5423</v>
      </c>
      <c r="F969" s="25" t="s">
        <v>12314</v>
      </c>
      <c r="G969" s="15" t="s">
        <v>12314</v>
      </c>
      <c r="H969" s="15" t="s">
        <v>12313</v>
      </c>
      <c r="I969" s="15" t="s">
        <v>12313</v>
      </c>
      <c r="J969" s="15" t="s">
        <v>12312</v>
      </c>
      <c r="L969" s="25" t="s">
        <v>4757</v>
      </c>
      <c r="M969" s="15" t="s">
        <v>15</v>
      </c>
    </row>
    <row r="970" spans="1:13" x14ac:dyDescent="0.25">
      <c r="A970" s="15" t="s">
        <v>12308</v>
      </c>
      <c r="B970" s="15" t="s">
        <v>12311</v>
      </c>
      <c r="C970" s="15" t="s">
        <v>4443</v>
      </c>
      <c r="D970" s="15" t="s">
        <v>4443</v>
      </c>
      <c r="E970" s="15">
        <v>9061</v>
      </c>
      <c r="F970" s="25" t="s">
        <v>12310</v>
      </c>
      <c r="G970" s="15" t="s">
        <v>12310</v>
      </c>
      <c r="H970" s="15" t="s">
        <v>12309</v>
      </c>
      <c r="I970" s="15" t="s">
        <v>12309</v>
      </c>
      <c r="J970" s="15" t="s">
        <v>12308</v>
      </c>
      <c r="L970" s="25" t="s">
        <v>8600</v>
      </c>
      <c r="M970" s="15" t="s">
        <v>15</v>
      </c>
    </row>
    <row r="971" spans="1:13" x14ac:dyDescent="0.25">
      <c r="A971" s="15" t="s">
        <v>1369</v>
      </c>
      <c r="B971" s="15" t="s">
        <v>12307</v>
      </c>
      <c r="C971" s="15" t="s">
        <v>4444</v>
      </c>
      <c r="D971" s="15" t="s">
        <v>4444</v>
      </c>
      <c r="E971" s="15">
        <v>3344</v>
      </c>
      <c r="F971" s="25" t="s">
        <v>12306</v>
      </c>
      <c r="G971" s="15" t="s">
        <v>12306</v>
      </c>
      <c r="H971" s="15" t="s">
        <v>12305</v>
      </c>
      <c r="I971" s="15" t="s">
        <v>12305</v>
      </c>
      <c r="J971" s="15" t="s">
        <v>1369</v>
      </c>
      <c r="K971" s="25" t="s">
        <v>6297</v>
      </c>
      <c r="L971" s="25" t="s">
        <v>4816</v>
      </c>
      <c r="M971" s="15" t="s">
        <v>40</v>
      </c>
    </row>
    <row r="972" spans="1:13" x14ac:dyDescent="0.25">
      <c r="A972" s="15" t="s">
        <v>12301</v>
      </c>
      <c r="B972" s="15" t="s">
        <v>12304</v>
      </c>
      <c r="C972" s="15" t="s">
        <v>4444</v>
      </c>
      <c r="D972" s="15" t="s">
        <v>4444</v>
      </c>
      <c r="E972" s="15">
        <v>684</v>
      </c>
      <c r="F972" s="25" t="s">
        <v>12303</v>
      </c>
      <c r="G972" s="15" t="s">
        <v>12302</v>
      </c>
      <c r="H972" s="15" t="s">
        <v>12303</v>
      </c>
      <c r="I972" s="15" t="s">
        <v>12302</v>
      </c>
      <c r="J972" s="15" t="s">
        <v>12301</v>
      </c>
      <c r="L972" s="25" t="s">
        <v>4582</v>
      </c>
      <c r="M972" s="15" t="s">
        <v>40</v>
      </c>
    </row>
    <row r="973" spans="1:13" ht="30" x14ac:dyDescent="0.25">
      <c r="A973" s="15" t="s">
        <v>12297</v>
      </c>
      <c r="B973" s="15" t="s">
        <v>12300</v>
      </c>
      <c r="C973" s="15" t="s">
        <v>4444</v>
      </c>
      <c r="D973" s="15" t="s">
        <v>4444</v>
      </c>
      <c r="E973" s="15">
        <v>946</v>
      </c>
      <c r="F973" s="25" t="s">
        <v>12299</v>
      </c>
      <c r="G973" s="15" t="s">
        <v>12299</v>
      </c>
      <c r="H973" s="15" t="s">
        <v>12298</v>
      </c>
      <c r="I973" s="15" t="s">
        <v>12298</v>
      </c>
      <c r="J973" s="15" t="s">
        <v>12297</v>
      </c>
      <c r="K973" s="25" t="s">
        <v>6297</v>
      </c>
      <c r="L973" s="25" t="s">
        <v>5013</v>
      </c>
      <c r="M973" s="15" t="s">
        <v>15</v>
      </c>
    </row>
    <row r="974" spans="1:13" x14ac:dyDescent="0.25">
      <c r="A974" s="15" t="s">
        <v>12294</v>
      </c>
      <c r="B974" s="15" t="s">
        <v>12296</v>
      </c>
      <c r="C974" s="15" t="s">
        <v>4443</v>
      </c>
      <c r="D974" s="15" t="s">
        <v>4443</v>
      </c>
      <c r="F974" s="25" t="s">
        <v>12295</v>
      </c>
      <c r="G974" s="15" t="s">
        <v>12295</v>
      </c>
      <c r="H974" s="15" t="s">
        <v>12295</v>
      </c>
      <c r="I974" s="15" t="s">
        <v>12295</v>
      </c>
      <c r="J974" s="15" t="s">
        <v>12294</v>
      </c>
      <c r="L974" s="25" t="s">
        <v>8600</v>
      </c>
      <c r="M974" s="15" t="s">
        <v>15</v>
      </c>
    </row>
    <row r="975" spans="1:13" x14ac:dyDescent="0.25">
      <c r="A975" s="15" t="s">
        <v>12290</v>
      </c>
      <c r="B975" s="15" t="s">
        <v>12293</v>
      </c>
      <c r="C975" s="15" t="s">
        <v>4444</v>
      </c>
      <c r="D975" s="15" t="s">
        <v>4444</v>
      </c>
      <c r="E975" s="15">
        <v>835</v>
      </c>
      <c r="F975" s="25" t="s">
        <v>12292</v>
      </c>
      <c r="G975" s="15" t="s">
        <v>12292</v>
      </c>
      <c r="H975" s="15" t="s">
        <v>12291</v>
      </c>
      <c r="I975" s="15" t="s">
        <v>12291</v>
      </c>
      <c r="J975" s="15" t="s">
        <v>12290</v>
      </c>
      <c r="L975" s="25" t="s">
        <v>4582</v>
      </c>
      <c r="M975" s="15" t="s">
        <v>40</v>
      </c>
    </row>
    <row r="976" spans="1:13" x14ac:dyDescent="0.25">
      <c r="A976" s="15" t="s">
        <v>11160</v>
      </c>
      <c r="B976" s="15" t="s">
        <v>12289</v>
      </c>
      <c r="C976" s="15" t="s">
        <v>4444</v>
      </c>
      <c r="D976" s="15" t="s">
        <v>4444</v>
      </c>
      <c r="E976" s="15">
        <v>8263</v>
      </c>
      <c r="F976" s="25" t="s">
        <v>11161</v>
      </c>
      <c r="G976" s="15" t="s">
        <v>11161</v>
      </c>
      <c r="H976" s="15" t="s">
        <v>12288</v>
      </c>
      <c r="I976" s="15" t="s">
        <v>12288</v>
      </c>
      <c r="J976" s="15" t="s">
        <v>11160</v>
      </c>
      <c r="K976" s="25" t="s">
        <v>6872</v>
      </c>
      <c r="L976" s="25" t="s">
        <v>4952</v>
      </c>
      <c r="M976" s="15" t="s">
        <v>15</v>
      </c>
    </row>
    <row r="977" spans="1:13" x14ac:dyDescent="0.25">
      <c r="A977" s="15" t="s">
        <v>12285</v>
      </c>
      <c r="B977" s="15" t="s">
        <v>12287</v>
      </c>
      <c r="C977" s="15" t="s">
        <v>4444</v>
      </c>
      <c r="D977" s="15" t="s">
        <v>4444</v>
      </c>
      <c r="F977" s="25" t="s">
        <v>12286</v>
      </c>
      <c r="J977" s="15" t="s">
        <v>12285</v>
      </c>
      <c r="L977" s="25" t="s">
        <v>4952</v>
      </c>
      <c r="M977" s="15" t="s">
        <v>15</v>
      </c>
    </row>
    <row r="978" spans="1:13" x14ac:dyDescent="0.25">
      <c r="A978" s="15" t="s">
        <v>12281</v>
      </c>
      <c r="B978" s="15" t="s">
        <v>12284</v>
      </c>
      <c r="C978" s="15" t="s">
        <v>4443</v>
      </c>
      <c r="D978" s="15" t="s">
        <v>4443</v>
      </c>
      <c r="E978" s="15">
        <v>2680</v>
      </c>
      <c r="F978" s="25" t="s">
        <v>12283</v>
      </c>
      <c r="G978" s="15" t="s">
        <v>12283</v>
      </c>
      <c r="H978" s="15" t="s">
        <v>12282</v>
      </c>
      <c r="I978" s="15" t="s">
        <v>12282</v>
      </c>
      <c r="J978" s="15" t="s">
        <v>12281</v>
      </c>
      <c r="L978" s="25" t="s">
        <v>4939</v>
      </c>
      <c r="M978" s="15" t="s">
        <v>15</v>
      </c>
    </row>
    <row r="979" spans="1:13" x14ac:dyDescent="0.25">
      <c r="A979" s="15" t="s">
        <v>873</v>
      </c>
      <c r="B979" s="15" t="s">
        <v>12280</v>
      </c>
      <c r="C979" s="15" t="s">
        <v>4443</v>
      </c>
      <c r="D979" s="15" t="s">
        <v>4443</v>
      </c>
      <c r="E979" s="15">
        <v>2133</v>
      </c>
      <c r="F979" s="25" t="s">
        <v>9734</v>
      </c>
      <c r="G979" s="15" t="s">
        <v>9734</v>
      </c>
      <c r="H979" s="15" t="s">
        <v>9732</v>
      </c>
      <c r="I979" s="15" t="s">
        <v>9732</v>
      </c>
      <c r="J979" s="15" t="s">
        <v>12279</v>
      </c>
      <c r="L979" s="25" t="s">
        <v>4939</v>
      </c>
      <c r="M979" s="15" t="s">
        <v>15</v>
      </c>
    </row>
    <row r="980" spans="1:13" x14ac:dyDescent="0.25">
      <c r="A980" s="15" t="s">
        <v>12275</v>
      </c>
      <c r="B980" s="15" t="s">
        <v>12278</v>
      </c>
      <c r="C980" s="15" t="s">
        <v>4443</v>
      </c>
      <c r="D980" s="15" t="s">
        <v>4443</v>
      </c>
      <c r="E980" s="15">
        <v>5585</v>
      </c>
      <c r="F980" s="25" t="s">
        <v>12277</v>
      </c>
      <c r="G980" s="15" t="s">
        <v>12277</v>
      </c>
      <c r="H980" s="15" t="s">
        <v>12276</v>
      </c>
      <c r="I980" s="15" t="s">
        <v>12276</v>
      </c>
      <c r="J980" s="15" t="s">
        <v>12275</v>
      </c>
      <c r="L980" s="25" t="s">
        <v>12274</v>
      </c>
      <c r="M980" s="15" t="s">
        <v>15</v>
      </c>
    </row>
    <row r="981" spans="1:13" x14ac:dyDescent="0.25">
      <c r="A981" s="15" t="s">
        <v>12270</v>
      </c>
      <c r="B981" s="15" t="s">
        <v>12273</v>
      </c>
      <c r="C981" s="15" t="s">
        <v>4443</v>
      </c>
      <c r="D981" s="15" t="s">
        <v>4443</v>
      </c>
      <c r="E981" s="15">
        <v>5486</v>
      </c>
      <c r="F981" s="25" t="s">
        <v>12272</v>
      </c>
      <c r="G981" s="15" t="s">
        <v>12272</v>
      </c>
      <c r="H981" s="15" t="s">
        <v>12271</v>
      </c>
      <c r="I981" s="15" t="s">
        <v>12271</v>
      </c>
      <c r="J981" s="15" t="s">
        <v>12270</v>
      </c>
      <c r="L981" s="25" t="s">
        <v>4516</v>
      </c>
      <c r="M981" s="15" t="s">
        <v>15</v>
      </c>
    </row>
    <row r="982" spans="1:13" x14ac:dyDescent="0.25">
      <c r="A982" s="15" t="s">
        <v>12267</v>
      </c>
      <c r="B982" s="15" t="s">
        <v>12269</v>
      </c>
      <c r="C982" s="15" t="s">
        <v>4443</v>
      </c>
      <c r="D982" s="15" t="s">
        <v>4443</v>
      </c>
      <c r="F982" s="25" t="s">
        <v>12268</v>
      </c>
      <c r="J982" s="15" t="s">
        <v>12267</v>
      </c>
      <c r="L982" s="25" t="s">
        <v>4939</v>
      </c>
      <c r="M982" s="15" t="s">
        <v>15</v>
      </c>
    </row>
    <row r="983" spans="1:13" ht="30" x14ac:dyDescent="0.25">
      <c r="A983" s="15" t="s">
        <v>12266</v>
      </c>
      <c r="B983" s="15" t="s">
        <v>12265</v>
      </c>
      <c r="C983" s="15" t="s">
        <v>4443</v>
      </c>
      <c r="D983" s="15" t="s">
        <v>4443</v>
      </c>
      <c r="E983" s="15">
        <v>3170</v>
      </c>
      <c r="F983" s="25" t="s">
        <v>12264</v>
      </c>
      <c r="G983" s="15" t="s">
        <v>12129</v>
      </c>
      <c r="H983" s="15" t="s">
        <v>12264</v>
      </c>
      <c r="I983" s="15" t="s">
        <v>12129</v>
      </c>
      <c r="J983" s="15" t="s">
        <v>12127</v>
      </c>
      <c r="L983" s="25" t="s">
        <v>4728</v>
      </c>
      <c r="M983" s="15" t="s">
        <v>15</v>
      </c>
    </row>
    <row r="984" spans="1:13" x14ac:dyDescent="0.25">
      <c r="A984" s="15" t="s">
        <v>12260</v>
      </c>
      <c r="B984" s="15" t="s">
        <v>12263</v>
      </c>
      <c r="C984" s="15" t="s">
        <v>4444</v>
      </c>
      <c r="D984" s="15" t="s">
        <v>4444</v>
      </c>
      <c r="E984" s="15">
        <v>8262</v>
      </c>
      <c r="F984" s="25" t="s">
        <v>12262</v>
      </c>
      <c r="G984" s="15" t="s">
        <v>12262</v>
      </c>
      <c r="H984" s="15" t="s">
        <v>12261</v>
      </c>
      <c r="I984" s="15" t="s">
        <v>12261</v>
      </c>
      <c r="J984" s="15" t="s">
        <v>12260</v>
      </c>
      <c r="K984" s="25" t="s">
        <v>12121</v>
      </c>
      <c r="L984" s="25" t="s">
        <v>4952</v>
      </c>
      <c r="M984" s="15" t="s">
        <v>15</v>
      </c>
    </row>
    <row r="985" spans="1:13" x14ac:dyDescent="0.25">
      <c r="A985" s="15" t="s">
        <v>12256</v>
      </c>
      <c r="B985" s="15" t="s">
        <v>12259</v>
      </c>
      <c r="C985" s="15" t="s">
        <v>4443</v>
      </c>
      <c r="D985" s="15" t="s">
        <v>4443</v>
      </c>
      <c r="E985" s="15">
        <v>15570</v>
      </c>
      <c r="F985" s="25" t="s">
        <v>12258</v>
      </c>
      <c r="G985" s="15" t="s">
        <v>12258</v>
      </c>
      <c r="H985" s="15" t="s">
        <v>12257</v>
      </c>
      <c r="I985" s="15" t="s">
        <v>12257</v>
      </c>
      <c r="J985" s="15" t="s">
        <v>12256</v>
      </c>
      <c r="K985" s="25" t="s">
        <v>12255</v>
      </c>
      <c r="L985" s="25" t="s">
        <v>6436</v>
      </c>
      <c r="M985" s="15" t="s">
        <v>15</v>
      </c>
    </row>
    <row r="986" spans="1:13" x14ac:dyDescent="0.25">
      <c r="A986" s="15" t="s">
        <v>12252</v>
      </c>
      <c r="B986" s="15" t="s">
        <v>12254</v>
      </c>
      <c r="C986" s="15" t="s">
        <v>4443</v>
      </c>
      <c r="D986" s="15" t="s">
        <v>4443</v>
      </c>
      <c r="F986" s="25" t="s">
        <v>12253</v>
      </c>
      <c r="J986" s="15" t="s">
        <v>12252</v>
      </c>
      <c r="L986" s="25" t="s">
        <v>8600</v>
      </c>
      <c r="M986" s="15" t="s">
        <v>15</v>
      </c>
    </row>
    <row r="987" spans="1:13" x14ac:dyDescent="0.25">
      <c r="A987" s="15" t="s">
        <v>12249</v>
      </c>
      <c r="B987" s="15" t="s">
        <v>12251</v>
      </c>
      <c r="C987" s="15" t="s">
        <v>4444</v>
      </c>
      <c r="D987" s="15" t="s">
        <v>4444</v>
      </c>
      <c r="E987" s="15">
        <v>6448</v>
      </c>
      <c r="F987" s="25" t="s">
        <v>12250</v>
      </c>
      <c r="G987" s="15" t="s">
        <v>12250</v>
      </c>
      <c r="H987" s="15" t="s">
        <v>12250</v>
      </c>
      <c r="I987" s="15" t="s">
        <v>12250</v>
      </c>
      <c r="J987" s="15" t="s">
        <v>12249</v>
      </c>
      <c r="K987" s="25" t="s">
        <v>6973</v>
      </c>
      <c r="L987" s="25" t="s">
        <v>4952</v>
      </c>
      <c r="M987" s="15" t="s">
        <v>15</v>
      </c>
    </row>
    <row r="988" spans="1:13" ht="45" x14ac:dyDescent="0.25">
      <c r="A988" s="15" t="s">
        <v>12248</v>
      </c>
      <c r="B988" s="15" t="s">
        <v>12247</v>
      </c>
      <c r="C988" s="15" t="s">
        <v>4443</v>
      </c>
      <c r="D988" s="15" t="s">
        <v>4443</v>
      </c>
      <c r="E988" s="15">
        <v>11809</v>
      </c>
      <c r="F988" s="25" t="s">
        <v>12246</v>
      </c>
      <c r="G988" s="15" t="s">
        <v>10485</v>
      </c>
      <c r="H988" s="15" t="s">
        <v>12245</v>
      </c>
      <c r="I988" s="15" t="s">
        <v>10484</v>
      </c>
      <c r="J988" s="15" t="s">
        <v>10483</v>
      </c>
      <c r="L988" s="25" t="s">
        <v>5914</v>
      </c>
      <c r="M988" s="15" t="s">
        <v>15</v>
      </c>
    </row>
    <row r="989" spans="1:13" x14ac:dyDescent="0.25">
      <c r="A989" s="15" t="s">
        <v>12241</v>
      </c>
      <c r="B989" s="15" t="s">
        <v>12244</v>
      </c>
      <c r="C989" s="15" t="s">
        <v>4443</v>
      </c>
      <c r="D989" s="15" t="s">
        <v>4443</v>
      </c>
      <c r="E989" s="15">
        <v>2452</v>
      </c>
      <c r="F989" s="25" t="s">
        <v>12243</v>
      </c>
      <c r="G989" s="15" t="s">
        <v>12243</v>
      </c>
      <c r="H989" s="15" t="s">
        <v>12242</v>
      </c>
      <c r="I989" s="15" t="s">
        <v>12242</v>
      </c>
      <c r="J989" s="15" t="s">
        <v>12241</v>
      </c>
      <c r="K989" s="25" t="s">
        <v>12240</v>
      </c>
      <c r="L989" s="25" t="s">
        <v>4935</v>
      </c>
      <c r="M989" s="15" t="s">
        <v>15</v>
      </c>
    </row>
    <row r="990" spans="1:13" x14ac:dyDescent="0.25">
      <c r="A990" s="15" t="s">
        <v>12236</v>
      </c>
      <c r="B990" s="15" t="s">
        <v>12239</v>
      </c>
      <c r="C990" s="15" t="s">
        <v>4444</v>
      </c>
      <c r="D990" s="15" t="s">
        <v>4444</v>
      </c>
      <c r="E990" s="15">
        <v>1016</v>
      </c>
      <c r="F990" s="25" t="s">
        <v>12238</v>
      </c>
      <c r="G990" s="15" t="s">
        <v>12238</v>
      </c>
      <c r="H990" s="15" t="s">
        <v>12237</v>
      </c>
      <c r="I990" s="15" t="s">
        <v>12237</v>
      </c>
      <c r="J990" s="15" t="s">
        <v>12236</v>
      </c>
      <c r="L990" s="25" t="s">
        <v>5233</v>
      </c>
      <c r="M990" s="15" t="s">
        <v>40</v>
      </c>
    </row>
    <row r="991" spans="1:13" x14ac:dyDescent="0.25">
      <c r="A991" s="15" t="s">
        <v>12234</v>
      </c>
      <c r="B991" s="15" t="s">
        <v>12235</v>
      </c>
      <c r="C991" s="15" t="s">
        <v>4444</v>
      </c>
      <c r="D991" s="15" t="s">
        <v>4444</v>
      </c>
      <c r="F991" s="25" t="s">
        <v>9984</v>
      </c>
      <c r="J991" s="15" t="s">
        <v>12234</v>
      </c>
      <c r="L991" s="25" t="s">
        <v>4952</v>
      </c>
      <c r="M991" s="15" t="s">
        <v>15</v>
      </c>
    </row>
    <row r="992" spans="1:13" x14ac:dyDescent="0.25">
      <c r="A992" s="15" t="s">
        <v>12230</v>
      </c>
      <c r="B992" s="15" t="s">
        <v>12233</v>
      </c>
      <c r="C992" s="15" t="s">
        <v>4444</v>
      </c>
      <c r="D992" s="15" t="s">
        <v>4444</v>
      </c>
      <c r="E992" s="15">
        <v>2035</v>
      </c>
      <c r="F992" s="25" t="s">
        <v>12232</v>
      </c>
      <c r="G992" s="15" t="s">
        <v>12232</v>
      </c>
      <c r="H992" s="15" t="s">
        <v>12231</v>
      </c>
      <c r="I992" s="15" t="s">
        <v>12231</v>
      </c>
      <c r="J992" s="15" t="s">
        <v>12230</v>
      </c>
      <c r="L992" s="25" t="s">
        <v>5682</v>
      </c>
      <c r="M992" s="15" t="s">
        <v>40</v>
      </c>
    </row>
    <row r="993" spans="1:13" x14ac:dyDescent="0.25">
      <c r="A993" s="15" t="s">
        <v>12227</v>
      </c>
      <c r="B993" s="15" t="s">
        <v>12229</v>
      </c>
      <c r="C993" s="15" t="s">
        <v>4443</v>
      </c>
      <c r="D993" s="15" t="s">
        <v>4443</v>
      </c>
      <c r="F993" s="25" t="s">
        <v>12228</v>
      </c>
      <c r="J993" s="15" t="s">
        <v>12227</v>
      </c>
      <c r="L993" s="25" t="s">
        <v>5914</v>
      </c>
      <c r="M993" s="15" t="s">
        <v>15</v>
      </c>
    </row>
    <row r="994" spans="1:13" ht="30" x14ac:dyDescent="0.25">
      <c r="A994" s="15" t="s">
        <v>12223</v>
      </c>
      <c r="B994" s="15" t="s">
        <v>12226</v>
      </c>
      <c r="C994" s="15" t="s">
        <v>4444</v>
      </c>
      <c r="D994" s="15" t="s">
        <v>4444</v>
      </c>
      <c r="F994" s="25" t="s">
        <v>12225</v>
      </c>
      <c r="G994" s="15" t="s">
        <v>12224</v>
      </c>
      <c r="J994" s="15" t="s">
        <v>12223</v>
      </c>
      <c r="L994" s="25" t="s">
        <v>4952</v>
      </c>
      <c r="M994" s="15" t="s">
        <v>15</v>
      </c>
    </row>
    <row r="995" spans="1:13" x14ac:dyDescent="0.25">
      <c r="A995" s="15" t="s">
        <v>12220</v>
      </c>
      <c r="B995" s="15" t="s">
        <v>12222</v>
      </c>
      <c r="C995" s="15" t="s">
        <v>4443</v>
      </c>
      <c r="D995" s="15" t="s">
        <v>4443</v>
      </c>
      <c r="E995" s="15">
        <v>3015</v>
      </c>
      <c r="F995" s="25" t="s">
        <v>12221</v>
      </c>
      <c r="G995" s="15" t="s">
        <v>12221</v>
      </c>
      <c r="H995" s="15" t="s">
        <v>12221</v>
      </c>
      <c r="I995" s="15" t="s">
        <v>12221</v>
      </c>
      <c r="J995" s="15" t="s">
        <v>12220</v>
      </c>
      <c r="L995" s="25" t="s">
        <v>4693</v>
      </c>
      <c r="M995" s="15" t="s">
        <v>15</v>
      </c>
    </row>
    <row r="996" spans="1:13" x14ac:dyDescent="0.25">
      <c r="A996" s="15" t="s">
        <v>642</v>
      </c>
      <c r="B996" s="15" t="s">
        <v>12219</v>
      </c>
      <c r="C996" s="15" t="s">
        <v>4443</v>
      </c>
      <c r="D996" s="15" t="s">
        <v>4443</v>
      </c>
      <c r="E996" s="15">
        <v>580</v>
      </c>
      <c r="F996" s="25" t="s">
        <v>12218</v>
      </c>
      <c r="G996" s="15" t="s">
        <v>12218</v>
      </c>
      <c r="H996" s="15" t="s">
        <v>12218</v>
      </c>
      <c r="I996" s="15" t="s">
        <v>12218</v>
      </c>
      <c r="J996" s="15" t="s">
        <v>299</v>
      </c>
      <c r="K996" s="25" t="s">
        <v>4612</v>
      </c>
      <c r="L996" s="25" t="s">
        <v>4521</v>
      </c>
      <c r="M996" s="15" t="s">
        <v>27</v>
      </c>
    </row>
    <row r="997" spans="1:13" x14ac:dyDescent="0.25">
      <c r="A997" s="15" t="s">
        <v>3337</v>
      </c>
      <c r="B997" s="15" t="s">
        <v>12217</v>
      </c>
      <c r="C997" s="15" t="s">
        <v>4443</v>
      </c>
      <c r="D997" s="15" t="s">
        <v>4443</v>
      </c>
      <c r="E997" s="15">
        <v>138</v>
      </c>
      <c r="F997" s="25" t="s">
        <v>12216</v>
      </c>
      <c r="G997" s="15" t="s">
        <v>12216</v>
      </c>
      <c r="H997" s="15" t="s">
        <v>12216</v>
      </c>
      <c r="I997" s="15" t="s">
        <v>12216</v>
      </c>
      <c r="J997" s="15" t="s">
        <v>3337</v>
      </c>
      <c r="K997" s="25" t="s">
        <v>4468</v>
      </c>
      <c r="L997" s="25" t="s">
        <v>4521</v>
      </c>
      <c r="M997" s="15" t="s">
        <v>27</v>
      </c>
    </row>
    <row r="998" spans="1:13" x14ac:dyDescent="0.25">
      <c r="A998" s="15" t="s">
        <v>12212</v>
      </c>
      <c r="B998" s="15" t="s">
        <v>12215</v>
      </c>
      <c r="C998" s="15" t="s">
        <v>4444</v>
      </c>
      <c r="D998" s="15" t="s">
        <v>4444</v>
      </c>
      <c r="E998" s="15">
        <v>1252</v>
      </c>
      <c r="F998" s="25" t="s">
        <v>12214</v>
      </c>
      <c r="G998" s="15" t="s">
        <v>12214</v>
      </c>
      <c r="H998" s="15" t="s">
        <v>12213</v>
      </c>
      <c r="I998" s="15" t="s">
        <v>12213</v>
      </c>
      <c r="J998" s="15" t="s">
        <v>12212</v>
      </c>
      <c r="L998" s="25" t="s">
        <v>4821</v>
      </c>
      <c r="M998" s="15" t="s">
        <v>40</v>
      </c>
    </row>
    <row r="999" spans="1:13" ht="30" x14ac:dyDescent="0.25">
      <c r="A999" s="15" t="s">
        <v>2116</v>
      </c>
      <c r="B999" s="15" t="s">
        <v>12211</v>
      </c>
      <c r="C999" s="15" t="s">
        <v>4444</v>
      </c>
      <c r="D999" s="15" t="s">
        <v>4444</v>
      </c>
      <c r="E999" s="15">
        <v>332</v>
      </c>
      <c r="F999" s="25" t="s">
        <v>12210</v>
      </c>
      <c r="G999" s="15" t="s">
        <v>12209</v>
      </c>
      <c r="H999" s="15" t="s">
        <v>12208</v>
      </c>
      <c r="I999" s="15" t="s">
        <v>12207</v>
      </c>
      <c r="J999" s="15" t="s">
        <v>2116</v>
      </c>
      <c r="L999" s="25" t="s">
        <v>5055</v>
      </c>
      <c r="M999" s="15" t="s">
        <v>40</v>
      </c>
    </row>
    <row r="1000" spans="1:13" x14ac:dyDescent="0.25">
      <c r="A1000" s="15" t="s">
        <v>894</v>
      </c>
      <c r="B1000" s="15" t="s">
        <v>12206</v>
      </c>
      <c r="C1000" s="15" t="s">
        <v>4444</v>
      </c>
      <c r="D1000" s="15" t="s">
        <v>4444</v>
      </c>
      <c r="E1000" s="15">
        <v>2179</v>
      </c>
      <c r="F1000" s="25" t="s">
        <v>12205</v>
      </c>
      <c r="G1000" s="15" t="s">
        <v>12205</v>
      </c>
      <c r="H1000" s="15" t="s">
        <v>12204</v>
      </c>
      <c r="I1000" s="15" t="s">
        <v>12204</v>
      </c>
      <c r="J1000" s="15" t="s">
        <v>894</v>
      </c>
      <c r="L1000" s="25" t="s">
        <v>4816</v>
      </c>
      <c r="M1000" s="15" t="s">
        <v>40</v>
      </c>
    </row>
    <row r="1001" spans="1:13" x14ac:dyDescent="0.25">
      <c r="A1001" s="15" t="s">
        <v>12200</v>
      </c>
      <c r="B1001" s="15" t="s">
        <v>12203</v>
      </c>
      <c r="C1001" s="15" t="s">
        <v>4443</v>
      </c>
      <c r="D1001" s="15" t="s">
        <v>4443</v>
      </c>
      <c r="E1001" s="15">
        <v>8438</v>
      </c>
      <c r="F1001" s="25" t="s">
        <v>12202</v>
      </c>
      <c r="G1001" s="15" t="s">
        <v>12202</v>
      </c>
      <c r="H1001" s="15" t="s">
        <v>12201</v>
      </c>
      <c r="I1001" s="15" t="s">
        <v>12201</v>
      </c>
      <c r="J1001" s="15" t="s">
        <v>12200</v>
      </c>
      <c r="L1001" s="25" t="s">
        <v>5718</v>
      </c>
      <c r="M1001" s="15" t="s">
        <v>15</v>
      </c>
    </row>
    <row r="1002" spans="1:13" x14ac:dyDescent="0.25">
      <c r="A1002" s="15" t="s">
        <v>12196</v>
      </c>
      <c r="B1002" s="15" t="s">
        <v>12199</v>
      </c>
      <c r="C1002" s="15" t="s">
        <v>4443</v>
      </c>
      <c r="D1002" s="15" t="s">
        <v>4443</v>
      </c>
      <c r="E1002" s="15">
        <v>4822</v>
      </c>
      <c r="F1002" s="25" t="s">
        <v>12198</v>
      </c>
      <c r="G1002" s="15" t="s">
        <v>12198</v>
      </c>
      <c r="H1002" s="15" t="s">
        <v>12197</v>
      </c>
      <c r="I1002" s="15" t="s">
        <v>12197</v>
      </c>
      <c r="J1002" s="15" t="s">
        <v>12196</v>
      </c>
      <c r="L1002" s="25" t="s">
        <v>4506</v>
      </c>
      <c r="M1002" s="15" t="s">
        <v>15</v>
      </c>
    </row>
    <row r="1003" spans="1:13" x14ac:dyDescent="0.25">
      <c r="A1003" s="15" t="s">
        <v>3152</v>
      </c>
      <c r="B1003" s="15" t="s">
        <v>12195</v>
      </c>
      <c r="C1003" s="15" t="s">
        <v>4444</v>
      </c>
      <c r="D1003" s="15" t="s">
        <v>4444</v>
      </c>
      <c r="E1003" s="15">
        <v>1451</v>
      </c>
      <c r="F1003" s="25" t="s">
        <v>12194</v>
      </c>
      <c r="G1003" s="15" t="s">
        <v>12194</v>
      </c>
      <c r="H1003" s="15" t="s">
        <v>12193</v>
      </c>
      <c r="I1003" s="15" t="s">
        <v>12193</v>
      </c>
      <c r="J1003" s="15" t="s">
        <v>3152</v>
      </c>
      <c r="L1003" s="25" t="s">
        <v>5267</v>
      </c>
      <c r="M1003" s="15" t="s">
        <v>40</v>
      </c>
    </row>
    <row r="1004" spans="1:13" x14ac:dyDescent="0.25">
      <c r="A1004" s="15" t="s">
        <v>12189</v>
      </c>
      <c r="B1004" s="15" t="s">
        <v>12192</v>
      </c>
      <c r="C1004" s="15" t="s">
        <v>4443</v>
      </c>
      <c r="D1004" s="15" t="s">
        <v>4443</v>
      </c>
      <c r="E1004" s="15">
        <v>2316</v>
      </c>
      <c r="F1004" s="25" t="s">
        <v>12191</v>
      </c>
      <c r="G1004" s="15" t="s">
        <v>12191</v>
      </c>
      <c r="H1004" s="15" t="s">
        <v>12190</v>
      </c>
      <c r="I1004" s="15" t="s">
        <v>12190</v>
      </c>
      <c r="J1004" s="15" t="s">
        <v>12189</v>
      </c>
      <c r="L1004" s="25" t="s">
        <v>4693</v>
      </c>
      <c r="M1004" s="15" t="s">
        <v>15</v>
      </c>
    </row>
    <row r="1005" spans="1:13" x14ac:dyDescent="0.25">
      <c r="A1005" s="15" t="s">
        <v>12185</v>
      </c>
      <c r="B1005" s="15" t="s">
        <v>12188</v>
      </c>
      <c r="C1005" s="15" t="s">
        <v>4444</v>
      </c>
      <c r="D1005" s="15" t="s">
        <v>4444</v>
      </c>
      <c r="E1005" s="15">
        <v>991</v>
      </c>
      <c r="F1005" s="25" t="s">
        <v>12187</v>
      </c>
      <c r="G1005" s="15" t="s">
        <v>12187</v>
      </c>
      <c r="H1005" s="15" t="s">
        <v>12186</v>
      </c>
      <c r="I1005" s="15" t="s">
        <v>12186</v>
      </c>
      <c r="J1005" s="15" t="s">
        <v>12185</v>
      </c>
      <c r="L1005" s="25" t="s">
        <v>4821</v>
      </c>
      <c r="M1005" s="15" t="s">
        <v>40</v>
      </c>
    </row>
    <row r="1006" spans="1:13" x14ac:dyDescent="0.25">
      <c r="A1006" s="15" t="s">
        <v>12181</v>
      </c>
      <c r="B1006" s="15" t="s">
        <v>12184</v>
      </c>
      <c r="C1006" s="15" t="s">
        <v>4444</v>
      </c>
      <c r="D1006" s="15" t="s">
        <v>4444</v>
      </c>
      <c r="E1006" s="15">
        <v>1304</v>
      </c>
      <c r="F1006" s="25" t="s">
        <v>12183</v>
      </c>
      <c r="G1006" s="15" t="s">
        <v>12183</v>
      </c>
      <c r="H1006" s="15" t="s">
        <v>12182</v>
      </c>
      <c r="I1006" s="15" t="s">
        <v>12182</v>
      </c>
      <c r="J1006" s="15" t="s">
        <v>12181</v>
      </c>
      <c r="L1006" s="25" t="s">
        <v>4821</v>
      </c>
      <c r="M1006" s="15" t="s">
        <v>40</v>
      </c>
    </row>
    <row r="1007" spans="1:13" x14ac:dyDescent="0.25">
      <c r="A1007" s="15" t="s">
        <v>12178</v>
      </c>
      <c r="B1007" s="15" t="s">
        <v>12180</v>
      </c>
      <c r="C1007" s="15" t="s">
        <v>4443</v>
      </c>
      <c r="D1007" s="15" t="s">
        <v>4443</v>
      </c>
      <c r="F1007" s="25" t="s">
        <v>12179</v>
      </c>
      <c r="J1007" s="15" t="s">
        <v>12178</v>
      </c>
      <c r="L1007" s="25" t="s">
        <v>4939</v>
      </c>
      <c r="M1007" s="15" t="s">
        <v>15</v>
      </c>
    </row>
    <row r="1008" spans="1:13" x14ac:dyDescent="0.25">
      <c r="A1008" s="15" t="s">
        <v>12174</v>
      </c>
      <c r="B1008" s="15" t="s">
        <v>12177</v>
      </c>
      <c r="C1008" s="15" t="s">
        <v>4444</v>
      </c>
      <c r="D1008" s="15" t="s">
        <v>4444</v>
      </c>
      <c r="E1008" s="15">
        <v>1424</v>
      </c>
      <c r="F1008" s="25" t="s">
        <v>12176</v>
      </c>
      <c r="G1008" s="15" t="s">
        <v>12176</v>
      </c>
      <c r="H1008" s="15" t="s">
        <v>12175</v>
      </c>
      <c r="I1008" s="15" t="s">
        <v>12175</v>
      </c>
      <c r="J1008" s="15" t="s">
        <v>12174</v>
      </c>
      <c r="L1008" s="25" t="s">
        <v>5055</v>
      </c>
      <c r="M1008" s="15" t="s">
        <v>40</v>
      </c>
    </row>
    <row r="1009" spans="1:13" x14ac:dyDescent="0.25">
      <c r="A1009" s="15" t="s">
        <v>12170</v>
      </c>
      <c r="B1009" s="15" t="s">
        <v>12173</v>
      </c>
      <c r="C1009" s="15" t="s">
        <v>4443</v>
      </c>
      <c r="D1009" s="15" t="s">
        <v>4443</v>
      </c>
      <c r="E1009" s="15">
        <v>17838</v>
      </c>
      <c r="F1009" s="25" t="s">
        <v>12172</v>
      </c>
      <c r="G1009" s="15" t="s">
        <v>12171</v>
      </c>
      <c r="H1009" s="15" t="s">
        <v>12172</v>
      </c>
      <c r="I1009" s="15" t="s">
        <v>12171</v>
      </c>
      <c r="J1009" s="15" t="s">
        <v>12170</v>
      </c>
      <c r="L1009" s="25" t="s">
        <v>5573</v>
      </c>
      <c r="M1009" s="15" t="s">
        <v>15</v>
      </c>
    </row>
    <row r="1010" spans="1:13" x14ac:dyDescent="0.25">
      <c r="A1010" s="15" t="s">
        <v>12167</v>
      </c>
      <c r="B1010" s="15" t="s">
        <v>12169</v>
      </c>
      <c r="C1010" s="15" t="s">
        <v>4444</v>
      </c>
      <c r="D1010" s="15" t="s">
        <v>4444</v>
      </c>
      <c r="E1010" s="15">
        <v>2773</v>
      </c>
      <c r="F1010" s="25" t="s">
        <v>12168</v>
      </c>
      <c r="G1010" s="15" t="s">
        <v>12168</v>
      </c>
      <c r="H1010" s="15" t="s">
        <v>12168</v>
      </c>
      <c r="I1010" s="15" t="s">
        <v>12168</v>
      </c>
      <c r="J1010" s="15" t="s">
        <v>12167</v>
      </c>
      <c r="L1010" s="25" t="s">
        <v>7676</v>
      </c>
      <c r="M1010" s="15" t="s">
        <v>15</v>
      </c>
    </row>
    <row r="1011" spans="1:13" x14ac:dyDescent="0.25">
      <c r="A1011" s="15" t="s">
        <v>12163</v>
      </c>
      <c r="B1011" s="15" t="s">
        <v>12166</v>
      </c>
      <c r="C1011" s="15" t="s">
        <v>4443</v>
      </c>
      <c r="D1011" s="15" t="s">
        <v>4443</v>
      </c>
      <c r="E1011" s="15">
        <v>3197</v>
      </c>
      <c r="F1011" s="25" t="s">
        <v>12165</v>
      </c>
      <c r="G1011" s="15" t="s">
        <v>12165</v>
      </c>
      <c r="H1011" s="15" t="s">
        <v>12164</v>
      </c>
      <c r="I1011" s="15" t="s">
        <v>12164</v>
      </c>
      <c r="J1011" s="15" t="s">
        <v>12163</v>
      </c>
      <c r="L1011" s="25" t="s">
        <v>5938</v>
      </c>
      <c r="M1011" s="15" t="s">
        <v>15</v>
      </c>
    </row>
    <row r="1012" spans="1:13" x14ac:dyDescent="0.25">
      <c r="A1012" s="15" t="s">
        <v>12158</v>
      </c>
      <c r="B1012" s="15" t="s">
        <v>12162</v>
      </c>
      <c r="C1012" s="15" t="s">
        <v>4443</v>
      </c>
      <c r="D1012" s="15" t="s">
        <v>4443</v>
      </c>
      <c r="E1012" s="15">
        <v>4656</v>
      </c>
      <c r="F1012" s="25" t="s">
        <v>12160</v>
      </c>
      <c r="G1012" s="15" t="s">
        <v>12161</v>
      </c>
      <c r="H1012" s="15" t="s">
        <v>12160</v>
      </c>
      <c r="I1012" s="15" t="s">
        <v>12159</v>
      </c>
      <c r="J1012" s="15" t="s">
        <v>12158</v>
      </c>
      <c r="L1012" s="25" t="s">
        <v>5938</v>
      </c>
      <c r="M1012" s="15" t="s">
        <v>15</v>
      </c>
    </row>
    <row r="1013" spans="1:13" x14ac:dyDescent="0.25">
      <c r="A1013" s="15" t="s">
        <v>12154</v>
      </c>
      <c r="B1013" s="15" t="s">
        <v>12157</v>
      </c>
      <c r="C1013" s="15" t="s">
        <v>4444</v>
      </c>
      <c r="D1013" s="15" t="s">
        <v>4444</v>
      </c>
      <c r="E1013" s="15">
        <v>5973</v>
      </c>
      <c r="F1013" s="25" t="s">
        <v>12156</v>
      </c>
      <c r="G1013" s="15" t="s">
        <v>12156</v>
      </c>
      <c r="H1013" s="15" t="s">
        <v>12155</v>
      </c>
      <c r="I1013" s="15" t="s">
        <v>12155</v>
      </c>
      <c r="J1013" s="15" t="s">
        <v>12154</v>
      </c>
      <c r="K1013" s="25" t="s">
        <v>6456</v>
      </c>
      <c r="L1013" s="25" t="s">
        <v>4952</v>
      </c>
      <c r="M1013" s="15" t="s">
        <v>15</v>
      </c>
    </row>
    <row r="1014" spans="1:13" x14ac:dyDescent="0.25">
      <c r="A1014" s="15" t="s">
        <v>1706</v>
      </c>
      <c r="B1014" s="15" t="s">
        <v>12153</v>
      </c>
      <c r="C1014" s="15" t="s">
        <v>4444</v>
      </c>
      <c r="D1014" s="15" t="s">
        <v>4444</v>
      </c>
      <c r="E1014" s="15">
        <v>1886</v>
      </c>
      <c r="F1014" s="25" t="s">
        <v>12152</v>
      </c>
      <c r="G1014" s="15" t="s">
        <v>12152</v>
      </c>
      <c r="H1014" s="15" t="s">
        <v>12151</v>
      </c>
      <c r="I1014" s="15" t="s">
        <v>12151</v>
      </c>
      <c r="J1014" s="15" t="s">
        <v>1706</v>
      </c>
      <c r="L1014" s="25" t="s">
        <v>4816</v>
      </c>
      <c r="M1014" s="15" t="s">
        <v>40</v>
      </c>
    </row>
    <row r="1015" spans="1:13" x14ac:dyDescent="0.25">
      <c r="A1015" s="15" t="s">
        <v>12147</v>
      </c>
      <c r="B1015" s="15" t="s">
        <v>12150</v>
      </c>
      <c r="C1015" s="15" t="s">
        <v>4444</v>
      </c>
      <c r="D1015" s="15" t="s">
        <v>4444</v>
      </c>
      <c r="E1015" s="15">
        <v>1936</v>
      </c>
      <c r="F1015" s="25" t="s">
        <v>12149</v>
      </c>
      <c r="G1015" s="15" t="s">
        <v>12149</v>
      </c>
      <c r="H1015" s="15" t="s">
        <v>12148</v>
      </c>
      <c r="I1015" s="15" t="s">
        <v>12148</v>
      </c>
      <c r="J1015" s="15" t="s">
        <v>12147</v>
      </c>
      <c r="L1015" s="25" t="s">
        <v>5233</v>
      </c>
      <c r="M1015" s="15" t="s">
        <v>40</v>
      </c>
    </row>
    <row r="1016" spans="1:13" x14ac:dyDescent="0.25">
      <c r="A1016" s="15" t="s">
        <v>12143</v>
      </c>
      <c r="B1016" s="15" t="s">
        <v>12146</v>
      </c>
      <c r="C1016" s="15" t="s">
        <v>4443</v>
      </c>
      <c r="D1016" s="15" t="s">
        <v>4443</v>
      </c>
      <c r="E1016" s="15">
        <v>1942</v>
      </c>
      <c r="F1016" s="25" t="s">
        <v>12145</v>
      </c>
      <c r="G1016" s="15" t="s">
        <v>12145</v>
      </c>
      <c r="H1016" s="15" t="s">
        <v>12144</v>
      </c>
      <c r="I1016" s="15" t="s">
        <v>12144</v>
      </c>
      <c r="J1016" s="15" t="s">
        <v>12143</v>
      </c>
      <c r="L1016" s="25" t="s">
        <v>5631</v>
      </c>
      <c r="M1016" s="15" t="s">
        <v>15</v>
      </c>
    </row>
    <row r="1017" spans="1:13" x14ac:dyDescent="0.25">
      <c r="A1017" s="15" t="s">
        <v>12139</v>
      </c>
      <c r="B1017" s="15" t="s">
        <v>12142</v>
      </c>
      <c r="C1017" s="15" t="s">
        <v>4444</v>
      </c>
      <c r="D1017" s="15" t="s">
        <v>4444</v>
      </c>
      <c r="E1017" s="15">
        <v>1075</v>
      </c>
      <c r="F1017" s="25" t="s">
        <v>12141</v>
      </c>
      <c r="G1017" s="15" t="s">
        <v>12141</v>
      </c>
      <c r="H1017" s="15" t="s">
        <v>12140</v>
      </c>
      <c r="I1017" s="15" t="s">
        <v>12140</v>
      </c>
      <c r="J1017" s="15" t="s">
        <v>12139</v>
      </c>
      <c r="L1017" s="25" t="s">
        <v>5267</v>
      </c>
      <c r="M1017" s="15" t="s">
        <v>40</v>
      </c>
    </row>
    <row r="1018" spans="1:13" x14ac:dyDescent="0.25">
      <c r="A1018" s="15" t="s">
        <v>12135</v>
      </c>
      <c r="B1018" s="15" t="s">
        <v>12138</v>
      </c>
      <c r="C1018" s="15" t="s">
        <v>4443</v>
      </c>
      <c r="D1018" s="15" t="s">
        <v>4443</v>
      </c>
      <c r="E1018" s="15">
        <v>2850</v>
      </c>
      <c r="F1018" s="25" t="s">
        <v>12137</v>
      </c>
      <c r="G1018" s="15" t="s">
        <v>12137</v>
      </c>
      <c r="H1018" s="15" t="s">
        <v>12136</v>
      </c>
      <c r="I1018" s="15" t="s">
        <v>12136</v>
      </c>
      <c r="J1018" s="15" t="s">
        <v>12135</v>
      </c>
      <c r="L1018" s="25" t="s">
        <v>4556</v>
      </c>
      <c r="M1018" s="15" t="s">
        <v>15</v>
      </c>
    </row>
    <row r="1019" spans="1:13" x14ac:dyDescent="0.25">
      <c r="A1019" s="15" t="s">
        <v>9982</v>
      </c>
      <c r="B1019" s="15" t="s">
        <v>12134</v>
      </c>
      <c r="C1019" s="15" t="s">
        <v>4443</v>
      </c>
      <c r="D1019" s="15" t="s">
        <v>4443</v>
      </c>
      <c r="E1019" s="15">
        <v>2955</v>
      </c>
      <c r="F1019" s="25" t="s">
        <v>9984</v>
      </c>
      <c r="G1019" s="15" t="s">
        <v>9984</v>
      </c>
      <c r="H1019" s="15" t="s">
        <v>9983</v>
      </c>
      <c r="I1019" s="15" t="s">
        <v>9983</v>
      </c>
      <c r="J1019" s="15" t="s">
        <v>9982</v>
      </c>
      <c r="L1019" s="25" t="s">
        <v>4769</v>
      </c>
      <c r="M1019" s="15" t="s">
        <v>15</v>
      </c>
    </row>
    <row r="1020" spans="1:13" x14ac:dyDescent="0.25">
      <c r="A1020" s="15" t="s">
        <v>12131</v>
      </c>
      <c r="B1020" s="15" t="s">
        <v>12133</v>
      </c>
      <c r="C1020" s="15" t="s">
        <v>4443</v>
      </c>
      <c r="D1020" s="15" t="s">
        <v>4443</v>
      </c>
      <c r="F1020" s="25" t="s">
        <v>12132</v>
      </c>
      <c r="G1020" s="15" t="s">
        <v>12132</v>
      </c>
      <c r="H1020" s="15" t="s">
        <v>12132</v>
      </c>
      <c r="I1020" s="15" t="s">
        <v>12132</v>
      </c>
      <c r="J1020" s="15" t="s">
        <v>12131</v>
      </c>
      <c r="L1020" s="25" t="s">
        <v>6005</v>
      </c>
      <c r="M1020" s="15" t="s">
        <v>15</v>
      </c>
    </row>
    <row r="1021" spans="1:13" x14ac:dyDescent="0.25">
      <c r="A1021" s="15" t="s">
        <v>12127</v>
      </c>
      <c r="B1021" s="15" t="s">
        <v>12130</v>
      </c>
      <c r="C1021" s="15" t="s">
        <v>4443</v>
      </c>
      <c r="D1021" s="15" t="s">
        <v>4443</v>
      </c>
      <c r="E1021" s="15">
        <v>3170</v>
      </c>
      <c r="F1021" s="25" t="s">
        <v>12129</v>
      </c>
      <c r="G1021" s="15" t="s">
        <v>12129</v>
      </c>
      <c r="H1021" s="15" t="s">
        <v>12128</v>
      </c>
      <c r="I1021" s="15" t="s">
        <v>12128</v>
      </c>
      <c r="J1021" s="15" t="s">
        <v>12127</v>
      </c>
      <c r="L1021" s="25" t="s">
        <v>4728</v>
      </c>
      <c r="M1021" s="15" t="s">
        <v>15</v>
      </c>
    </row>
    <row r="1022" spans="1:13" x14ac:dyDescent="0.25">
      <c r="A1022" s="15" t="s">
        <v>218</v>
      </c>
      <c r="B1022" s="15" t="s">
        <v>12126</v>
      </c>
      <c r="C1022" s="15" t="s">
        <v>4444</v>
      </c>
      <c r="D1022" s="15" t="s">
        <v>4443</v>
      </c>
      <c r="E1022" s="15">
        <v>365</v>
      </c>
      <c r="F1022" s="25" t="s">
        <v>6607</v>
      </c>
      <c r="G1022" s="15" t="s">
        <v>6607</v>
      </c>
      <c r="H1022" s="15" t="s">
        <v>6606</v>
      </c>
      <c r="I1022" s="15" t="s">
        <v>6606</v>
      </c>
      <c r="J1022" s="15" t="s">
        <v>218</v>
      </c>
      <c r="L1022" s="25" t="s">
        <v>5564</v>
      </c>
      <c r="M1022" s="15" t="s">
        <v>40</v>
      </c>
    </row>
    <row r="1023" spans="1:13" x14ac:dyDescent="0.25">
      <c r="A1023" s="15" t="s">
        <v>12122</v>
      </c>
      <c r="B1023" s="15" t="s">
        <v>12125</v>
      </c>
      <c r="C1023" s="15" t="s">
        <v>4444</v>
      </c>
      <c r="D1023" s="15" t="s">
        <v>4444</v>
      </c>
      <c r="E1023" s="15">
        <v>7138</v>
      </c>
      <c r="F1023" s="25" t="s">
        <v>12124</v>
      </c>
      <c r="G1023" s="15" t="s">
        <v>12124</v>
      </c>
      <c r="H1023" s="15" t="s">
        <v>12123</v>
      </c>
      <c r="I1023" s="15" t="s">
        <v>12123</v>
      </c>
      <c r="J1023" s="15" t="s">
        <v>12122</v>
      </c>
      <c r="K1023" s="25" t="s">
        <v>12121</v>
      </c>
      <c r="L1023" s="25" t="s">
        <v>4952</v>
      </c>
      <c r="M1023" s="15" t="s">
        <v>15</v>
      </c>
    </row>
    <row r="1024" spans="1:13" x14ac:dyDescent="0.25">
      <c r="A1024" s="15" t="s">
        <v>12117</v>
      </c>
      <c r="B1024" s="15" t="s">
        <v>12120</v>
      </c>
      <c r="C1024" s="15" t="s">
        <v>4444</v>
      </c>
      <c r="D1024" s="15" t="s">
        <v>4444</v>
      </c>
      <c r="E1024" s="15">
        <v>1009</v>
      </c>
      <c r="F1024" s="25" t="s">
        <v>12119</v>
      </c>
      <c r="G1024" s="15" t="s">
        <v>12119</v>
      </c>
      <c r="H1024" s="15" t="s">
        <v>12118</v>
      </c>
      <c r="I1024" s="15" t="s">
        <v>12118</v>
      </c>
      <c r="J1024" s="15" t="s">
        <v>12117</v>
      </c>
      <c r="L1024" s="25" t="s">
        <v>4821</v>
      </c>
      <c r="M1024" s="15" t="s">
        <v>40</v>
      </c>
    </row>
    <row r="1025" spans="1:13" x14ac:dyDescent="0.25">
      <c r="A1025" s="15" t="s">
        <v>12113</v>
      </c>
      <c r="B1025" s="15" t="s">
        <v>12116</v>
      </c>
      <c r="C1025" s="15" t="s">
        <v>4444</v>
      </c>
      <c r="D1025" s="15" t="s">
        <v>4444</v>
      </c>
      <c r="E1025" s="15">
        <v>1129</v>
      </c>
      <c r="F1025" s="25" t="s">
        <v>12115</v>
      </c>
      <c r="G1025" s="15" t="s">
        <v>12115</v>
      </c>
      <c r="H1025" s="15" t="s">
        <v>12114</v>
      </c>
      <c r="I1025" s="15" t="s">
        <v>12114</v>
      </c>
      <c r="J1025" s="15" t="s">
        <v>12113</v>
      </c>
      <c r="L1025" s="25" t="s">
        <v>4821</v>
      </c>
      <c r="M1025" s="15" t="s">
        <v>40</v>
      </c>
    </row>
    <row r="1026" spans="1:13" x14ac:dyDescent="0.25">
      <c r="A1026" s="15" t="s">
        <v>10556</v>
      </c>
      <c r="B1026" s="15" t="s">
        <v>12112</v>
      </c>
      <c r="C1026" s="15" t="s">
        <v>4443</v>
      </c>
      <c r="D1026" s="15" t="s">
        <v>4443</v>
      </c>
      <c r="E1026" s="15">
        <v>2293</v>
      </c>
      <c r="F1026" s="25" t="s">
        <v>10558</v>
      </c>
      <c r="G1026" s="15" t="s">
        <v>10558</v>
      </c>
      <c r="H1026" s="15" t="s">
        <v>10557</v>
      </c>
      <c r="I1026" s="15" t="s">
        <v>10557</v>
      </c>
      <c r="J1026" s="15" t="s">
        <v>10556</v>
      </c>
      <c r="L1026" s="25" t="s">
        <v>4939</v>
      </c>
      <c r="M1026" s="15" t="s">
        <v>15</v>
      </c>
    </row>
    <row r="1027" spans="1:13" x14ac:dyDescent="0.25">
      <c r="A1027" s="15" t="s">
        <v>696</v>
      </c>
      <c r="B1027" s="15" t="s">
        <v>12111</v>
      </c>
      <c r="C1027" s="15" t="s">
        <v>4444</v>
      </c>
      <c r="D1027" s="15" t="s">
        <v>4444</v>
      </c>
      <c r="E1027" s="15">
        <v>459</v>
      </c>
      <c r="F1027" s="25" t="s">
        <v>12110</v>
      </c>
      <c r="G1027" s="15" t="s">
        <v>12110</v>
      </c>
      <c r="H1027" s="15" t="s">
        <v>12109</v>
      </c>
      <c r="I1027" s="15" t="s">
        <v>12109</v>
      </c>
      <c r="J1027" s="15" t="s">
        <v>696</v>
      </c>
      <c r="L1027" s="25" t="s">
        <v>7312</v>
      </c>
      <c r="M1027" s="15" t="s">
        <v>40</v>
      </c>
    </row>
    <row r="1028" spans="1:13" ht="30" x14ac:dyDescent="0.25">
      <c r="A1028" s="15" t="s">
        <v>12105</v>
      </c>
      <c r="B1028" s="15" t="s">
        <v>12108</v>
      </c>
      <c r="C1028" s="15" t="s">
        <v>4443</v>
      </c>
      <c r="D1028" s="15" t="s">
        <v>4443</v>
      </c>
      <c r="E1028" s="15">
        <v>7288</v>
      </c>
      <c r="F1028" s="25" t="s">
        <v>12107</v>
      </c>
      <c r="G1028" s="15" t="s">
        <v>12107</v>
      </c>
      <c r="H1028" s="15" t="s">
        <v>12106</v>
      </c>
      <c r="I1028" s="15" t="s">
        <v>12106</v>
      </c>
      <c r="J1028" s="15" t="s">
        <v>12105</v>
      </c>
      <c r="L1028" s="25" t="s">
        <v>12104</v>
      </c>
      <c r="M1028" s="15" t="s">
        <v>15</v>
      </c>
    </row>
    <row r="1029" spans="1:13" x14ac:dyDescent="0.25">
      <c r="A1029" s="15" t="s">
        <v>12100</v>
      </c>
      <c r="B1029" s="15" t="s">
        <v>12103</v>
      </c>
      <c r="C1029" s="15" t="s">
        <v>4444</v>
      </c>
      <c r="D1029" s="15" t="s">
        <v>4444</v>
      </c>
      <c r="E1029" s="15">
        <v>1771</v>
      </c>
      <c r="F1029" s="25" t="s">
        <v>12102</v>
      </c>
      <c r="G1029" s="15" t="s">
        <v>12101</v>
      </c>
      <c r="H1029" s="15" t="s">
        <v>12102</v>
      </c>
      <c r="I1029" s="15" t="s">
        <v>12101</v>
      </c>
      <c r="J1029" s="15" t="s">
        <v>12100</v>
      </c>
      <c r="L1029" s="25" t="s">
        <v>5233</v>
      </c>
      <c r="M1029" s="15" t="s">
        <v>40</v>
      </c>
    </row>
    <row r="1030" spans="1:13" x14ac:dyDescent="0.25">
      <c r="A1030" s="15" t="s">
        <v>12096</v>
      </c>
      <c r="B1030" s="15" t="s">
        <v>12099</v>
      </c>
      <c r="C1030" s="15" t="s">
        <v>4443</v>
      </c>
      <c r="D1030" s="15" t="s">
        <v>4443</v>
      </c>
      <c r="E1030" s="15">
        <v>332</v>
      </c>
      <c r="F1030" s="25" t="s">
        <v>12098</v>
      </c>
      <c r="G1030" s="15" t="s">
        <v>12097</v>
      </c>
      <c r="H1030" s="15" t="s">
        <v>12098</v>
      </c>
      <c r="I1030" s="15" t="s">
        <v>12097</v>
      </c>
      <c r="J1030" s="15" t="s">
        <v>12096</v>
      </c>
      <c r="K1030" s="25" t="s">
        <v>4724</v>
      </c>
      <c r="L1030" s="25" t="s">
        <v>4521</v>
      </c>
      <c r="M1030" s="15" t="s">
        <v>27</v>
      </c>
    </row>
    <row r="1031" spans="1:13" x14ac:dyDescent="0.25">
      <c r="A1031" s="15" t="s">
        <v>12092</v>
      </c>
      <c r="B1031" s="15" t="s">
        <v>12095</v>
      </c>
      <c r="C1031" s="15" t="s">
        <v>4444</v>
      </c>
      <c r="D1031" s="15" t="s">
        <v>4444</v>
      </c>
      <c r="E1031" s="15">
        <v>1140</v>
      </c>
      <c r="F1031" s="25" t="s">
        <v>12094</v>
      </c>
      <c r="G1031" s="15" t="s">
        <v>12094</v>
      </c>
      <c r="H1031" s="15" t="s">
        <v>12093</v>
      </c>
      <c r="I1031" s="15" t="s">
        <v>12093</v>
      </c>
      <c r="J1031" s="15" t="s">
        <v>12092</v>
      </c>
      <c r="L1031" s="25" t="s">
        <v>5267</v>
      </c>
      <c r="M1031" s="15" t="s">
        <v>40</v>
      </c>
    </row>
    <row r="1032" spans="1:13" x14ac:dyDescent="0.25">
      <c r="A1032" s="15" t="s">
        <v>12088</v>
      </c>
      <c r="B1032" s="15" t="s">
        <v>12091</v>
      </c>
      <c r="C1032" s="15" t="s">
        <v>4444</v>
      </c>
      <c r="D1032" s="15" t="s">
        <v>4444</v>
      </c>
      <c r="E1032" s="15">
        <v>2420</v>
      </c>
      <c r="F1032" s="25" t="s">
        <v>12090</v>
      </c>
      <c r="G1032" s="15" t="s">
        <v>12090</v>
      </c>
      <c r="H1032" s="15" t="s">
        <v>12089</v>
      </c>
      <c r="I1032" s="15" t="s">
        <v>12089</v>
      </c>
      <c r="J1032" s="15" t="s">
        <v>12088</v>
      </c>
      <c r="L1032" s="25" t="s">
        <v>4552</v>
      </c>
      <c r="M1032" s="15" t="s">
        <v>40</v>
      </c>
    </row>
    <row r="1033" spans="1:13" x14ac:dyDescent="0.25">
      <c r="A1033" s="15" t="s">
        <v>12085</v>
      </c>
      <c r="B1033" s="15" t="s">
        <v>12087</v>
      </c>
      <c r="C1033" s="15" t="s">
        <v>4444</v>
      </c>
      <c r="D1033" s="15" t="s">
        <v>4444</v>
      </c>
      <c r="F1033" s="25" t="s">
        <v>12086</v>
      </c>
      <c r="J1033" s="15" t="s">
        <v>12085</v>
      </c>
      <c r="K1033" s="25" t="s">
        <v>4952</v>
      </c>
      <c r="L1033" s="25" t="s">
        <v>4952</v>
      </c>
      <c r="M1033" s="15" t="s">
        <v>15</v>
      </c>
    </row>
    <row r="1034" spans="1:13" x14ac:dyDescent="0.25">
      <c r="A1034" s="15" t="s">
        <v>12082</v>
      </c>
      <c r="B1034" s="15" t="s">
        <v>12084</v>
      </c>
      <c r="C1034" s="15" t="s">
        <v>4444</v>
      </c>
      <c r="D1034" s="15" t="s">
        <v>4444</v>
      </c>
      <c r="F1034" s="25" t="s">
        <v>12083</v>
      </c>
      <c r="J1034" s="15" t="s">
        <v>12082</v>
      </c>
      <c r="L1034" s="25" t="s">
        <v>4952</v>
      </c>
      <c r="M1034" s="15" t="s">
        <v>15</v>
      </c>
    </row>
    <row r="1035" spans="1:13" x14ac:dyDescent="0.25">
      <c r="A1035" s="15" t="s">
        <v>12078</v>
      </c>
      <c r="B1035" s="15" t="s">
        <v>12081</v>
      </c>
      <c r="C1035" s="15" t="s">
        <v>4443</v>
      </c>
      <c r="D1035" s="15" t="s">
        <v>4443</v>
      </c>
      <c r="E1035" s="15">
        <v>3389</v>
      </c>
      <c r="F1035" s="25" t="s">
        <v>12080</v>
      </c>
      <c r="G1035" s="15" t="s">
        <v>12080</v>
      </c>
      <c r="H1035" s="15" t="s">
        <v>12079</v>
      </c>
      <c r="I1035" s="15" t="s">
        <v>12079</v>
      </c>
      <c r="J1035" s="15" t="s">
        <v>12078</v>
      </c>
      <c r="L1035" s="25" t="s">
        <v>4728</v>
      </c>
      <c r="M1035" s="15" t="s">
        <v>15</v>
      </c>
    </row>
    <row r="1036" spans="1:13" x14ac:dyDescent="0.25">
      <c r="A1036" s="15" t="s">
        <v>12074</v>
      </c>
      <c r="B1036" s="15" t="s">
        <v>12077</v>
      </c>
      <c r="C1036" s="15" t="s">
        <v>4443</v>
      </c>
      <c r="D1036" s="15" t="s">
        <v>4443</v>
      </c>
      <c r="E1036" s="15">
        <v>2092</v>
      </c>
      <c r="F1036" s="25" t="s">
        <v>12076</v>
      </c>
      <c r="G1036" s="15" t="s">
        <v>12076</v>
      </c>
      <c r="H1036" s="15" t="s">
        <v>12075</v>
      </c>
      <c r="I1036" s="15" t="s">
        <v>12075</v>
      </c>
      <c r="J1036" s="15" t="s">
        <v>12074</v>
      </c>
      <c r="K1036" s="25" t="s">
        <v>5736</v>
      </c>
      <c r="L1036" s="25" t="s">
        <v>4935</v>
      </c>
      <c r="M1036" s="15" t="s">
        <v>15</v>
      </c>
    </row>
    <row r="1037" spans="1:13" x14ac:dyDescent="0.25">
      <c r="A1037" s="15" t="s">
        <v>1056</v>
      </c>
      <c r="B1037" s="15" t="s">
        <v>12073</v>
      </c>
      <c r="C1037" s="15" t="s">
        <v>4444</v>
      </c>
      <c r="D1037" s="15" t="s">
        <v>4444</v>
      </c>
      <c r="E1037" s="15">
        <v>811</v>
      </c>
      <c r="F1037" s="25" t="s">
        <v>6525</v>
      </c>
      <c r="G1037" s="15" t="s">
        <v>6525</v>
      </c>
      <c r="H1037" s="15" t="s">
        <v>6524</v>
      </c>
      <c r="I1037" s="15" t="s">
        <v>6524</v>
      </c>
      <c r="J1037" s="15" t="s">
        <v>5658</v>
      </c>
      <c r="L1037" s="25" t="s">
        <v>5055</v>
      </c>
      <c r="M1037" s="15" t="s">
        <v>40</v>
      </c>
    </row>
    <row r="1038" spans="1:13" x14ac:dyDescent="0.25">
      <c r="A1038" s="15" t="s">
        <v>12069</v>
      </c>
      <c r="B1038" s="15" t="s">
        <v>12072</v>
      </c>
      <c r="C1038" s="15" t="s">
        <v>4444</v>
      </c>
      <c r="D1038" s="15" t="s">
        <v>4444</v>
      </c>
      <c r="E1038" s="15">
        <v>1154</v>
      </c>
      <c r="F1038" s="25" t="s">
        <v>12071</v>
      </c>
      <c r="G1038" s="15" t="s">
        <v>12071</v>
      </c>
      <c r="H1038" s="15" t="s">
        <v>12070</v>
      </c>
      <c r="I1038" s="15" t="s">
        <v>12070</v>
      </c>
      <c r="J1038" s="15" t="s">
        <v>12069</v>
      </c>
      <c r="L1038" s="25" t="s">
        <v>6104</v>
      </c>
      <c r="M1038" s="15" t="s">
        <v>40</v>
      </c>
    </row>
    <row r="1039" spans="1:13" x14ac:dyDescent="0.25">
      <c r="A1039" s="15" t="s">
        <v>12066</v>
      </c>
      <c r="B1039" s="15" t="s">
        <v>12068</v>
      </c>
      <c r="C1039" s="15" t="s">
        <v>4443</v>
      </c>
      <c r="D1039" s="15" t="s">
        <v>4443</v>
      </c>
      <c r="E1039" s="15">
        <v>4037</v>
      </c>
      <c r="F1039" s="25" t="s">
        <v>12067</v>
      </c>
      <c r="G1039" s="15" t="s">
        <v>12067</v>
      </c>
      <c r="H1039" s="15" t="s">
        <v>12067</v>
      </c>
      <c r="I1039" s="15" t="s">
        <v>12067</v>
      </c>
      <c r="J1039" s="15" t="s">
        <v>12066</v>
      </c>
      <c r="L1039" s="25" t="s">
        <v>8299</v>
      </c>
      <c r="M1039" s="15" t="s">
        <v>15</v>
      </c>
    </row>
    <row r="1040" spans="1:13" x14ac:dyDescent="0.25">
      <c r="A1040" s="15" t="s">
        <v>12062</v>
      </c>
      <c r="B1040" s="15" t="s">
        <v>12065</v>
      </c>
      <c r="C1040" s="15" t="s">
        <v>4443</v>
      </c>
      <c r="D1040" s="15" t="s">
        <v>4443</v>
      </c>
      <c r="E1040" s="15">
        <v>2800</v>
      </c>
      <c r="F1040" s="25" t="s">
        <v>12064</v>
      </c>
      <c r="G1040" s="15" t="s">
        <v>12064</v>
      </c>
      <c r="H1040" s="15" t="s">
        <v>12063</v>
      </c>
      <c r="I1040" s="15" t="s">
        <v>12063</v>
      </c>
      <c r="J1040" s="15" t="s">
        <v>12062</v>
      </c>
      <c r="K1040" s="25" t="s">
        <v>5736</v>
      </c>
      <c r="L1040" s="25" t="s">
        <v>4935</v>
      </c>
      <c r="M1040" s="15" t="s">
        <v>15</v>
      </c>
    </row>
    <row r="1041" spans="1:13" x14ac:dyDescent="0.25">
      <c r="A1041" s="15" t="s">
        <v>12059</v>
      </c>
      <c r="B1041" s="15" t="s">
        <v>12061</v>
      </c>
      <c r="C1041" s="15" t="s">
        <v>4443</v>
      </c>
      <c r="D1041" s="15" t="s">
        <v>4443</v>
      </c>
      <c r="E1041" s="15">
        <v>4947</v>
      </c>
      <c r="F1041" s="25" t="s">
        <v>12060</v>
      </c>
      <c r="G1041" s="15" t="s">
        <v>12060</v>
      </c>
      <c r="H1041" s="15" t="s">
        <v>12060</v>
      </c>
      <c r="I1041" s="15" t="s">
        <v>12060</v>
      </c>
      <c r="J1041" s="15" t="s">
        <v>12059</v>
      </c>
      <c r="L1041" s="25" t="s">
        <v>12058</v>
      </c>
      <c r="M1041" s="15" t="s">
        <v>15</v>
      </c>
    </row>
    <row r="1042" spans="1:13" x14ac:dyDescent="0.25">
      <c r="A1042" s="15" t="s">
        <v>12054</v>
      </c>
      <c r="B1042" s="15" t="s">
        <v>12057</v>
      </c>
      <c r="C1042" s="15" t="s">
        <v>4443</v>
      </c>
      <c r="D1042" s="15" t="s">
        <v>4443</v>
      </c>
      <c r="E1042" s="15">
        <v>2540</v>
      </c>
      <c r="F1042" s="25" t="s">
        <v>12056</v>
      </c>
      <c r="G1042" s="15" t="s">
        <v>12056</v>
      </c>
      <c r="H1042" s="15" t="s">
        <v>12055</v>
      </c>
      <c r="I1042" s="15" t="s">
        <v>12055</v>
      </c>
      <c r="J1042" s="15" t="s">
        <v>12054</v>
      </c>
      <c r="L1042" s="25" t="s">
        <v>4939</v>
      </c>
      <c r="M1042" s="15" t="s">
        <v>15</v>
      </c>
    </row>
    <row r="1043" spans="1:13" x14ac:dyDescent="0.25">
      <c r="A1043" s="15" t="s">
        <v>12050</v>
      </c>
      <c r="B1043" s="15" t="s">
        <v>12053</v>
      </c>
      <c r="C1043" s="15" t="s">
        <v>4443</v>
      </c>
      <c r="D1043" s="15" t="s">
        <v>4443</v>
      </c>
      <c r="E1043" s="15">
        <v>10909</v>
      </c>
      <c r="F1043" s="25" t="s">
        <v>12052</v>
      </c>
      <c r="G1043" s="15" t="s">
        <v>12052</v>
      </c>
      <c r="H1043" s="15" t="s">
        <v>12051</v>
      </c>
      <c r="I1043" s="15" t="s">
        <v>12051</v>
      </c>
      <c r="J1043" s="15" t="s">
        <v>12050</v>
      </c>
      <c r="L1043" s="25" t="s">
        <v>12049</v>
      </c>
      <c r="M1043" s="15" t="s">
        <v>15</v>
      </c>
    </row>
    <row r="1044" spans="1:13" x14ac:dyDescent="0.25">
      <c r="A1044" s="15" t="s">
        <v>12045</v>
      </c>
      <c r="B1044" s="15" t="s">
        <v>12048</v>
      </c>
      <c r="C1044" s="15" t="s">
        <v>4443</v>
      </c>
      <c r="D1044" s="15" t="s">
        <v>4443</v>
      </c>
      <c r="E1044" s="15">
        <v>3808</v>
      </c>
      <c r="F1044" s="25" t="s">
        <v>12047</v>
      </c>
      <c r="G1044" s="15" t="s">
        <v>12047</v>
      </c>
      <c r="H1044" s="15" t="s">
        <v>12046</v>
      </c>
      <c r="I1044" s="15" t="s">
        <v>12046</v>
      </c>
      <c r="J1044" s="15" t="s">
        <v>12045</v>
      </c>
      <c r="L1044" s="25" t="s">
        <v>4769</v>
      </c>
      <c r="M1044" s="15" t="s">
        <v>15</v>
      </c>
    </row>
    <row r="1045" spans="1:13" x14ac:dyDescent="0.25">
      <c r="A1045" s="15" t="s">
        <v>12042</v>
      </c>
      <c r="B1045" s="15" t="s">
        <v>12044</v>
      </c>
      <c r="C1045" s="15" t="s">
        <v>4444</v>
      </c>
      <c r="D1045" s="15" t="s">
        <v>4444</v>
      </c>
      <c r="F1045" s="25" t="s">
        <v>12043</v>
      </c>
      <c r="J1045" s="15" t="s">
        <v>12042</v>
      </c>
      <c r="L1045" s="25" t="s">
        <v>4952</v>
      </c>
      <c r="M1045" s="15" t="s">
        <v>15</v>
      </c>
    </row>
    <row r="1046" spans="1:13" x14ac:dyDescent="0.25">
      <c r="A1046" s="15" t="s">
        <v>712</v>
      </c>
      <c r="B1046" s="15" t="s">
        <v>12041</v>
      </c>
      <c r="C1046" s="15" t="s">
        <v>4444</v>
      </c>
      <c r="D1046" s="15" t="s">
        <v>4444</v>
      </c>
      <c r="E1046" s="15">
        <v>2028</v>
      </c>
      <c r="F1046" s="25" t="s">
        <v>12040</v>
      </c>
      <c r="G1046" s="15" t="s">
        <v>12040</v>
      </c>
      <c r="H1046" s="15" t="s">
        <v>12039</v>
      </c>
      <c r="I1046" s="15" t="s">
        <v>12039</v>
      </c>
      <c r="J1046" s="15" t="s">
        <v>712</v>
      </c>
      <c r="L1046" s="25" t="s">
        <v>4552</v>
      </c>
      <c r="M1046" s="15" t="s">
        <v>40</v>
      </c>
    </row>
    <row r="1047" spans="1:13" x14ac:dyDescent="0.25">
      <c r="A1047" s="15" t="s">
        <v>12035</v>
      </c>
      <c r="B1047" s="15" t="s">
        <v>12038</v>
      </c>
      <c r="C1047" s="15" t="s">
        <v>4444</v>
      </c>
      <c r="D1047" s="15" t="s">
        <v>4444</v>
      </c>
      <c r="E1047" s="15">
        <v>7331</v>
      </c>
      <c r="F1047" s="25" t="s">
        <v>12037</v>
      </c>
      <c r="G1047" s="15" t="s">
        <v>12037</v>
      </c>
      <c r="H1047" s="15" t="s">
        <v>12036</v>
      </c>
      <c r="I1047" s="15" t="s">
        <v>12036</v>
      </c>
      <c r="J1047" s="15" t="s">
        <v>12035</v>
      </c>
      <c r="K1047" s="25" t="s">
        <v>12034</v>
      </c>
      <c r="L1047" s="25" t="s">
        <v>4952</v>
      </c>
      <c r="M1047" s="15" t="s">
        <v>15</v>
      </c>
    </row>
    <row r="1048" spans="1:13" x14ac:dyDescent="0.25">
      <c r="A1048" s="15" t="s">
        <v>12030</v>
      </c>
      <c r="B1048" s="15" t="s">
        <v>12033</v>
      </c>
      <c r="C1048" s="15" t="s">
        <v>4443</v>
      </c>
      <c r="D1048" s="15" t="s">
        <v>4443</v>
      </c>
      <c r="F1048" s="25" t="s">
        <v>12032</v>
      </c>
      <c r="G1048" s="15" t="s">
        <v>12032</v>
      </c>
      <c r="H1048" s="15" t="s">
        <v>12031</v>
      </c>
      <c r="I1048" s="15" t="s">
        <v>12031</v>
      </c>
      <c r="J1048" s="15" t="s">
        <v>12030</v>
      </c>
      <c r="L1048" s="25" t="s">
        <v>6005</v>
      </c>
      <c r="M1048" s="15" t="s">
        <v>15</v>
      </c>
    </row>
    <row r="1049" spans="1:13" x14ac:dyDescent="0.25">
      <c r="A1049" s="15" t="s">
        <v>12027</v>
      </c>
      <c r="B1049" s="15" t="s">
        <v>12029</v>
      </c>
      <c r="C1049" s="15" t="s">
        <v>4444</v>
      </c>
      <c r="D1049" s="15" t="s">
        <v>4444</v>
      </c>
      <c r="F1049" s="25" t="s">
        <v>12028</v>
      </c>
      <c r="J1049" s="15" t="s">
        <v>12027</v>
      </c>
      <c r="L1049" s="25" t="s">
        <v>4952</v>
      </c>
      <c r="M1049" s="15" t="s">
        <v>15</v>
      </c>
    </row>
    <row r="1050" spans="1:13" ht="30" x14ac:dyDescent="0.25">
      <c r="A1050" s="15" t="s">
        <v>12021</v>
      </c>
      <c r="B1050" s="15" t="s">
        <v>12026</v>
      </c>
      <c r="C1050" s="15" t="s">
        <v>4443</v>
      </c>
      <c r="D1050" s="15" t="s">
        <v>4443</v>
      </c>
      <c r="E1050" s="15">
        <v>8228</v>
      </c>
      <c r="F1050" s="25" t="s">
        <v>12025</v>
      </c>
      <c r="G1050" s="15" t="s">
        <v>12024</v>
      </c>
      <c r="H1050" s="15" t="s">
        <v>12023</v>
      </c>
      <c r="I1050" s="15" t="s">
        <v>12022</v>
      </c>
      <c r="J1050" s="15" t="s">
        <v>12021</v>
      </c>
      <c r="L1050" s="25" t="s">
        <v>12020</v>
      </c>
      <c r="M1050" s="15" t="s">
        <v>15</v>
      </c>
    </row>
    <row r="1051" spans="1:13" x14ac:dyDescent="0.25">
      <c r="A1051" s="15" t="s">
        <v>12016</v>
      </c>
      <c r="B1051" s="15" t="s">
        <v>12019</v>
      </c>
      <c r="C1051" s="15" t="s">
        <v>4444</v>
      </c>
      <c r="D1051" s="15" t="s">
        <v>4444</v>
      </c>
      <c r="F1051" s="25" t="s">
        <v>12018</v>
      </c>
      <c r="G1051" s="15" t="s">
        <v>12017</v>
      </c>
      <c r="H1051" s="15" t="s">
        <v>12017</v>
      </c>
      <c r="I1051" s="15" t="s">
        <v>12017</v>
      </c>
      <c r="J1051" s="15" t="s">
        <v>12016</v>
      </c>
      <c r="L1051" s="25" t="s">
        <v>4821</v>
      </c>
      <c r="M1051" s="15" t="s">
        <v>40</v>
      </c>
    </row>
    <row r="1052" spans="1:13" ht="45" x14ac:dyDescent="0.25">
      <c r="A1052" s="15" t="s">
        <v>11962</v>
      </c>
      <c r="B1052" s="15" t="s">
        <v>12015</v>
      </c>
      <c r="C1052" s="15" t="s">
        <v>4443</v>
      </c>
      <c r="D1052" s="15" t="s">
        <v>4443</v>
      </c>
      <c r="E1052" s="15">
        <v>4898</v>
      </c>
      <c r="F1052" s="25" t="s">
        <v>11965</v>
      </c>
      <c r="G1052" s="15" t="s">
        <v>11965</v>
      </c>
      <c r="H1052" s="15" t="s">
        <v>11963</v>
      </c>
      <c r="I1052" s="15" t="s">
        <v>11963</v>
      </c>
      <c r="J1052" s="15" t="s">
        <v>11962</v>
      </c>
      <c r="L1052" s="25" t="s">
        <v>6029</v>
      </c>
      <c r="M1052" s="15" t="s">
        <v>15</v>
      </c>
    </row>
    <row r="1053" spans="1:13" x14ac:dyDescent="0.25">
      <c r="A1053" s="15" t="s">
        <v>12011</v>
      </c>
      <c r="B1053" s="15" t="s">
        <v>12014</v>
      </c>
      <c r="C1053" s="15" t="s">
        <v>4444</v>
      </c>
      <c r="D1053" s="15" t="s">
        <v>4444</v>
      </c>
      <c r="E1053" s="15">
        <v>1320</v>
      </c>
      <c r="F1053" s="25" t="s">
        <v>12013</v>
      </c>
      <c r="G1053" s="15" t="s">
        <v>12013</v>
      </c>
      <c r="H1053" s="15" t="s">
        <v>12012</v>
      </c>
      <c r="I1053" s="15" t="s">
        <v>12012</v>
      </c>
      <c r="J1053" s="15" t="s">
        <v>12011</v>
      </c>
      <c r="L1053" s="25" t="s">
        <v>4821</v>
      </c>
      <c r="M1053" s="15" t="s">
        <v>40</v>
      </c>
    </row>
    <row r="1054" spans="1:13" x14ac:dyDescent="0.25">
      <c r="A1054" s="15" t="s">
        <v>12007</v>
      </c>
      <c r="B1054" s="15" t="s">
        <v>12010</v>
      </c>
      <c r="C1054" s="15" t="s">
        <v>4444</v>
      </c>
      <c r="D1054" s="15" t="s">
        <v>4444</v>
      </c>
      <c r="E1054" s="15">
        <v>8413</v>
      </c>
      <c r="F1054" s="25" t="s">
        <v>12009</v>
      </c>
      <c r="G1054" s="15" t="s">
        <v>12009</v>
      </c>
      <c r="H1054" s="15" t="s">
        <v>12008</v>
      </c>
      <c r="I1054" s="15" t="s">
        <v>12008</v>
      </c>
      <c r="J1054" s="15" t="s">
        <v>12007</v>
      </c>
      <c r="K1054" s="25" t="s">
        <v>6872</v>
      </c>
      <c r="L1054" s="25" t="s">
        <v>4952</v>
      </c>
      <c r="M1054" s="15" t="s">
        <v>15</v>
      </c>
    </row>
    <row r="1055" spans="1:13" x14ac:dyDescent="0.25">
      <c r="A1055" s="15" t="s">
        <v>12003</v>
      </c>
      <c r="B1055" s="15" t="s">
        <v>12006</v>
      </c>
      <c r="C1055" s="15" t="s">
        <v>4444</v>
      </c>
      <c r="D1055" s="15" t="s">
        <v>4444</v>
      </c>
      <c r="E1055" s="15">
        <v>861</v>
      </c>
      <c r="F1055" s="25" t="s">
        <v>12005</v>
      </c>
      <c r="G1055" s="15" t="s">
        <v>12005</v>
      </c>
      <c r="H1055" s="15" t="s">
        <v>12004</v>
      </c>
      <c r="I1055" s="15" t="s">
        <v>12004</v>
      </c>
      <c r="J1055" s="15" t="s">
        <v>12003</v>
      </c>
      <c r="L1055" s="25" t="s">
        <v>5267</v>
      </c>
      <c r="M1055" s="15" t="s">
        <v>40</v>
      </c>
    </row>
    <row r="1056" spans="1:13" x14ac:dyDescent="0.25">
      <c r="A1056" s="15" t="s">
        <v>12000</v>
      </c>
      <c r="B1056" s="15" t="s">
        <v>12002</v>
      </c>
      <c r="C1056" s="15" t="s">
        <v>4444</v>
      </c>
      <c r="D1056" s="15" t="s">
        <v>4444</v>
      </c>
      <c r="F1056" s="25" t="s">
        <v>12001</v>
      </c>
      <c r="J1056" s="15" t="s">
        <v>12000</v>
      </c>
      <c r="L1056" s="25" t="s">
        <v>4952</v>
      </c>
      <c r="M1056" s="15" t="s">
        <v>15</v>
      </c>
    </row>
    <row r="1057" spans="1:13" x14ac:dyDescent="0.25">
      <c r="A1057" s="15" t="s">
        <v>2497</v>
      </c>
      <c r="B1057" s="15" t="s">
        <v>11999</v>
      </c>
      <c r="C1057" s="15" t="s">
        <v>4444</v>
      </c>
      <c r="D1057" s="15" t="s">
        <v>4444</v>
      </c>
      <c r="E1057" s="15">
        <v>1143</v>
      </c>
      <c r="F1057" s="25" t="s">
        <v>11998</v>
      </c>
      <c r="G1057" s="15" t="s">
        <v>11998</v>
      </c>
      <c r="H1057" s="15" t="s">
        <v>11997</v>
      </c>
      <c r="I1057" s="15" t="s">
        <v>11997</v>
      </c>
      <c r="J1057" s="15" t="s">
        <v>2497</v>
      </c>
      <c r="L1057" s="25" t="s">
        <v>4821</v>
      </c>
      <c r="M1057" s="15" t="s">
        <v>40</v>
      </c>
    </row>
    <row r="1058" spans="1:13" ht="30" x14ac:dyDescent="0.25">
      <c r="A1058" s="15" t="s">
        <v>6944</v>
      </c>
      <c r="B1058" s="15" t="s">
        <v>11996</v>
      </c>
      <c r="C1058" s="15" t="s">
        <v>4444</v>
      </c>
      <c r="D1058" s="15" t="s">
        <v>4444</v>
      </c>
      <c r="F1058" s="25" t="s">
        <v>11995</v>
      </c>
      <c r="J1058" s="15" t="s">
        <v>6944</v>
      </c>
      <c r="L1058" s="25" t="s">
        <v>4952</v>
      </c>
      <c r="M1058" s="15" t="s">
        <v>15</v>
      </c>
    </row>
    <row r="1059" spans="1:13" x14ac:dyDescent="0.25">
      <c r="A1059" s="15" t="s">
        <v>11992</v>
      </c>
      <c r="B1059" s="15" t="s">
        <v>11994</v>
      </c>
      <c r="C1059" s="15" t="s">
        <v>4443</v>
      </c>
      <c r="D1059" s="15" t="s">
        <v>4443</v>
      </c>
      <c r="F1059" s="25" t="s">
        <v>11993</v>
      </c>
      <c r="J1059" s="15" t="s">
        <v>11992</v>
      </c>
      <c r="L1059" s="25" t="s">
        <v>4825</v>
      </c>
      <c r="M1059" s="15" t="s">
        <v>15</v>
      </c>
    </row>
    <row r="1060" spans="1:13" ht="30" x14ac:dyDescent="0.25">
      <c r="A1060" s="15" t="s">
        <v>11986</v>
      </c>
      <c r="B1060" s="15" t="s">
        <v>11991</v>
      </c>
      <c r="C1060" s="15" t="s">
        <v>4443</v>
      </c>
      <c r="D1060" s="15" t="s">
        <v>4443</v>
      </c>
      <c r="E1060" s="15">
        <v>7265</v>
      </c>
      <c r="F1060" s="25" t="s">
        <v>11990</v>
      </c>
      <c r="G1060" s="15" t="s">
        <v>11989</v>
      </c>
      <c r="H1060" s="15" t="s">
        <v>11988</v>
      </c>
      <c r="I1060" s="15" t="s">
        <v>11987</v>
      </c>
      <c r="J1060" s="15" t="s">
        <v>11986</v>
      </c>
      <c r="L1060" s="25" t="s">
        <v>11985</v>
      </c>
      <c r="M1060" s="15" t="s">
        <v>15</v>
      </c>
    </row>
    <row r="1061" spans="1:13" x14ac:dyDescent="0.25">
      <c r="A1061" s="15" t="s">
        <v>11979</v>
      </c>
      <c r="B1061" s="15" t="s">
        <v>11984</v>
      </c>
      <c r="C1061" s="15" t="s">
        <v>4444</v>
      </c>
      <c r="D1061" s="15" t="s">
        <v>4444</v>
      </c>
      <c r="E1061" s="15">
        <v>1854</v>
      </c>
      <c r="F1061" s="25" t="s">
        <v>11983</v>
      </c>
      <c r="G1061" s="15" t="s">
        <v>11982</v>
      </c>
      <c r="H1061" s="15" t="s">
        <v>11981</v>
      </c>
      <c r="I1061" s="15" t="s">
        <v>11980</v>
      </c>
      <c r="J1061" s="15" t="s">
        <v>11979</v>
      </c>
      <c r="L1061" s="25" t="s">
        <v>4552</v>
      </c>
      <c r="M1061" s="15" t="s">
        <v>40</v>
      </c>
    </row>
    <row r="1062" spans="1:13" x14ac:dyDescent="0.25">
      <c r="A1062" s="15" t="s">
        <v>11975</v>
      </c>
      <c r="B1062" s="15" t="s">
        <v>11978</v>
      </c>
      <c r="C1062" s="15" t="s">
        <v>4443</v>
      </c>
      <c r="D1062" s="15" t="s">
        <v>4443</v>
      </c>
      <c r="E1062" s="15">
        <v>3812</v>
      </c>
      <c r="F1062" s="25" t="s">
        <v>11977</v>
      </c>
      <c r="G1062" s="15" t="s">
        <v>11977</v>
      </c>
      <c r="H1062" s="15" t="s">
        <v>11976</v>
      </c>
      <c r="I1062" s="15" t="s">
        <v>11976</v>
      </c>
      <c r="J1062" s="15" t="s">
        <v>11975</v>
      </c>
      <c r="L1062" s="25" t="s">
        <v>5938</v>
      </c>
      <c r="M1062" s="15" t="s">
        <v>15</v>
      </c>
    </row>
    <row r="1063" spans="1:13" x14ac:dyDescent="0.25">
      <c r="A1063" s="15" t="s">
        <v>667</v>
      </c>
      <c r="B1063" s="15" t="s">
        <v>11974</v>
      </c>
      <c r="C1063" s="15" t="s">
        <v>4443</v>
      </c>
      <c r="D1063" s="15" t="s">
        <v>4443</v>
      </c>
      <c r="E1063" s="15">
        <v>2452</v>
      </c>
      <c r="F1063" s="25" t="s">
        <v>11973</v>
      </c>
      <c r="G1063" s="15" t="s">
        <v>11973</v>
      </c>
      <c r="H1063" s="15" t="s">
        <v>11972</v>
      </c>
      <c r="I1063" s="15" t="s">
        <v>11972</v>
      </c>
      <c r="J1063" s="15" t="s">
        <v>667</v>
      </c>
      <c r="L1063" s="25" t="s">
        <v>4939</v>
      </c>
      <c r="M1063" s="15" t="s">
        <v>15</v>
      </c>
    </row>
    <row r="1064" spans="1:13" x14ac:dyDescent="0.25">
      <c r="A1064" s="15" t="s">
        <v>11969</v>
      </c>
      <c r="B1064" s="15" t="s">
        <v>11971</v>
      </c>
      <c r="C1064" s="15" t="s">
        <v>4443</v>
      </c>
      <c r="D1064" s="15" t="s">
        <v>4443</v>
      </c>
      <c r="F1064" s="25" t="s">
        <v>11970</v>
      </c>
      <c r="J1064" s="15" t="s">
        <v>11969</v>
      </c>
      <c r="L1064" s="25" t="s">
        <v>4825</v>
      </c>
      <c r="M1064" s="15" t="s">
        <v>15</v>
      </c>
    </row>
    <row r="1065" spans="1:13" ht="45" x14ac:dyDescent="0.25">
      <c r="A1065" s="15" t="s">
        <v>11968</v>
      </c>
      <c r="B1065" s="15" t="s">
        <v>11967</v>
      </c>
      <c r="C1065" s="15" t="s">
        <v>4443</v>
      </c>
      <c r="D1065" s="15" t="s">
        <v>4443</v>
      </c>
      <c r="E1065" s="15">
        <v>4898</v>
      </c>
      <c r="F1065" s="25" t="s">
        <v>11966</v>
      </c>
      <c r="G1065" s="15" t="s">
        <v>11965</v>
      </c>
      <c r="H1065" s="15" t="s">
        <v>11964</v>
      </c>
      <c r="I1065" s="15" t="s">
        <v>11963</v>
      </c>
      <c r="J1065" s="15" t="s">
        <v>11962</v>
      </c>
      <c r="L1065" s="25" t="s">
        <v>6029</v>
      </c>
      <c r="M1065" s="15" t="s">
        <v>15</v>
      </c>
    </row>
    <row r="1066" spans="1:13" x14ac:dyDescent="0.25">
      <c r="A1066" s="15" t="s">
        <v>11958</v>
      </c>
      <c r="B1066" s="15" t="s">
        <v>11961</v>
      </c>
      <c r="C1066" s="15" t="s">
        <v>4443</v>
      </c>
      <c r="D1066" s="15" t="s">
        <v>4443</v>
      </c>
      <c r="E1066" s="15">
        <v>4752</v>
      </c>
      <c r="F1066" s="25" t="s">
        <v>11960</v>
      </c>
      <c r="G1066" s="15" t="s">
        <v>11960</v>
      </c>
      <c r="H1066" s="15" t="s">
        <v>11959</v>
      </c>
      <c r="I1066" s="15" t="s">
        <v>11959</v>
      </c>
      <c r="J1066" s="15" t="s">
        <v>11958</v>
      </c>
      <c r="L1066" s="25" t="s">
        <v>4532</v>
      </c>
      <c r="M1066" s="15" t="s">
        <v>15</v>
      </c>
    </row>
    <row r="1067" spans="1:13" x14ac:dyDescent="0.25">
      <c r="A1067" s="15" t="s">
        <v>11954</v>
      </c>
      <c r="B1067" s="15" t="s">
        <v>11957</v>
      </c>
      <c r="C1067" s="15" t="s">
        <v>4443</v>
      </c>
      <c r="D1067" s="15" t="s">
        <v>4443</v>
      </c>
      <c r="E1067" s="15">
        <v>2982</v>
      </c>
      <c r="F1067" s="25" t="s">
        <v>11956</v>
      </c>
      <c r="G1067" s="15" t="s">
        <v>11956</v>
      </c>
      <c r="H1067" s="15" t="s">
        <v>11955</v>
      </c>
      <c r="I1067" s="15" t="s">
        <v>11955</v>
      </c>
      <c r="J1067" s="15" t="s">
        <v>11954</v>
      </c>
      <c r="L1067" s="25" t="s">
        <v>5631</v>
      </c>
      <c r="M1067" s="15" t="s">
        <v>15</v>
      </c>
    </row>
    <row r="1068" spans="1:13" ht="30" x14ac:dyDescent="0.25">
      <c r="A1068" s="15" t="s">
        <v>11951</v>
      </c>
      <c r="B1068" s="15" t="s">
        <v>11953</v>
      </c>
      <c r="C1068" s="15" t="s">
        <v>4443</v>
      </c>
      <c r="D1068" s="15" t="s">
        <v>4443</v>
      </c>
      <c r="F1068" s="25" t="s">
        <v>11952</v>
      </c>
      <c r="G1068" s="15" t="s">
        <v>11952</v>
      </c>
      <c r="H1068" s="15" t="s">
        <v>11952</v>
      </c>
      <c r="I1068" s="15" t="s">
        <v>11952</v>
      </c>
      <c r="J1068" s="15" t="s">
        <v>11951</v>
      </c>
      <c r="L1068" s="25" t="s">
        <v>6538</v>
      </c>
      <c r="M1068" s="15" t="s">
        <v>15</v>
      </c>
    </row>
    <row r="1069" spans="1:13" x14ac:dyDescent="0.25">
      <c r="A1069" s="15" t="s">
        <v>11945</v>
      </c>
      <c r="B1069" s="15" t="s">
        <v>11950</v>
      </c>
      <c r="C1069" s="15" t="s">
        <v>4444</v>
      </c>
      <c r="D1069" s="15" t="s">
        <v>4444</v>
      </c>
      <c r="F1069" s="25" t="s">
        <v>11949</v>
      </c>
      <c r="G1069" s="15" t="s">
        <v>11948</v>
      </c>
      <c r="H1069" s="15" t="s">
        <v>11947</v>
      </c>
      <c r="I1069" s="15" t="s">
        <v>11946</v>
      </c>
      <c r="J1069" s="15" t="s">
        <v>11945</v>
      </c>
      <c r="K1069" s="25" t="s">
        <v>8347</v>
      </c>
      <c r="L1069" s="25" t="s">
        <v>4952</v>
      </c>
      <c r="M1069" s="15" t="s">
        <v>15</v>
      </c>
    </row>
    <row r="1070" spans="1:13" x14ac:dyDescent="0.25">
      <c r="A1070" s="15" t="s">
        <v>11941</v>
      </c>
      <c r="B1070" s="15" t="s">
        <v>11944</v>
      </c>
      <c r="C1070" s="15" t="s">
        <v>4444</v>
      </c>
      <c r="D1070" s="15" t="s">
        <v>4444</v>
      </c>
      <c r="F1070" s="25" t="s">
        <v>11943</v>
      </c>
      <c r="G1070" s="15" t="s">
        <v>11942</v>
      </c>
      <c r="H1070" s="15" t="s">
        <v>11943</v>
      </c>
      <c r="I1070" s="15" t="s">
        <v>11942</v>
      </c>
      <c r="J1070" s="15" t="s">
        <v>11941</v>
      </c>
      <c r="L1070" s="25" t="s">
        <v>4821</v>
      </c>
      <c r="M1070" s="15" t="s">
        <v>40</v>
      </c>
    </row>
    <row r="1071" spans="1:13" ht="30" x14ac:dyDescent="0.25">
      <c r="A1071" s="15" t="s">
        <v>11938</v>
      </c>
      <c r="B1071" s="15" t="s">
        <v>11940</v>
      </c>
      <c r="C1071" s="15" t="s">
        <v>4443</v>
      </c>
      <c r="D1071" s="15" t="s">
        <v>4443</v>
      </c>
      <c r="E1071" s="15">
        <v>5954</v>
      </c>
      <c r="F1071" s="25" t="s">
        <v>11939</v>
      </c>
      <c r="J1071" s="15" t="s">
        <v>11938</v>
      </c>
      <c r="L1071" s="25" t="s">
        <v>4952</v>
      </c>
      <c r="M1071" s="15" t="s">
        <v>15</v>
      </c>
    </row>
    <row r="1072" spans="1:13" x14ac:dyDescent="0.25">
      <c r="A1072" s="15" t="s">
        <v>11935</v>
      </c>
      <c r="B1072" s="15" t="s">
        <v>11937</v>
      </c>
      <c r="C1072" s="15" t="s">
        <v>4443</v>
      </c>
      <c r="D1072" s="15" t="s">
        <v>4443</v>
      </c>
      <c r="E1072" s="15">
        <v>4526</v>
      </c>
      <c r="F1072" s="25" t="s">
        <v>11936</v>
      </c>
      <c r="G1072" s="15" t="s">
        <v>11936</v>
      </c>
      <c r="H1072" s="15" t="s">
        <v>11936</v>
      </c>
      <c r="I1072" s="15" t="s">
        <v>11936</v>
      </c>
      <c r="J1072" s="15" t="s">
        <v>11935</v>
      </c>
      <c r="L1072" s="25" t="s">
        <v>5501</v>
      </c>
      <c r="M1072" s="15" t="s">
        <v>15</v>
      </c>
    </row>
    <row r="1073" spans="1:13" x14ac:dyDescent="0.25">
      <c r="A1073" s="15" t="s">
        <v>10040</v>
      </c>
      <c r="B1073" s="15" t="s">
        <v>11934</v>
      </c>
      <c r="C1073" s="15" t="s">
        <v>4443</v>
      </c>
      <c r="D1073" s="15" t="s">
        <v>4443</v>
      </c>
      <c r="E1073" s="15">
        <v>3307</v>
      </c>
      <c r="F1073" s="25" t="s">
        <v>11933</v>
      </c>
      <c r="G1073" s="15" t="s">
        <v>10041</v>
      </c>
      <c r="H1073" s="15" t="s">
        <v>11933</v>
      </c>
      <c r="I1073" s="15" t="s">
        <v>10041</v>
      </c>
      <c r="J1073" s="15" t="s">
        <v>10040</v>
      </c>
      <c r="L1073" s="25" t="s">
        <v>8273</v>
      </c>
      <c r="M1073" s="15" t="s">
        <v>15</v>
      </c>
    </row>
    <row r="1074" spans="1:13" x14ac:dyDescent="0.25">
      <c r="A1074" s="15" t="s">
        <v>11929</v>
      </c>
      <c r="B1074" s="15" t="s">
        <v>11932</v>
      </c>
      <c r="C1074" s="15" t="s">
        <v>4443</v>
      </c>
      <c r="D1074" s="15" t="s">
        <v>4443</v>
      </c>
      <c r="F1074" s="25" t="s">
        <v>11931</v>
      </c>
      <c r="G1074" s="15" t="s">
        <v>11931</v>
      </c>
      <c r="H1074" s="15" t="s">
        <v>11930</v>
      </c>
      <c r="I1074" s="15" t="s">
        <v>11930</v>
      </c>
      <c r="J1074" s="15" t="s">
        <v>11929</v>
      </c>
      <c r="L1074" s="25" t="s">
        <v>4939</v>
      </c>
      <c r="M1074" s="15" t="s">
        <v>15</v>
      </c>
    </row>
    <row r="1075" spans="1:13" x14ac:dyDescent="0.25">
      <c r="A1075" s="15" t="s">
        <v>11925</v>
      </c>
      <c r="B1075" s="15" t="s">
        <v>11928</v>
      </c>
      <c r="C1075" s="15" t="s">
        <v>4443</v>
      </c>
      <c r="D1075" s="15" t="s">
        <v>4443</v>
      </c>
      <c r="E1075" s="15">
        <v>8694</v>
      </c>
      <c r="F1075" s="25" t="s">
        <v>11927</v>
      </c>
      <c r="G1075" s="15" t="s">
        <v>11927</v>
      </c>
      <c r="H1075" s="15" t="s">
        <v>11926</v>
      </c>
      <c r="I1075" s="15" t="s">
        <v>11926</v>
      </c>
      <c r="J1075" s="15" t="s">
        <v>11925</v>
      </c>
      <c r="L1075" s="25" t="s">
        <v>8600</v>
      </c>
      <c r="M1075" s="15" t="s">
        <v>15</v>
      </c>
    </row>
    <row r="1076" spans="1:13" x14ac:dyDescent="0.25">
      <c r="A1076" s="15" t="s">
        <v>11921</v>
      </c>
      <c r="B1076" s="15" t="s">
        <v>11924</v>
      </c>
      <c r="C1076" s="15" t="s">
        <v>4443</v>
      </c>
      <c r="D1076" s="15" t="s">
        <v>4443</v>
      </c>
      <c r="F1076" s="25" t="s">
        <v>11923</v>
      </c>
      <c r="G1076" s="15" t="s">
        <v>11923</v>
      </c>
      <c r="H1076" s="15" t="s">
        <v>11922</v>
      </c>
      <c r="I1076" s="15" t="s">
        <v>11922</v>
      </c>
      <c r="J1076" s="15" t="s">
        <v>11921</v>
      </c>
      <c r="K1076" s="25" t="s">
        <v>5736</v>
      </c>
      <c r="L1076" s="25" t="s">
        <v>4935</v>
      </c>
      <c r="M1076" s="15" t="s">
        <v>15</v>
      </c>
    </row>
    <row r="1077" spans="1:13" x14ac:dyDescent="0.25">
      <c r="A1077" s="15" t="s">
        <v>11917</v>
      </c>
      <c r="B1077" s="15" t="s">
        <v>11920</v>
      </c>
      <c r="C1077" s="15" t="s">
        <v>4444</v>
      </c>
      <c r="D1077" s="15" t="s">
        <v>4444</v>
      </c>
      <c r="F1077" s="25" t="s">
        <v>11919</v>
      </c>
      <c r="G1077" s="15" t="s">
        <v>11919</v>
      </c>
      <c r="H1077" s="15" t="s">
        <v>11918</v>
      </c>
      <c r="I1077" s="15" t="s">
        <v>11918</v>
      </c>
      <c r="J1077" s="15" t="s">
        <v>11917</v>
      </c>
      <c r="L1077" s="25" t="s">
        <v>6104</v>
      </c>
      <c r="M1077" s="15" t="s">
        <v>40</v>
      </c>
    </row>
    <row r="1078" spans="1:13" x14ac:dyDescent="0.25">
      <c r="A1078" s="15" t="s">
        <v>11912</v>
      </c>
      <c r="B1078" s="15" t="s">
        <v>11916</v>
      </c>
      <c r="C1078" s="15" t="s">
        <v>4443</v>
      </c>
      <c r="D1078" s="15" t="s">
        <v>4443</v>
      </c>
      <c r="E1078" s="15">
        <v>200</v>
      </c>
      <c r="F1078" s="25" t="s">
        <v>11914</v>
      </c>
      <c r="G1078" s="15" t="s">
        <v>11915</v>
      </c>
      <c r="H1078" s="15" t="s">
        <v>11914</v>
      </c>
      <c r="I1078" s="15" t="s">
        <v>11913</v>
      </c>
      <c r="J1078" s="15" t="s">
        <v>11912</v>
      </c>
      <c r="K1078" s="25" t="s">
        <v>4522</v>
      </c>
      <c r="L1078" s="25" t="s">
        <v>4521</v>
      </c>
      <c r="M1078" s="15" t="s">
        <v>27</v>
      </c>
    </row>
    <row r="1079" spans="1:13" x14ac:dyDescent="0.25">
      <c r="A1079" s="15" t="s">
        <v>11909</v>
      </c>
      <c r="B1079" s="15" t="s">
        <v>11911</v>
      </c>
      <c r="C1079" s="15" t="s">
        <v>4443</v>
      </c>
      <c r="D1079" s="15" t="s">
        <v>4443</v>
      </c>
      <c r="E1079" s="15">
        <v>403</v>
      </c>
      <c r="F1079" s="25" t="s">
        <v>11910</v>
      </c>
      <c r="G1079" s="15" t="s">
        <v>11910</v>
      </c>
      <c r="H1079" s="15" t="s">
        <v>11910</v>
      </c>
      <c r="I1079" s="15" t="s">
        <v>11910</v>
      </c>
      <c r="J1079" s="15" t="s">
        <v>11909</v>
      </c>
      <c r="K1079" s="25" t="s">
        <v>4586</v>
      </c>
      <c r="L1079" s="25" t="s">
        <v>4521</v>
      </c>
      <c r="M1079" s="15" t="s">
        <v>27</v>
      </c>
    </row>
    <row r="1080" spans="1:13" x14ac:dyDescent="0.25">
      <c r="A1080" s="15" t="s">
        <v>11906</v>
      </c>
      <c r="B1080" s="15" t="s">
        <v>11908</v>
      </c>
      <c r="C1080" s="15" t="s">
        <v>4443</v>
      </c>
      <c r="D1080" s="15" t="s">
        <v>4443</v>
      </c>
      <c r="F1080" s="25" t="s">
        <v>11907</v>
      </c>
      <c r="J1080" s="15" t="s">
        <v>11906</v>
      </c>
      <c r="L1080" s="25" t="s">
        <v>6412</v>
      </c>
      <c r="M1080" s="15" t="s">
        <v>15</v>
      </c>
    </row>
    <row r="1081" spans="1:13" ht="30" x14ac:dyDescent="0.25">
      <c r="A1081" s="15" t="s">
        <v>11903</v>
      </c>
      <c r="B1081" s="15" t="s">
        <v>11905</v>
      </c>
      <c r="C1081" s="15" t="s">
        <v>4443</v>
      </c>
      <c r="D1081" s="15" t="s">
        <v>4443</v>
      </c>
      <c r="F1081" s="25" t="s">
        <v>11904</v>
      </c>
      <c r="G1081" s="15" t="s">
        <v>11904</v>
      </c>
      <c r="H1081" s="15" t="s">
        <v>11904</v>
      </c>
      <c r="I1081" s="15" t="s">
        <v>11904</v>
      </c>
      <c r="J1081" s="15" t="s">
        <v>11903</v>
      </c>
      <c r="K1081" s="25" t="s">
        <v>5596</v>
      </c>
      <c r="L1081" s="25" t="s">
        <v>5013</v>
      </c>
      <c r="M1081" s="15" t="s">
        <v>15</v>
      </c>
    </row>
    <row r="1082" spans="1:13" ht="30" x14ac:dyDescent="0.25">
      <c r="A1082" s="15" t="s">
        <v>11902</v>
      </c>
      <c r="B1082" s="15" t="s">
        <v>11901</v>
      </c>
      <c r="C1082" s="15" t="s">
        <v>4444</v>
      </c>
      <c r="D1082" s="15" t="s">
        <v>4444</v>
      </c>
      <c r="E1082" s="15">
        <v>1547</v>
      </c>
      <c r="F1082" s="25" t="s">
        <v>11900</v>
      </c>
      <c r="G1082" s="15" t="s">
        <v>7809</v>
      </c>
      <c r="H1082" s="15" t="s">
        <v>11899</v>
      </c>
      <c r="I1082" s="15" t="s">
        <v>7807</v>
      </c>
      <c r="J1082" s="15" t="s">
        <v>7806</v>
      </c>
      <c r="L1082" s="25" t="s">
        <v>6104</v>
      </c>
      <c r="M1082" s="15" t="s">
        <v>40</v>
      </c>
    </row>
    <row r="1083" spans="1:13" x14ac:dyDescent="0.25">
      <c r="A1083" s="15" t="s">
        <v>11896</v>
      </c>
      <c r="B1083" s="15" t="s">
        <v>11898</v>
      </c>
      <c r="C1083" s="15" t="s">
        <v>4443</v>
      </c>
      <c r="D1083" s="15" t="s">
        <v>4443</v>
      </c>
      <c r="F1083" s="25" t="s">
        <v>11897</v>
      </c>
      <c r="J1083" s="15" t="s">
        <v>11896</v>
      </c>
      <c r="L1083" s="25" t="s">
        <v>6761</v>
      </c>
      <c r="M1083" s="15" t="s">
        <v>15</v>
      </c>
    </row>
    <row r="1084" spans="1:13" x14ac:dyDescent="0.25">
      <c r="A1084" s="15" t="s">
        <v>11893</v>
      </c>
      <c r="B1084" s="15" t="s">
        <v>11895</v>
      </c>
      <c r="C1084" s="15" t="s">
        <v>4444</v>
      </c>
      <c r="D1084" s="15" t="s">
        <v>4444</v>
      </c>
      <c r="E1084" s="15">
        <v>1441</v>
      </c>
      <c r="F1084" s="25" t="s">
        <v>11894</v>
      </c>
      <c r="G1084" s="15" t="s">
        <v>11894</v>
      </c>
      <c r="H1084" s="15" t="s">
        <v>11894</v>
      </c>
      <c r="I1084" s="15" t="s">
        <v>11894</v>
      </c>
      <c r="J1084" s="15" t="s">
        <v>11893</v>
      </c>
      <c r="L1084" s="25" t="s">
        <v>6104</v>
      </c>
      <c r="M1084" s="15" t="s">
        <v>40</v>
      </c>
    </row>
    <row r="1085" spans="1:13" x14ac:dyDescent="0.25">
      <c r="A1085" s="15" t="s">
        <v>242</v>
      </c>
      <c r="B1085" s="15" t="s">
        <v>11892</v>
      </c>
      <c r="C1085" s="15" t="s">
        <v>4444</v>
      </c>
      <c r="D1085" s="15" t="s">
        <v>4444</v>
      </c>
      <c r="E1085" s="15">
        <v>1474</v>
      </c>
      <c r="F1085" s="25" t="s">
        <v>11891</v>
      </c>
      <c r="G1085" s="15" t="s">
        <v>11891</v>
      </c>
      <c r="H1085" s="15" t="s">
        <v>11890</v>
      </c>
      <c r="I1085" s="15" t="s">
        <v>11890</v>
      </c>
      <c r="J1085" s="15" t="s">
        <v>242</v>
      </c>
      <c r="L1085" s="25" t="s">
        <v>4816</v>
      </c>
      <c r="M1085" s="15" t="s">
        <v>40</v>
      </c>
    </row>
    <row r="1086" spans="1:13" x14ac:dyDescent="0.25">
      <c r="A1086" s="15" t="s">
        <v>11886</v>
      </c>
      <c r="B1086" s="15" t="s">
        <v>11889</v>
      </c>
      <c r="C1086" s="15" t="s">
        <v>4443</v>
      </c>
      <c r="D1086" s="15" t="s">
        <v>4443</v>
      </c>
      <c r="E1086" s="15">
        <v>0</v>
      </c>
      <c r="F1086" s="25" t="s">
        <v>11888</v>
      </c>
      <c r="G1086" s="15" t="s">
        <v>11888</v>
      </c>
      <c r="H1086" s="15" t="s">
        <v>11887</v>
      </c>
      <c r="I1086" s="15" t="s">
        <v>11887</v>
      </c>
      <c r="J1086" s="15" t="s">
        <v>11886</v>
      </c>
      <c r="L1086" s="25" t="s">
        <v>11885</v>
      </c>
      <c r="M1086" s="15" t="s">
        <v>15</v>
      </c>
    </row>
    <row r="1087" spans="1:13" x14ac:dyDescent="0.25">
      <c r="A1087" s="15" t="s">
        <v>11884</v>
      </c>
      <c r="B1087" s="15" t="s">
        <v>11883</v>
      </c>
      <c r="C1087" s="15" t="s">
        <v>4444</v>
      </c>
      <c r="D1087" s="15" t="s">
        <v>4444</v>
      </c>
      <c r="E1087" s="15">
        <v>5975</v>
      </c>
      <c r="F1087" s="25" t="s">
        <v>11882</v>
      </c>
      <c r="G1087" s="15" t="s">
        <v>11882</v>
      </c>
      <c r="H1087" s="15" t="s">
        <v>11881</v>
      </c>
      <c r="I1087" s="15" t="s">
        <v>11881</v>
      </c>
      <c r="J1087" s="15" t="s">
        <v>11880</v>
      </c>
      <c r="K1087" s="25" t="s">
        <v>11879</v>
      </c>
      <c r="L1087" s="25" t="s">
        <v>4952</v>
      </c>
      <c r="M1087" s="15" t="s">
        <v>15</v>
      </c>
    </row>
    <row r="1088" spans="1:13" x14ac:dyDescent="0.25">
      <c r="A1088" s="15" t="s">
        <v>11875</v>
      </c>
      <c r="B1088" s="15" t="s">
        <v>11878</v>
      </c>
      <c r="C1088" s="15" t="s">
        <v>4444</v>
      </c>
      <c r="D1088" s="15" t="s">
        <v>4444</v>
      </c>
      <c r="E1088" s="15">
        <v>1561</v>
      </c>
      <c r="F1088" s="25" t="s">
        <v>11877</v>
      </c>
      <c r="G1088" s="15" t="s">
        <v>11877</v>
      </c>
      <c r="H1088" s="15" t="s">
        <v>11876</v>
      </c>
      <c r="I1088" s="15" t="s">
        <v>11876</v>
      </c>
      <c r="J1088" s="15" t="s">
        <v>11875</v>
      </c>
      <c r="L1088" s="25" t="s">
        <v>5267</v>
      </c>
      <c r="M1088" s="15" t="s">
        <v>40</v>
      </c>
    </row>
    <row r="1089" spans="1:13" x14ac:dyDescent="0.25">
      <c r="A1089" s="15" t="s">
        <v>11871</v>
      </c>
      <c r="B1089" s="15" t="s">
        <v>11874</v>
      </c>
      <c r="C1089" s="15" t="s">
        <v>4444</v>
      </c>
      <c r="D1089" s="15" t="s">
        <v>4444</v>
      </c>
      <c r="E1089" s="15">
        <v>0</v>
      </c>
      <c r="F1089" s="25" t="s">
        <v>11873</v>
      </c>
      <c r="G1089" s="15" t="s">
        <v>11873</v>
      </c>
      <c r="H1089" s="15" t="s">
        <v>11872</v>
      </c>
      <c r="I1089" s="15" t="s">
        <v>11872</v>
      </c>
      <c r="J1089" s="15" t="s">
        <v>11871</v>
      </c>
      <c r="L1089" s="25" t="s">
        <v>5233</v>
      </c>
      <c r="M1089" s="15" t="s">
        <v>40</v>
      </c>
    </row>
    <row r="1090" spans="1:13" ht="30" x14ac:dyDescent="0.25">
      <c r="A1090" s="15" t="s">
        <v>11867</v>
      </c>
      <c r="B1090" s="15" t="s">
        <v>11870</v>
      </c>
      <c r="C1090" s="15" t="s">
        <v>4444</v>
      </c>
      <c r="D1090" s="15" t="s">
        <v>4444</v>
      </c>
      <c r="F1090" s="25" t="s">
        <v>11869</v>
      </c>
      <c r="G1090" s="15" t="s">
        <v>11869</v>
      </c>
      <c r="H1090" s="15" t="s">
        <v>11868</v>
      </c>
      <c r="I1090" s="15" t="s">
        <v>11868</v>
      </c>
      <c r="J1090" s="15" t="s">
        <v>11867</v>
      </c>
      <c r="K1090" s="25" t="s">
        <v>5547</v>
      </c>
      <c r="L1090" s="25" t="s">
        <v>5013</v>
      </c>
      <c r="M1090" s="15" t="s">
        <v>15</v>
      </c>
    </row>
    <row r="1091" spans="1:13" ht="30" x14ac:dyDescent="0.25">
      <c r="A1091" s="15" t="s">
        <v>11863</v>
      </c>
      <c r="B1091" s="15" t="s">
        <v>11866</v>
      </c>
      <c r="C1091" s="15" t="s">
        <v>4443</v>
      </c>
      <c r="D1091" s="15" t="s">
        <v>4443</v>
      </c>
      <c r="E1091" s="15">
        <v>5844</v>
      </c>
      <c r="F1091" s="25" t="s">
        <v>11865</v>
      </c>
      <c r="G1091" s="15" t="s">
        <v>11864</v>
      </c>
      <c r="H1091" s="15" t="s">
        <v>11865</v>
      </c>
      <c r="I1091" s="15" t="s">
        <v>11864</v>
      </c>
      <c r="J1091" s="15" t="s">
        <v>11863</v>
      </c>
      <c r="L1091" s="25" t="s">
        <v>4952</v>
      </c>
      <c r="M1091" s="15" t="s">
        <v>15</v>
      </c>
    </row>
    <row r="1092" spans="1:13" x14ac:dyDescent="0.25">
      <c r="A1092" s="15" t="s">
        <v>610</v>
      </c>
      <c r="B1092" s="15" t="s">
        <v>11862</v>
      </c>
      <c r="C1092" s="15" t="s">
        <v>4443</v>
      </c>
      <c r="D1092" s="15" t="s">
        <v>4443</v>
      </c>
      <c r="E1092" s="15">
        <v>1232</v>
      </c>
      <c r="F1092" s="25" t="s">
        <v>11861</v>
      </c>
      <c r="G1092" s="15" t="s">
        <v>11861</v>
      </c>
      <c r="H1092" s="15" t="s">
        <v>11860</v>
      </c>
      <c r="I1092" s="15" t="s">
        <v>11860</v>
      </c>
      <c r="J1092" s="15" t="s">
        <v>610</v>
      </c>
      <c r="L1092" s="25" t="s">
        <v>9659</v>
      </c>
      <c r="M1092" s="15" t="s">
        <v>15</v>
      </c>
    </row>
    <row r="1093" spans="1:13" x14ac:dyDescent="0.25">
      <c r="A1093" s="15" t="s">
        <v>11857</v>
      </c>
      <c r="B1093" s="15" t="s">
        <v>11859</v>
      </c>
      <c r="C1093" s="15" t="s">
        <v>4443</v>
      </c>
      <c r="D1093" s="15" t="s">
        <v>4443</v>
      </c>
      <c r="F1093" s="25" t="s">
        <v>11858</v>
      </c>
      <c r="J1093" s="15" t="s">
        <v>11857</v>
      </c>
      <c r="L1093" s="25" t="s">
        <v>7446</v>
      </c>
      <c r="M1093" s="15" t="s">
        <v>15</v>
      </c>
    </row>
    <row r="1094" spans="1:13" x14ac:dyDescent="0.25">
      <c r="A1094" s="15" t="s">
        <v>11853</v>
      </c>
      <c r="B1094" s="15" t="s">
        <v>11856</v>
      </c>
      <c r="C1094" s="15" t="s">
        <v>4443</v>
      </c>
      <c r="D1094" s="15" t="s">
        <v>4443</v>
      </c>
      <c r="E1094" s="15">
        <v>8141</v>
      </c>
      <c r="F1094" s="25" t="s">
        <v>11855</v>
      </c>
      <c r="G1094" s="15" t="s">
        <v>11855</v>
      </c>
      <c r="H1094" s="15" t="s">
        <v>11854</v>
      </c>
      <c r="I1094" s="15" t="s">
        <v>11854</v>
      </c>
      <c r="J1094" s="15" t="s">
        <v>11853</v>
      </c>
      <c r="L1094" s="25" t="s">
        <v>5810</v>
      </c>
      <c r="M1094" s="15" t="s">
        <v>15</v>
      </c>
    </row>
    <row r="1095" spans="1:13" x14ac:dyDescent="0.25">
      <c r="A1095" s="15" t="s">
        <v>11849</v>
      </c>
      <c r="B1095" s="15" t="s">
        <v>11852</v>
      </c>
      <c r="C1095" s="15" t="s">
        <v>4443</v>
      </c>
      <c r="D1095" s="15" t="s">
        <v>4443</v>
      </c>
      <c r="E1095" s="15">
        <v>2517</v>
      </c>
      <c r="F1095" s="25" t="s">
        <v>11851</v>
      </c>
      <c r="G1095" s="15" t="s">
        <v>11851</v>
      </c>
      <c r="H1095" s="15" t="s">
        <v>11850</v>
      </c>
      <c r="I1095" s="15" t="s">
        <v>11850</v>
      </c>
      <c r="J1095" s="15" t="s">
        <v>11849</v>
      </c>
      <c r="L1095" s="25" t="s">
        <v>4709</v>
      </c>
      <c r="M1095" s="15" t="s">
        <v>15</v>
      </c>
    </row>
    <row r="1096" spans="1:13" x14ac:dyDescent="0.25">
      <c r="A1096" s="15" t="s">
        <v>2479</v>
      </c>
      <c r="B1096" s="15" t="s">
        <v>11848</v>
      </c>
      <c r="C1096" s="15" t="s">
        <v>4444</v>
      </c>
      <c r="D1096" s="15" t="s">
        <v>4444</v>
      </c>
      <c r="E1096" s="15">
        <v>249</v>
      </c>
      <c r="F1096" s="25" t="s">
        <v>11847</v>
      </c>
      <c r="G1096" s="15" t="s">
        <v>11847</v>
      </c>
      <c r="H1096" s="15" t="s">
        <v>11847</v>
      </c>
      <c r="I1096" s="15" t="s">
        <v>11847</v>
      </c>
      <c r="J1096" s="15" t="s">
        <v>2479</v>
      </c>
      <c r="L1096" s="25" t="s">
        <v>4521</v>
      </c>
      <c r="M1096" s="15" t="s">
        <v>27</v>
      </c>
    </row>
    <row r="1097" spans="1:13" x14ac:dyDescent="0.25">
      <c r="A1097" s="15" t="s">
        <v>11845</v>
      </c>
      <c r="B1097" s="15" t="s">
        <v>11846</v>
      </c>
      <c r="C1097" s="15" t="s">
        <v>4444</v>
      </c>
      <c r="D1097" s="15" t="s">
        <v>4444</v>
      </c>
      <c r="E1097" s="15">
        <v>1161</v>
      </c>
      <c r="F1097" s="25" t="s">
        <v>11614</v>
      </c>
      <c r="G1097" s="15" t="s">
        <v>11614</v>
      </c>
      <c r="H1097" s="15" t="s">
        <v>11613</v>
      </c>
      <c r="I1097" s="15" t="s">
        <v>11613</v>
      </c>
      <c r="J1097" s="15" t="s">
        <v>11845</v>
      </c>
      <c r="L1097" s="25" t="s">
        <v>4821</v>
      </c>
      <c r="M1097" s="15" t="s">
        <v>40</v>
      </c>
    </row>
    <row r="1098" spans="1:13" ht="30" x14ac:dyDescent="0.25">
      <c r="A1098" s="15" t="s">
        <v>11842</v>
      </c>
      <c r="B1098" s="15" t="s">
        <v>11844</v>
      </c>
      <c r="C1098" s="15" t="s">
        <v>4444</v>
      </c>
      <c r="D1098" s="15" t="s">
        <v>4444</v>
      </c>
      <c r="F1098" s="25" t="s">
        <v>11843</v>
      </c>
      <c r="J1098" s="15" t="s">
        <v>11842</v>
      </c>
      <c r="L1098" s="25" t="s">
        <v>5013</v>
      </c>
      <c r="M1098" s="15" t="s">
        <v>15</v>
      </c>
    </row>
    <row r="1099" spans="1:13" x14ac:dyDescent="0.25">
      <c r="A1099" s="15" t="s">
        <v>11838</v>
      </c>
      <c r="B1099" s="15" t="s">
        <v>11841</v>
      </c>
      <c r="C1099" s="15" t="s">
        <v>4443</v>
      </c>
      <c r="D1099" s="15" t="s">
        <v>4443</v>
      </c>
      <c r="E1099" s="15">
        <v>2969</v>
      </c>
      <c r="F1099" s="25" t="s">
        <v>11840</v>
      </c>
      <c r="G1099" s="15" t="s">
        <v>11840</v>
      </c>
      <c r="H1099" s="15" t="s">
        <v>11839</v>
      </c>
      <c r="I1099" s="15" t="s">
        <v>11839</v>
      </c>
      <c r="J1099" s="15" t="s">
        <v>11838</v>
      </c>
      <c r="L1099" s="25" t="s">
        <v>4709</v>
      </c>
      <c r="M1099" s="15" t="s">
        <v>15</v>
      </c>
    </row>
    <row r="1100" spans="1:13" ht="30" x14ac:dyDescent="0.25">
      <c r="A1100" s="15" t="s">
        <v>11834</v>
      </c>
      <c r="B1100" s="15" t="s">
        <v>11837</v>
      </c>
      <c r="C1100" s="15" t="s">
        <v>4443</v>
      </c>
      <c r="D1100" s="15" t="s">
        <v>4443</v>
      </c>
      <c r="E1100" s="15">
        <v>196</v>
      </c>
      <c r="F1100" s="25" t="s">
        <v>11836</v>
      </c>
      <c r="G1100" s="15" t="s">
        <v>11835</v>
      </c>
      <c r="H1100" s="15" t="s">
        <v>11836</v>
      </c>
      <c r="I1100" s="15" t="s">
        <v>11835</v>
      </c>
      <c r="J1100" s="15" t="s">
        <v>11834</v>
      </c>
      <c r="K1100" s="25" t="s">
        <v>4607</v>
      </c>
      <c r="L1100" s="25" t="s">
        <v>4521</v>
      </c>
      <c r="M1100" s="15" t="s">
        <v>27</v>
      </c>
    </row>
    <row r="1101" spans="1:13" ht="30" x14ac:dyDescent="0.25">
      <c r="A1101" s="15" t="s">
        <v>11833</v>
      </c>
      <c r="B1101" s="15" t="s">
        <v>11832</v>
      </c>
      <c r="C1101" s="15" t="s">
        <v>4444</v>
      </c>
      <c r="D1101" s="15" t="s">
        <v>4444</v>
      </c>
      <c r="E1101" s="15">
        <v>7911</v>
      </c>
      <c r="F1101" s="25" t="s">
        <v>11831</v>
      </c>
      <c r="G1101" s="15" t="s">
        <v>11830</v>
      </c>
      <c r="H1101" s="15" t="s">
        <v>11829</v>
      </c>
      <c r="I1101" s="15" t="s">
        <v>11828</v>
      </c>
      <c r="J1101" s="15" t="s">
        <v>6890</v>
      </c>
      <c r="K1101" s="25" t="s">
        <v>6889</v>
      </c>
      <c r="L1101" s="25" t="s">
        <v>4952</v>
      </c>
      <c r="M1101" s="15" t="s">
        <v>15</v>
      </c>
    </row>
    <row r="1102" spans="1:13" ht="30" x14ac:dyDescent="0.25">
      <c r="A1102" s="15" t="s">
        <v>11784</v>
      </c>
      <c r="B1102" s="15" t="s">
        <v>11827</v>
      </c>
      <c r="C1102" s="15" t="s">
        <v>4444</v>
      </c>
      <c r="D1102" s="15" t="s">
        <v>4444</v>
      </c>
      <c r="E1102" s="15">
        <v>1044</v>
      </c>
      <c r="F1102" s="25" t="s">
        <v>11826</v>
      </c>
      <c r="G1102" s="15" t="s">
        <v>11826</v>
      </c>
      <c r="H1102" s="15" t="s">
        <v>11825</v>
      </c>
      <c r="I1102" s="15" t="s">
        <v>11825</v>
      </c>
      <c r="J1102" s="15" t="s">
        <v>11784</v>
      </c>
      <c r="K1102" s="25" t="s">
        <v>8982</v>
      </c>
      <c r="L1102" s="25" t="s">
        <v>5013</v>
      </c>
      <c r="M1102" s="15" t="s">
        <v>15</v>
      </c>
    </row>
    <row r="1103" spans="1:13" ht="30" x14ac:dyDescent="0.25">
      <c r="A1103" s="15" t="s">
        <v>11822</v>
      </c>
      <c r="B1103" s="15" t="s">
        <v>11824</v>
      </c>
      <c r="C1103" s="15" t="s">
        <v>4443</v>
      </c>
      <c r="D1103" s="15" t="s">
        <v>4443</v>
      </c>
      <c r="F1103" s="25" t="s">
        <v>11823</v>
      </c>
      <c r="J1103" s="15" t="s">
        <v>11822</v>
      </c>
      <c r="L1103" s="25" t="s">
        <v>11821</v>
      </c>
      <c r="M1103" s="15" t="s">
        <v>15</v>
      </c>
    </row>
    <row r="1104" spans="1:13" x14ac:dyDescent="0.25">
      <c r="A1104" s="15" t="s">
        <v>11818</v>
      </c>
      <c r="B1104" s="15" t="s">
        <v>11820</v>
      </c>
      <c r="C1104" s="15" t="s">
        <v>4443</v>
      </c>
      <c r="D1104" s="15" t="s">
        <v>4443</v>
      </c>
      <c r="F1104" s="25" t="s">
        <v>11819</v>
      </c>
      <c r="G1104" s="15" t="s">
        <v>11819</v>
      </c>
      <c r="H1104" s="15" t="s">
        <v>11819</v>
      </c>
      <c r="I1104" s="15" t="s">
        <v>11819</v>
      </c>
      <c r="J1104" s="15" t="s">
        <v>11818</v>
      </c>
      <c r="L1104" s="25" t="s">
        <v>4939</v>
      </c>
      <c r="M1104" s="15" t="s">
        <v>15</v>
      </c>
    </row>
    <row r="1105" spans="1:13" x14ac:dyDescent="0.25">
      <c r="A1105" s="15" t="s">
        <v>11815</v>
      </c>
      <c r="B1105" s="15" t="s">
        <v>11817</v>
      </c>
      <c r="C1105" s="15" t="s">
        <v>4443</v>
      </c>
      <c r="D1105" s="15" t="s">
        <v>4443</v>
      </c>
      <c r="E1105" s="15">
        <v>0</v>
      </c>
      <c r="F1105" s="25" t="s">
        <v>11814</v>
      </c>
      <c r="G1105" s="15" t="s">
        <v>11814</v>
      </c>
      <c r="H1105" s="15" t="s">
        <v>11816</v>
      </c>
      <c r="I1105" s="15" t="s">
        <v>11816</v>
      </c>
      <c r="J1105" s="15" t="s">
        <v>11815</v>
      </c>
      <c r="L1105" s="25" t="s">
        <v>11814</v>
      </c>
      <c r="M1105" s="15" t="s">
        <v>15</v>
      </c>
    </row>
    <row r="1106" spans="1:13" ht="30" x14ac:dyDescent="0.25">
      <c r="A1106" s="15" t="s">
        <v>11808</v>
      </c>
      <c r="B1106" s="15" t="s">
        <v>11813</v>
      </c>
      <c r="C1106" s="15" t="s">
        <v>4444</v>
      </c>
      <c r="D1106" s="15" t="s">
        <v>4444</v>
      </c>
      <c r="F1106" s="25" t="s">
        <v>11812</v>
      </c>
      <c r="G1106" s="15" t="s">
        <v>11811</v>
      </c>
      <c r="H1106" s="15" t="s">
        <v>11810</v>
      </c>
      <c r="I1106" s="15" t="s">
        <v>11809</v>
      </c>
      <c r="J1106" s="15" t="s">
        <v>11808</v>
      </c>
      <c r="L1106" s="25" t="s">
        <v>5682</v>
      </c>
      <c r="M1106" s="15" t="s">
        <v>40</v>
      </c>
    </row>
    <row r="1107" spans="1:13" x14ac:dyDescent="0.25">
      <c r="A1107" s="15" t="s">
        <v>11805</v>
      </c>
      <c r="B1107" s="15" t="s">
        <v>11807</v>
      </c>
      <c r="C1107" s="15" t="s">
        <v>4444</v>
      </c>
      <c r="D1107" s="15" t="s">
        <v>4444</v>
      </c>
      <c r="E1107" s="15">
        <v>369</v>
      </c>
      <c r="F1107" s="25" t="s">
        <v>11806</v>
      </c>
      <c r="G1107" s="15" t="s">
        <v>11806</v>
      </c>
      <c r="H1107" s="15" t="s">
        <v>11806</v>
      </c>
      <c r="I1107" s="15" t="s">
        <v>11806</v>
      </c>
      <c r="J1107" s="15" t="s">
        <v>11805</v>
      </c>
      <c r="K1107" s="25" t="s">
        <v>4607</v>
      </c>
      <c r="L1107" s="25" t="s">
        <v>4521</v>
      </c>
      <c r="M1107" s="15" t="s">
        <v>27</v>
      </c>
    </row>
    <row r="1108" spans="1:13" x14ac:dyDescent="0.25">
      <c r="A1108" s="15" t="s">
        <v>1449</v>
      </c>
      <c r="B1108" s="15" t="s">
        <v>11804</v>
      </c>
      <c r="C1108" s="15" t="s">
        <v>4444</v>
      </c>
      <c r="D1108" s="15" t="s">
        <v>4444</v>
      </c>
      <c r="E1108" s="15">
        <v>811</v>
      </c>
      <c r="F1108" s="25" t="s">
        <v>11803</v>
      </c>
      <c r="G1108" s="15" t="s">
        <v>11803</v>
      </c>
      <c r="H1108" s="15" t="s">
        <v>11802</v>
      </c>
      <c r="I1108" s="15" t="s">
        <v>11802</v>
      </c>
      <c r="J1108" s="15" t="s">
        <v>1449</v>
      </c>
      <c r="L1108" s="25" t="s">
        <v>5233</v>
      </c>
      <c r="M1108" s="15" t="s">
        <v>40</v>
      </c>
    </row>
    <row r="1109" spans="1:13" x14ac:dyDescent="0.25">
      <c r="A1109" s="15" t="s">
        <v>11798</v>
      </c>
      <c r="B1109" s="15" t="s">
        <v>11801</v>
      </c>
      <c r="C1109" s="15" t="s">
        <v>4444</v>
      </c>
      <c r="D1109" s="15" t="s">
        <v>4444</v>
      </c>
      <c r="E1109" s="15">
        <v>5514</v>
      </c>
      <c r="F1109" s="25" t="s">
        <v>11800</v>
      </c>
      <c r="G1109" s="15" t="s">
        <v>11800</v>
      </c>
      <c r="H1109" s="15" t="s">
        <v>11799</v>
      </c>
      <c r="I1109" s="15" t="s">
        <v>11799</v>
      </c>
      <c r="J1109" s="15" t="s">
        <v>11798</v>
      </c>
      <c r="K1109" s="25" t="s">
        <v>11633</v>
      </c>
      <c r="L1109" s="25" t="s">
        <v>4952</v>
      </c>
      <c r="M1109" s="15" t="s">
        <v>15</v>
      </c>
    </row>
    <row r="1110" spans="1:13" x14ac:dyDescent="0.25">
      <c r="A1110" s="15" t="s">
        <v>11795</v>
      </c>
      <c r="B1110" s="15" t="s">
        <v>11797</v>
      </c>
      <c r="C1110" s="15" t="s">
        <v>4443</v>
      </c>
      <c r="D1110" s="15" t="s">
        <v>4443</v>
      </c>
      <c r="F1110" s="25" t="s">
        <v>11796</v>
      </c>
      <c r="J1110" s="15" t="s">
        <v>11795</v>
      </c>
      <c r="L1110" s="25" t="s">
        <v>4735</v>
      </c>
      <c r="M1110" s="15" t="s">
        <v>15</v>
      </c>
    </row>
    <row r="1111" spans="1:13" x14ac:dyDescent="0.25">
      <c r="A1111" s="15" t="s">
        <v>11794</v>
      </c>
      <c r="B1111" s="15" t="s">
        <v>11793</v>
      </c>
      <c r="C1111" s="15" t="s">
        <v>4444</v>
      </c>
      <c r="D1111" s="15" t="s">
        <v>4444</v>
      </c>
      <c r="E1111" s="15">
        <v>885</v>
      </c>
      <c r="F1111" s="25" t="s">
        <v>11792</v>
      </c>
      <c r="G1111" s="15" t="s">
        <v>11791</v>
      </c>
      <c r="H1111" s="15" t="s">
        <v>11790</v>
      </c>
      <c r="I1111" s="15" t="s">
        <v>11789</v>
      </c>
      <c r="J1111" s="15" t="s">
        <v>7580</v>
      </c>
      <c r="L1111" s="25" t="s">
        <v>5267</v>
      </c>
      <c r="M1111" s="15" t="s">
        <v>40</v>
      </c>
    </row>
    <row r="1112" spans="1:13" ht="30" x14ac:dyDescent="0.25">
      <c r="A1112" s="15" t="s">
        <v>11788</v>
      </c>
      <c r="B1112" s="15" t="s">
        <v>11787</v>
      </c>
      <c r="C1112" s="15" t="s">
        <v>4444</v>
      </c>
      <c r="D1112" s="15" t="s">
        <v>4444</v>
      </c>
      <c r="E1112" s="15">
        <v>1044</v>
      </c>
      <c r="F1112" s="25" t="s">
        <v>11786</v>
      </c>
      <c r="G1112" s="15" t="s">
        <v>11786</v>
      </c>
      <c r="H1112" s="15" t="s">
        <v>11785</v>
      </c>
      <c r="I1112" s="15" t="s">
        <v>11785</v>
      </c>
      <c r="J1112" s="15" t="s">
        <v>11784</v>
      </c>
      <c r="K1112" s="25" t="s">
        <v>8982</v>
      </c>
      <c r="L1112" s="25" t="s">
        <v>5013</v>
      </c>
      <c r="M1112" s="15" t="s">
        <v>15</v>
      </c>
    </row>
    <row r="1113" spans="1:13" x14ac:dyDescent="0.25">
      <c r="A1113" s="15" t="s">
        <v>11780</v>
      </c>
      <c r="B1113" s="15" t="s">
        <v>11783</v>
      </c>
      <c r="C1113" s="15" t="s">
        <v>4443</v>
      </c>
      <c r="D1113" s="15" t="s">
        <v>4443</v>
      </c>
      <c r="F1113" s="25" t="s">
        <v>11782</v>
      </c>
      <c r="G1113" s="15" t="s">
        <v>11782</v>
      </c>
      <c r="H1113" s="15" t="s">
        <v>11781</v>
      </c>
      <c r="I1113" s="15" t="s">
        <v>11781</v>
      </c>
      <c r="J1113" s="15" t="s">
        <v>11780</v>
      </c>
      <c r="L1113" s="25" t="s">
        <v>4506</v>
      </c>
      <c r="M1113" s="15" t="s">
        <v>15</v>
      </c>
    </row>
    <row r="1114" spans="1:13" x14ac:dyDescent="0.25">
      <c r="A1114" s="15" t="s">
        <v>11776</v>
      </c>
      <c r="B1114" s="15" t="s">
        <v>11779</v>
      </c>
      <c r="C1114" s="15" t="s">
        <v>4443</v>
      </c>
      <c r="D1114" s="15" t="s">
        <v>4443</v>
      </c>
      <c r="F1114" s="25" t="s">
        <v>11778</v>
      </c>
      <c r="G1114" s="15" t="s">
        <v>11778</v>
      </c>
      <c r="H1114" s="15" t="s">
        <v>11777</v>
      </c>
      <c r="I1114" s="15" t="s">
        <v>11777</v>
      </c>
      <c r="J1114" s="15" t="s">
        <v>11776</v>
      </c>
      <c r="L1114" s="25" t="s">
        <v>4532</v>
      </c>
      <c r="M1114" s="15" t="s">
        <v>15</v>
      </c>
    </row>
    <row r="1115" spans="1:13" ht="30" x14ac:dyDescent="0.25">
      <c r="A1115" s="15" t="s">
        <v>11772</v>
      </c>
      <c r="B1115" s="15" t="s">
        <v>11775</v>
      </c>
      <c r="C1115" s="15" t="s">
        <v>4444</v>
      </c>
      <c r="D1115" s="15" t="s">
        <v>4444</v>
      </c>
      <c r="E1115" s="15">
        <v>7495</v>
      </c>
      <c r="F1115" s="25" t="s">
        <v>11774</v>
      </c>
      <c r="G1115" s="15" t="s">
        <v>11770</v>
      </c>
      <c r="H1115" s="15" t="s">
        <v>11773</v>
      </c>
      <c r="I1115" s="15" t="s">
        <v>11769</v>
      </c>
      <c r="J1115" s="15" t="s">
        <v>11772</v>
      </c>
      <c r="K1115" s="25" t="s">
        <v>10921</v>
      </c>
      <c r="L1115" s="25" t="s">
        <v>4952</v>
      </c>
      <c r="M1115" s="15" t="s">
        <v>15</v>
      </c>
    </row>
    <row r="1116" spans="1:13" ht="30" x14ac:dyDescent="0.25">
      <c r="A1116" s="15" t="s">
        <v>11768</v>
      </c>
      <c r="B1116" s="15" t="s">
        <v>11771</v>
      </c>
      <c r="C1116" s="15" t="s">
        <v>4444</v>
      </c>
      <c r="D1116" s="15" t="s">
        <v>4444</v>
      </c>
      <c r="E1116" s="15">
        <v>803</v>
      </c>
      <c r="F1116" s="25" t="s">
        <v>11770</v>
      </c>
      <c r="G1116" s="15" t="s">
        <v>11770</v>
      </c>
      <c r="H1116" s="15" t="s">
        <v>11769</v>
      </c>
      <c r="I1116" s="15" t="s">
        <v>11769</v>
      </c>
      <c r="J1116" s="15" t="s">
        <v>11768</v>
      </c>
      <c r="K1116" s="25" t="s">
        <v>5596</v>
      </c>
      <c r="L1116" s="25" t="s">
        <v>5013</v>
      </c>
      <c r="M1116" s="15" t="s">
        <v>15</v>
      </c>
    </row>
    <row r="1117" spans="1:13" x14ac:dyDescent="0.25">
      <c r="A1117" s="15" t="s">
        <v>11764</v>
      </c>
      <c r="B1117" s="15" t="s">
        <v>11767</v>
      </c>
      <c r="C1117" s="15" t="s">
        <v>4444</v>
      </c>
      <c r="D1117" s="15" t="s">
        <v>4444</v>
      </c>
      <c r="E1117" s="15">
        <v>1232</v>
      </c>
      <c r="F1117" s="25" t="s">
        <v>11766</v>
      </c>
      <c r="G1117" s="15" t="s">
        <v>11766</v>
      </c>
      <c r="H1117" s="15" t="s">
        <v>11765</v>
      </c>
      <c r="I1117" s="15" t="s">
        <v>11765</v>
      </c>
      <c r="J1117" s="15" t="s">
        <v>11764</v>
      </c>
      <c r="L1117" s="25" t="s">
        <v>4821</v>
      </c>
      <c r="M1117" s="15" t="s">
        <v>40</v>
      </c>
    </row>
    <row r="1118" spans="1:13" x14ac:dyDescent="0.25">
      <c r="A1118" s="15" t="s">
        <v>651</v>
      </c>
      <c r="B1118" s="15" t="s">
        <v>11763</v>
      </c>
      <c r="C1118" s="15" t="s">
        <v>4444</v>
      </c>
      <c r="D1118" s="15" t="s">
        <v>4444</v>
      </c>
      <c r="E1118" s="15">
        <v>1487</v>
      </c>
      <c r="F1118" s="25" t="s">
        <v>11762</v>
      </c>
      <c r="G1118" s="15" t="s">
        <v>11762</v>
      </c>
      <c r="H1118" s="15" t="s">
        <v>11761</v>
      </c>
      <c r="I1118" s="15" t="s">
        <v>11761</v>
      </c>
      <c r="J1118" s="15" t="s">
        <v>651</v>
      </c>
      <c r="L1118" s="25" t="s">
        <v>4816</v>
      </c>
      <c r="M1118" s="15" t="s">
        <v>40</v>
      </c>
    </row>
    <row r="1119" spans="1:13" x14ac:dyDescent="0.25">
      <c r="A1119" s="15" t="s">
        <v>11757</v>
      </c>
      <c r="B1119" s="15" t="s">
        <v>11760</v>
      </c>
      <c r="C1119" s="15" t="s">
        <v>4444</v>
      </c>
      <c r="D1119" s="15" t="s">
        <v>4444</v>
      </c>
      <c r="E1119" s="15">
        <v>1411</v>
      </c>
      <c r="F1119" s="25" t="s">
        <v>11759</v>
      </c>
      <c r="G1119" s="15" t="s">
        <v>11759</v>
      </c>
      <c r="H1119" s="15" t="s">
        <v>11758</v>
      </c>
      <c r="I1119" s="15" t="s">
        <v>11758</v>
      </c>
      <c r="J1119" s="15" t="s">
        <v>11757</v>
      </c>
      <c r="L1119" s="25" t="s">
        <v>4821</v>
      </c>
      <c r="M1119" s="15" t="s">
        <v>40</v>
      </c>
    </row>
    <row r="1120" spans="1:13" x14ac:dyDescent="0.25">
      <c r="A1120" s="15" t="s">
        <v>11753</v>
      </c>
      <c r="B1120" s="15" t="s">
        <v>11756</v>
      </c>
      <c r="C1120" s="15" t="s">
        <v>4443</v>
      </c>
      <c r="D1120" s="15" t="s">
        <v>4443</v>
      </c>
      <c r="F1120" s="25" t="s">
        <v>11755</v>
      </c>
      <c r="G1120" s="15" t="s">
        <v>11755</v>
      </c>
      <c r="H1120" s="15" t="s">
        <v>11754</v>
      </c>
      <c r="I1120" s="15" t="s">
        <v>11754</v>
      </c>
      <c r="J1120" s="15" t="s">
        <v>11753</v>
      </c>
      <c r="L1120" s="25" t="s">
        <v>5631</v>
      </c>
      <c r="M1120" s="15" t="s">
        <v>15</v>
      </c>
    </row>
    <row r="1121" spans="1:13" x14ac:dyDescent="0.25">
      <c r="A1121" s="15" t="s">
        <v>11749</v>
      </c>
      <c r="B1121" s="15" t="s">
        <v>11752</v>
      </c>
      <c r="C1121" s="15" t="s">
        <v>4444</v>
      </c>
      <c r="D1121" s="15" t="s">
        <v>4444</v>
      </c>
      <c r="F1121" s="25" t="s">
        <v>11751</v>
      </c>
      <c r="G1121" s="15" t="s">
        <v>11751</v>
      </c>
      <c r="H1121" s="15" t="s">
        <v>11750</v>
      </c>
      <c r="I1121" s="15" t="s">
        <v>11750</v>
      </c>
      <c r="J1121" s="15" t="s">
        <v>11749</v>
      </c>
      <c r="L1121" s="25" t="s">
        <v>5233</v>
      </c>
      <c r="M1121" s="15" t="s">
        <v>40</v>
      </c>
    </row>
    <row r="1122" spans="1:13" ht="30" x14ac:dyDescent="0.25">
      <c r="A1122" s="15" t="s">
        <v>11745</v>
      </c>
      <c r="B1122" s="15" t="s">
        <v>11748</v>
      </c>
      <c r="C1122" s="15" t="s">
        <v>4443</v>
      </c>
      <c r="D1122" s="15" t="s">
        <v>4443</v>
      </c>
      <c r="F1122" s="25" t="s">
        <v>11747</v>
      </c>
      <c r="G1122" s="15" t="s">
        <v>11746</v>
      </c>
      <c r="H1122" s="15" t="s">
        <v>11747</v>
      </c>
      <c r="I1122" s="15" t="s">
        <v>11746</v>
      </c>
      <c r="J1122" s="15" t="s">
        <v>11745</v>
      </c>
      <c r="L1122" s="25" t="s">
        <v>11744</v>
      </c>
      <c r="M1122" s="15" t="s">
        <v>15</v>
      </c>
    </row>
    <row r="1123" spans="1:13" x14ac:dyDescent="0.25">
      <c r="A1123" s="15" t="s">
        <v>11740</v>
      </c>
      <c r="B1123" s="15" t="s">
        <v>11743</v>
      </c>
      <c r="C1123" s="15" t="s">
        <v>4443</v>
      </c>
      <c r="D1123" s="15" t="s">
        <v>4443</v>
      </c>
      <c r="E1123" s="15">
        <v>6587</v>
      </c>
      <c r="F1123" s="25" t="s">
        <v>11742</v>
      </c>
      <c r="G1123" s="15" t="s">
        <v>11742</v>
      </c>
      <c r="H1123" s="15" t="s">
        <v>11741</v>
      </c>
      <c r="I1123" s="15" t="s">
        <v>11741</v>
      </c>
      <c r="J1123" s="15" t="s">
        <v>11740</v>
      </c>
      <c r="L1123" s="25" t="s">
        <v>11739</v>
      </c>
      <c r="M1123" s="15" t="s">
        <v>15</v>
      </c>
    </row>
    <row r="1124" spans="1:13" x14ac:dyDescent="0.25">
      <c r="A1124" s="15" t="s">
        <v>1045</v>
      </c>
      <c r="B1124" s="15" t="s">
        <v>11738</v>
      </c>
      <c r="C1124" s="15" t="s">
        <v>4443</v>
      </c>
      <c r="D1124" s="15" t="s">
        <v>4443</v>
      </c>
      <c r="E1124" s="15">
        <v>2270</v>
      </c>
      <c r="F1124" s="25" t="s">
        <v>11737</v>
      </c>
      <c r="G1124" s="15" t="s">
        <v>11737</v>
      </c>
      <c r="H1124" s="15" t="s">
        <v>11736</v>
      </c>
      <c r="I1124" s="15" t="s">
        <v>11736</v>
      </c>
      <c r="J1124" s="15" t="s">
        <v>1045</v>
      </c>
      <c r="L1124" s="25" t="s">
        <v>4939</v>
      </c>
      <c r="M1124" s="15" t="s">
        <v>15</v>
      </c>
    </row>
    <row r="1125" spans="1:13" x14ac:dyDescent="0.25">
      <c r="A1125" s="15" t="s">
        <v>11733</v>
      </c>
      <c r="B1125" s="15" t="s">
        <v>11735</v>
      </c>
      <c r="C1125" s="15" t="s">
        <v>4443</v>
      </c>
      <c r="D1125" s="15" t="s">
        <v>4443</v>
      </c>
      <c r="F1125" s="25" t="s">
        <v>11734</v>
      </c>
      <c r="J1125" s="15" t="s">
        <v>11733</v>
      </c>
      <c r="L1125" s="25" t="s">
        <v>6225</v>
      </c>
      <c r="M1125" s="15" t="s">
        <v>15</v>
      </c>
    </row>
    <row r="1126" spans="1:13" x14ac:dyDescent="0.25">
      <c r="A1126" s="15" t="s">
        <v>11729</v>
      </c>
      <c r="B1126" s="15" t="s">
        <v>11732</v>
      </c>
      <c r="C1126" s="15" t="s">
        <v>4444</v>
      </c>
      <c r="D1126" s="15" t="s">
        <v>4444</v>
      </c>
      <c r="F1126" s="25" t="s">
        <v>11731</v>
      </c>
      <c r="G1126" s="15" t="s">
        <v>11731</v>
      </c>
      <c r="H1126" s="15" t="s">
        <v>11730</v>
      </c>
      <c r="I1126" s="15" t="s">
        <v>11730</v>
      </c>
      <c r="J1126" s="15" t="s">
        <v>11729</v>
      </c>
      <c r="L1126" s="25" t="s">
        <v>4816</v>
      </c>
      <c r="M1126" s="15" t="s">
        <v>40</v>
      </c>
    </row>
    <row r="1127" spans="1:13" x14ac:dyDescent="0.25">
      <c r="A1127" s="15" t="s">
        <v>10849</v>
      </c>
      <c r="B1127" s="15" t="s">
        <v>11728</v>
      </c>
      <c r="C1127" s="15" t="s">
        <v>4443</v>
      </c>
      <c r="D1127" s="15" t="s">
        <v>4443</v>
      </c>
      <c r="E1127" s="15">
        <v>8826</v>
      </c>
      <c r="F1127" s="25" t="s">
        <v>10852</v>
      </c>
      <c r="G1127" s="15" t="s">
        <v>10852</v>
      </c>
      <c r="H1127" s="15" t="s">
        <v>10850</v>
      </c>
      <c r="I1127" s="15" t="s">
        <v>10850</v>
      </c>
      <c r="J1127" s="15" t="s">
        <v>10849</v>
      </c>
      <c r="L1127" s="25" t="s">
        <v>5887</v>
      </c>
      <c r="M1127" s="15" t="s">
        <v>15</v>
      </c>
    </row>
    <row r="1128" spans="1:13" x14ac:dyDescent="0.25">
      <c r="A1128" s="15" t="s">
        <v>11725</v>
      </c>
      <c r="B1128" s="15" t="s">
        <v>11727</v>
      </c>
      <c r="C1128" s="15" t="s">
        <v>4443</v>
      </c>
      <c r="D1128" s="15" t="s">
        <v>4443</v>
      </c>
      <c r="E1128" s="15">
        <v>4827</v>
      </c>
      <c r="F1128" s="25" t="s">
        <v>11726</v>
      </c>
      <c r="G1128" s="15" t="s">
        <v>11726</v>
      </c>
      <c r="H1128" s="15" t="s">
        <v>11726</v>
      </c>
      <c r="J1128" s="15" t="s">
        <v>11725</v>
      </c>
      <c r="L1128" s="25" t="s">
        <v>11724</v>
      </c>
      <c r="M1128" s="15" t="s">
        <v>15</v>
      </c>
    </row>
    <row r="1129" spans="1:13" x14ac:dyDescent="0.25">
      <c r="A1129" s="15" t="s">
        <v>11720</v>
      </c>
      <c r="B1129" s="15" t="s">
        <v>11723</v>
      </c>
      <c r="C1129" s="15" t="s">
        <v>4444</v>
      </c>
      <c r="D1129" s="15" t="s">
        <v>4444</v>
      </c>
      <c r="E1129" s="15">
        <v>0</v>
      </c>
      <c r="F1129" s="25" t="s">
        <v>11722</v>
      </c>
      <c r="G1129" s="15" t="s">
        <v>11722</v>
      </c>
      <c r="H1129" s="15" t="s">
        <v>11721</v>
      </c>
      <c r="I1129" s="15" t="s">
        <v>11721</v>
      </c>
      <c r="J1129" s="15" t="s">
        <v>11720</v>
      </c>
      <c r="L1129" s="25" t="s">
        <v>5055</v>
      </c>
      <c r="M1129" s="15" t="s">
        <v>40</v>
      </c>
    </row>
    <row r="1130" spans="1:13" ht="30" x14ac:dyDescent="0.25">
      <c r="A1130" s="15" t="s">
        <v>11716</v>
      </c>
      <c r="B1130" s="15" t="s">
        <v>11719</v>
      </c>
      <c r="C1130" s="15" t="s">
        <v>4443</v>
      </c>
      <c r="D1130" s="15" t="s">
        <v>4443</v>
      </c>
      <c r="E1130" s="15">
        <v>859</v>
      </c>
      <c r="F1130" s="25" t="s">
        <v>11718</v>
      </c>
      <c r="G1130" s="15" t="s">
        <v>11718</v>
      </c>
      <c r="H1130" s="15" t="s">
        <v>11717</v>
      </c>
      <c r="I1130" s="15" t="s">
        <v>11717</v>
      </c>
      <c r="J1130" s="15" t="s">
        <v>11716</v>
      </c>
      <c r="K1130" s="25" t="s">
        <v>5596</v>
      </c>
      <c r="L1130" s="25" t="s">
        <v>5013</v>
      </c>
      <c r="M1130" s="15" t="s">
        <v>15</v>
      </c>
    </row>
    <row r="1131" spans="1:13" x14ac:dyDescent="0.25">
      <c r="A1131" s="15" t="s">
        <v>11712</v>
      </c>
      <c r="B1131" s="15" t="s">
        <v>11715</v>
      </c>
      <c r="C1131" s="15" t="s">
        <v>4444</v>
      </c>
      <c r="D1131" s="15" t="s">
        <v>4444</v>
      </c>
      <c r="E1131" s="15">
        <v>239</v>
      </c>
      <c r="F1131" s="25" t="s">
        <v>11714</v>
      </c>
      <c r="G1131" s="15" t="s">
        <v>11714</v>
      </c>
      <c r="H1131" s="15" t="s">
        <v>11713</v>
      </c>
      <c r="I1131" s="15" t="s">
        <v>11713</v>
      </c>
      <c r="J1131" s="15" t="s">
        <v>11712</v>
      </c>
      <c r="L1131" s="25" t="s">
        <v>5348</v>
      </c>
      <c r="M1131" s="15" t="s">
        <v>40</v>
      </c>
    </row>
    <row r="1132" spans="1:13" x14ac:dyDescent="0.25">
      <c r="A1132" s="15" t="s">
        <v>11709</v>
      </c>
      <c r="B1132" s="15" t="s">
        <v>11711</v>
      </c>
      <c r="C1132" s="15" t="s">
        <v>4444</v>
      </c>
      <c r="D1132" s="15" t="s">
        <v>4444</v>
      </c>
      <c r="E1132" s="15">
        <v>2035</v>
      </c>
      <c r="F1132" s="25" t="s">
        <v>11710</v>
      </c>
      <c r="G1132" s="15" t="s">
        <v>11710</v>
      </c>
      <c r="H1132" s="15" t="s">
        <v>11710</v>
      </c>
      <c r="I1132" s="15" t="s">
        <v>11710</v>
      </c>
      <c r="J1132" s="15" t="s">
        <v>11709</v>
      </c>
      <c r="L1132" s="25" t="s">
        <v>5682</v>
      </c>
      <c r="M1132" s="15" t="s">
        <v>40</v>
      </c>
    </row>
    <row r="1133" spans="1:13" x14ac:dyDescent="0.25">
      <c r="A1133" s="15" t="s">
        <v>11705</v>
      </c>
      <c r="B1133" s="15" t="s">
        <v>11708</v>
      </c>
      <c r="C1133" s="15" t="s">
        <v>4444</v>
      </c>
      <c r="D1133" s="15" t="s">
        <v>4444</v>
      </c>
      <c r="E1133" s="15">
        <v>1012</v>
      </c>
      <c r="F1133" s="25" t="s">
        <v>11707</v>
      </c>
      <c r="G1133" s="15" t="s">
        <v>11707</v>
      </c>
      <c r="H1133" s="15" t="s">
        <v>11706</v>
      </c>
      <c r="I1133" s="15" t="s">
        <v>11706</v>
      </c>
      <c r="J1133" s="15" t="s">
        <v>11705</v>
      </c>
      <c r="L1133" s="25" t="s">
        <v>5267</v>
      </c>
      <c r="M1133" s="15" t="s">
        <v>40</v>
      </c>
    </row>
    <row r="1134" spans="1:13" x14ac:dyDescent="0.25">
      <c r="A1134" s="15" t="s">
        <v>11702</v>
      </c>
      <c r="B1134" s="15" t="s">
        <v>11704</v>
      </c>
      <c r="C1134" s="15" t="s">
        <v>4443</v>
      </c>
      <c r="D1134" s="15" t="s">
        <v>4443</v>
      </c>
      <c r="F1134" s="25" t="s">
        <v>11703</v>
      </c>
      <c r="J1134" s="15" t="s">
        <v>11702</v>
      </c>
      <c r="L1134" s="25" t="s">
        <v>6005</v>
      </c>
      <c r="M1134" s="15" t="s">
        <v>15</v>
      </c>
    </row>
    <row r="1135" spans="1:13" ht="30" x14ac:dyDescent="0.25">
      <c r="A1135" s="15" t="s">
        <v>1081</v>
      </c>
      <c r="B1135" s="15" t="s">
        <v>11701</v>
      </c>
      <c r="C1135" s="15" t="s">
        <v>4444</v>
      </c>
      <c r="D1135" s="15" t="s">
        <v>4444</v>
      </c>
      <c r="E1135" s="15">
        <v>811</v>
      </c>
      <c r="F1135" s="25" t="s">
        <v>11700</v>
      </c>
      <c r="G1135" s="15" t="s">
        <v>11699</v>
      </c>
      <c r="H1135" s="15" t="s">
        <v>11698</v>
      </c>
      <c r="I1135" s="15" t="s">
        <v>11697</v>
      </c>
      <c r="J1135" s="15" t="s">
        <v>5658</v>
      </c>
      <c r="L1135" s="25" t="s">
        <v>5055</v>
      </c>
      <c r="M1135" s="15" t="s">
        <v>40</v>
      </c>
    </row>
    <row r="1136" spans="1:13" x14ac:dyDescent="0.25">
      <c r="A1136" s="15" t="s">
        <v>11694</v>
      </c>
      <c r="B1136" s="15" t="s">
        <v>11696</v>
      </c>
      <c r="C1136" s="15" t="s">
        <v>4443</v>
      </c>
      <c r="D1136" s="15" t="s">
        <v>4443</v>
      </c>
      <c r="E1136" s="15">
        <v>216</v>
      </c>
      <c r="F1136" s="25" t="s">
        <v>11695</v>
      </c>
      <c r="G1136" s="15" t="s">
        <v>11695</v>
      </c>
      <c r="H1136" s="15" t="s">
        <v>11695</v>
      </c>
      <c r="I1136" s="15" t="s">
        <v>11695</v>
      </c>
      <c r="J1136" s="15" t="s">
        <v>11694</v>
      </c>
      <c r="K1136" s="25" t="s">
        <v>4468</v>
      </c>
      <c r="L1136" s="25" t="s">
        <v>4521</v>
      </c>
      <c r="M1136" s="15" t="s">
        <v>27</v>
      </c>
    </row>
    <row r="1137" spans="1:13" x14ac:dyDescent="0.25">
      <c r="A1137" s="15" t="s">
        <v>11691</v>
      </c>
      <c r="B1137" s="15" t="s">
        <v>11693</v>
      </c>
      <c r="C1137" s="15" t="s">
        <v>4443</v>
      </c>
      <c r="D1137" s="15" t="s">
        <v>4443</v>
      </c>
      <c r="E1137" s="15">
        <v>173</v>
      </c>
      <c r="F1137" s="25" t="s">
        <v>11692</v>
      </c>
      <c r="G1137" s="15" t="s">
        <v>11692</v>
      </c>
      <c r="H1137" s="15" t="s">
        <v>11692</v>
      </c>
      <c r="I1137" s="15" t="s">
        <v>11692</v>
      </c>
      <c r="J1137" s="15" t="s">
        <v>11691</v>
      </c>
      <c r="K1137" s="25" t="s">
        <v>4468</v>
      </c>
      <c r="L1137" s="25" t="s">
        <v>4521</v>
      </c>
      <c r="M1137" s="15" t="s">
        <v>27</v>
      </c>
    </row>
    <row r="1138" spans="1:13" ht="30" x14ac:dyDescent="0.25">
      <c r="A1138" s="15" t="s">
        <v>11685</v>
      </c>
      <c r="B1138" s="15" t="s">
        <v>11690</v>
      </c>
      <c r="C1138" s="15" t="s">
        <v>4443</v>
      </c>
      <c r="D1138" s="15" t="s">
        <v>4443</v>
      </c>
      <c r="F1138" s="25" t="s">
        <v>11689</v>
      </c>
      <c r="G1138" s="15" t="s">
        <v>11688</v>
      </c>
      <c r="H1138" s="15" t="s">
        <v>11687</v>
      </c>
      <c r="I1138" s="15" t="s">
        <v>11686</v>
      </c>
      <c r="J1138" s="15" t="s">
        <v>11685</v>
      </c>
      <c r="L1138" s="25" t="s">
        <v>5631</v>
      </c>
      <c r="M1138" s="15" t="s">
        <v>15</v>
      </c>
    </row>
    <row r="1139" spans="1:13" x14ac:dyDescent="0.25">
      <c r="A1139" s="15" t="s">
        <v>11681</v>
      </c>
      <c r="B1139" s="15" t="s">
        <v>11684</v>
      </c>
      <c r="C1139" s="15" t="s">
        <v>4444</v>
      </c>
      <c r="D1139" s="15" t="s">
        <v>4443</v>
      </c>
      <c r="F1139" s="25" t="s">
        <v>11683</v>
      </c>
      <c r="H1139" s="15" t="s">
        <v>11682</v>
      </c>
      <c r="J1139" s="15" t="s">
        <v>11681</v>
      </c>
      <c r="L1139" s="25" t="s">
        <v>4952</v>
      </c>
      <c r="M1139" s="15" t="s">
        <v>15</v>
      </c>
    </row>
    <row r="1140" spans="1:13" x14ac:dyDescent="0.25">
      <c r="A1140" s="15" t="s">
        <v>11678</v>
      </c>
      <c r="B1140" s="15" t="s">
        <v>11680</v>
      </c>
      <c r="C1140" s="15" t="s">
        <v>4443</v>
      </c>
      <c r="D1140" s="15" t="s">
        <v>4443</v>
      </c>
      <c r="F1140" s="25" t="s">
        <v>11679</v>
      </c>
      <c r="G1140" s="15" t="s">
        <v>11679</v>
      </c>
      <c r="H1140" s="15" t="s">
        <v>11679</v>
      </c>
      <c r="I1140" s="15" t="s">
        <v>11679</v>
      </c>
      <c r="J1140" s="15" t="s">
        <v>11678</v>
      </c>
      <c r="L1140" s="25" t="s">
        <v>4825</v>
      </c>
      <c r="M1140" s="15" t="s">
        <v>15</v>
      </c>
    </row>
    <row r="1141" spans="1:13" x14ac:dyDescent="0.25">
      <c r="A1141" s="15" t="s">
        <v>11674</v>
      </c>
      <c r="B1141" s="15" t="s">
        <v>11677</v>
      </c>
      <c r="C1141" s="15" t="s">
        <v>4443</v>
      </c>
      <c r="D1141" s="15" t="s">
        <v>4443</v>
      </c>
      <c r="E1141" s="15">
        <v>15854</v>
      </c>
      <c r="F1141" s="25" t="s">
        <v>11676</v>
      </c>
      <c r="G1141" s="15" t="s">
        <v>11676</v>
      </c>
      <c r="H1141" s="15" t="s">
        <v>11675</v>
      </c>
      <c r="I1141" s="15" t="s">
        <v>11675</v>
      </c>
      <c r="J1141" s="15" t="s">
        <v>11674</v>
      </c>
      <c r="K1141" s="25" t="s">
        <v>11165</v>
      </c>
      <c r="L1141" s="25" t="s">
        <v>6436</v>
      </c>
      <c r="M1141" s="15" t="s">
        <v>15</v>
      </c>
    </row>
    <row r="1142" spans="1:13" x14ac:dyDescent="0.25">
      <c r="A1142" s="15" t="s">
        <v>11670</v>
      </c>
      <c r="B1142" s="15" t="s">
        <v>11673</v>
      </c>
      <c r="C1142" s="15" t="s">
        <v>4444</v>
      </c>
      <c r="D1142" s="15" t="s">
        <v>4444</v>
      </c>
      <c r="F1142" s="25" t="s">
        <v>11672</v>
      </c>
      <c r="G1142" s="15" t="s">
        <v>11672</v>
      </c>
      <c r="H1142" s="15" t="s">
        <v>11671</v>
      </c>
      <c r="I1142" s="15" t="s">
        <v>11671</v>
      </c>
      <c r="J1142" s="15" t="s">
        <v>11670</v>
      </c>
      <c r="L1142" s="25" t="s">
        <v>5233</v>
      </c>
      <c r="M1142" s="15" t="s">
        <v>40</v>
      </c>
    </row>
    <row r="1143" spans="1:13" ht="30" x14ac:dyDescent="0.25">
      <c r="A1143" s="15" t="s">
        <v>11667</v>
      </c>
      <c r="B1143" s="15" t="s">
        <v>11669</v>
      </c>
      <c r="C1143" s="15" t="s">
        <v>4443</v>
      </c>
      <c r="D1143" s="15" t="s">
        <v>4443</v>
      </c>
      <c r="E1143" s="15">
        <v>1102</v>
      </c>
      <c r="F1143" s="25" t="s">
        <v>11668</v>
      </c>
      <c r="G1143" s="15" t="s">
        <v>11668</v>
      </c>
      <c r="H1143" s="15" t="s">
        <v>11668</v>
      </c>
      <c r="I1143" s="15" t="s">
        <v>11668</v>
      </c>
      <c r="J1143" s="15" t="s">
        <v>11667</v>
      </c>
      <c r="L1143" s="25" t="s">
        <v>6041</v>
      </c>
      <c r="M1143" s="15" t="s">
        <v>15</v>
      </c>
    </row>
    <row r="1144" spans="1:13" x14ac:dyDescent="0.25">
      <c r="A1144" s="15" t="s">
        <v>11663</v>
      </c>
      <c r="B1144" s="15" t="s">
        <v>11666</v>
      </c>
      <c r="C1144" s="15" t="s">
        <v>4444</v>
      </c>
      <c r="D1144" s="15" t="s">
        <v>4444</v>
      </c>
      <c r="E1144" s="15">
        <v>1234</v>
      </c>
      <c r="F1144" s="25" t="s">
        <v>11665</v>
      </c>
      <c r="G1144" s="15" t="s">
        <v>11665</v>
      </c>
      <c r="H1144" s="15" t="s">
        <v>11664</v>
      </c>
      <c r="I1144" s="15" t="s">
        <v>11664</v>
      </c>
      <c r="J1144" s="15" t="s">
        <v>11663</v>
      </c>
      <c r="L1144" s="25" t="s">
        <v>4821</v>
      </c>
      <c r="M1144" s="15" t="s">
        <v>40</v>
      </c>
    </row>
    <row r="1145" spans="1:13" x14ac:dyDescent="0.25">
      <c r="A1145" s="15" t="s">
        <v>11659</v>
      </c>
      <c r="B1145" s="15" t="s">
        <v>11662</v>
      </c>
      <c r="C1145" s="15" t="s">
        <v>4443</v>
      </c>
      <c r="D1145" s="15" t="s">
        <v>4443</v>
      </c>
      <c r="E1145" s="15">
        <v>9215</v>
      </c>
      <c r="F1145" s="25" t="s">
        <v>11661</v>
      </c>
      <c r="G1145" s="15" t="s">
        <v>11661</v>
      </c>
      <c r="H1145" s="15" t="s">
        <v>11660</v>
      </c>
      <c r="I1145" s="15" t="s">
        <v>11660</v>
      </c>
      <c r="J1145" s="15" t="s">
        <v>11659</v>
      </c>
      <c r="L1145" s="25" t="s">
        <v>8600</v>
      </c>
      <c r="M1145" s="15" t="s">
        <v>15</v>
      </c>
    </row>
    <row r="1146" spans="1:13" ht="30" x14ac:dyDescent="0.25">
      <c r="A1146" s="15" t="s">
        <v>11656</v>
      </c>
      <c r="B1146" s="15" t="s">
        <v>11658</v>
      </c>
      <c r="C1146" s="15" t="s">
        <v>4444</v>
      </c>
      <c r="D1146" s="15" t="s">
        <v>4444</v>
      </c>
      <c r="E1146" s="15">
        <v>864</v>
      </c>
      <c r="F1146" s="25" t="s">
        <v>11657</v>
      </c>
      <c r="G1146" s="15" t="s">
        <v>11657</v>
      </c>
      <c r="H1146" s="15" t="s">
        <v>11657</v>
      </c>
      <c r="I1146" s="15" t="s">
        <v>11657</v>
      </c>
      <c r="J1146" s="15" t="s">
        <v>11656</v>
      </c>
      <c r="K1146" s="25" t="s">
        <v>5596</v>
      </c>
      <c r="L1146" s="25" t="s">
        <v>5013</v>
      </c>
      <c r="M1146" s="15" t="s">
        <v>15</v>
      </c>
    </row>
    <row r="1147" spans="1:13" x14ac:dyDescent="0.25">
      <c r="A1147" s="15" t="s">
        <v>11652</v>
      </c>
      <c r="B1147" s="15" t="s">
        <v>11655</v>
      </c>
      <c r="C1147" s="15" t="s">
        <v>4444</v>
      </c>
      <c r="D1147" s="15" t="s">
        <v>4444</v>
      </c>
      <c r="F1147" s="25" t="s">
        <v>11654</v>
      </c>
      <c r="G1147" s="15" t="s">
        <v>11653</v>
      </c>
      <c r="J1147" s="15" t="s">
        <v>11652</v>
      </c>
      <c r="L1147" s="25" t="s">
        <v>4952</v>
      </c>
      <c r="M1147" s="15" t="s">
        <v>15</v>
      </c>
    </row>
    <row r="1148" spans="1:13" x14ac:dyDescent="0.25">
      <c r="A1148" s="15" t="s">
        <v>321</v>
      </c>
      <c r="B1148" s="15" t="s">
        <v>11651</v>
      </c>
      <c r="C1148" s="15" t="s">
        <v>4444</v>
      </c>
      <c r="D1148" s="15" t="s">
        <v>4444</v>
      </c>
      <c r="E1148" s="15">
        <v>1782</v>
      </c>
      <c r="F1148" s="25" t="s">
        <v>11650</v>
      </c>
      <c r="G1148" s="15" t="s">
        <v>11650</v>
      </c>
      <c r="H1148" s="15" t="s">
        <v>11649</v>
      </c>
      <c r="I1148" s="15" t="s">
        <v>11649</v>
      </c>
      <c r="J1148" s="15" t="s">
        <v>321</v>
      </c>
      <c r="L1148" s="25" t="s">
        <v>5837</v>
      </c>
      <c r="M1148" s="15" t="s">
        <v>40</v>
      </c>
    </row>
    <row r="1149" spans="1:13" x14ac:dyDescent="0.25">
      <c r="A1149" s="15" t="s">
        <v>11646</v>
      </c>
      <c r="B1149" s="15" t="s">
        <v>11648</v>
      </c>
      <c r="C1149" s="15" t="s">
        <v>4443</v>
      </c>
      <c r="D1149" s="15" t="s">
        <v>4443</v>
      </c>
      <c r="E1149" s="15">
        <v>6546</v>
      </c>
      <c r="F1149" s="25" t="s">
        <v>11647</v>
      </c>
      <c r="G1149" s="15" t="s">
        <v>11647</v>
      </c>
      <c r="H1149" s="15" t="s">
        <v>11647</v>
      </c>
      <c r="I1149" s="15" t="s">
        <v>11647</v>
      </c>
      <c r="J1149" s="15" t="s">
        <v>11646</v>
      </c>
      <c r="L1149" s="25" t="s">
        <v>6005</v>
      </c>
      <c r="M1149" s="15" t="s">
        <v>15</v>
      </c>
    </row>
    <row r="1150" spans="1:13" ht="45" x14ac:dyDescent="0.25">
      <c r="A1150" s="15" t="s">
        <v>11643</v>
      </c>
      <c r="B1150" s="15" t="s">
        <v>11645</v>
      </c>
      <c r="C1150" s="15" t="s">
        <v>4443</v>
      </c>
      <c r="D1150" s="15" t="s">
        <v>4443</v>
      </c>
      <c r="F1150" s="25" t="s">
        <v>11644</v>
      </c>
      <c r="J1150" s="15" t="s">
        <v>11643</v>
      </c>
      <c r="L1150" s="25" t="s">
        <v>11642</v>
      </c>
      <c r="M1150" s="15" t="s">
        <v>15</v>
      </c>
    </row>
    <row r="1151" spans="1:13" x14ac:dyDescent="0.25">
      <c r="A1151" s="15" t="s">
        <v>11638</v>
      </c>
      <c r="B1151" s="15" t="s">
        <v>11641</v>
      </c>
      <c r="C1151" s="15" t="s">
        <v>4444</v>
      </c>
      <c r="D1151" s="15" t="s">
        <v>4444</v>
      </c>
      <c r="E1151" s="15">
        <v>1538</v>
      </c>
      <c r="F1151" s="25" t="s">
        <v>11640</v>
      </c>
      <c r="G1151" s="15" t="s">
        <v>11640</v>
      </c>
      <c r="H1151" s="15" t="s">
        <v>11639</v>
      </c>
      <c r="I1151" s="15" t="s">
        <v>11639</v>
      </c>
      <c r="J1151" s="15" t="s">
        <v>11638</v>
      </c>
      <c r="L1151" s="25" t="s">
        <v>5233</v>
      </c>
      <c r="M1151" s="15" t="s">
        <v>40</v>
      </c>
    </row>
    <row r="1152" spans="1:13" x14ac:dyDescent="0.25">
      <c r="A1152" s="15" t="s">
        <v>11634</v>
      </c>
      <c r="B1152" s="15" t="s">
        <v>11637</v>
      </c>
      <c r="C1152" s="15" t="s">
        <v>4444</v>
      </c>
      <c r="D1152" s="15" t="s">
        <v>4444</v>
      </c>
      <c r="E1152" s="15">
        <v>5832</v>
      </c>
      <c r="F1152" s="25" t="s">
        <v>11636</v>
      </c>
      <c r="G1152" s="15" t="s">
        <v>11636</v>
      </c>
      <c r="H1152" s="15" t="s">
        <v>11635</v>
      </c>
      <c r="I1152" s="15" t="s">
        <v>11635</v>
      </c>
      <c r="J1152" s="15" t="s">
        <v>11634</v>
      </c>
      <c r="K1152" s="25" t="s">
        <v>11633</v>
      </c>
      <c r="L1152" s="25" t="s">
        <v>4952</v>
      </c>
      <c r="M1152" s="15" t="s">
        <v>15</v>
      </c>
    </row>
    <row r="1153" spans="1:13" x14ac:dyDescent="0.25">
      <c r="A1153" s="15" t="s">
        <v>11632</v>
      </c>
      <c r="B1153" s="15" t="s">
        <v>11631</v>
      </c>
      <c r="C1153" s="15" t="s">
        <v>4443</v>
      </c>
      <c r="D1153" s="15" t="s">
        <v>4443</v>
      </c>
      <c r="F1153" s="25" t="s">
        <v>11630</v>
      </c>
      <c r="L1153" s="25" t="s">
        <v>4821</v>
      </c>
      <c r="M1153" s="15" t="s">
        <v>40</v>
      </c>
    </row>
    <row r="1154" spans="1:13" ht="30" x14ac:dyDescent="0.25">
      <c r="A1154" s="15" t="s">
        <v>1373</v>
      </c>
      <c r="B1154" s="15" t="s">
        <v>11629</v>
      </c>
      <c r="C1154" s="15" t="s">
        <v>4444</v>
      </c>
      <c r="D1154" s="15" t="s">
        <v>4443</v>
      </c>
      <c r="E1154" s="15">
        <v>720</v>
      </c>
      <c r="F1154" s="25" t="s">
        <v>11628</v>
      </c>
      <c r="G1154" s="15" t="s">
        <v>11627</v>
      </c>
      <c r="H1154" s="15" t="s">
        <v>11626</v>
      </c>
      <c r="I1154" s="15" t="s">
        <v>11625</v>
      </c>
      <c r="J1154" s="15" t="s">
        <v>6527</v>
      </c>
      <c r="K1154" s="25" t="s">
        <v>5596</v>
      </c>
      <c r="L1154" s="25" t="s">
        <v>5013</v>
      </c>
      <c r="M1154" s="15" t="s">
        <v>15</v>
      </c>
    </row>
    <row r="1155" spans="1:13" ht="30" x14ac:dyDescent="0.25">
      <c r="A1155" s="15" t="s">
        <v>11622</v>
      </c>
      <c r="B1155" s="15" t="s">
        <v>11624</v>
      </c>
      <c r="C1155" s="15" t="s">
        <v>4443</v>
      </c>
      <c r="D1155" s="15" t="s">
        <v>4443</v>
      </c>
      <c r="F1155" s="25" t="s">
        <v>11623</v>
      </c>
      <c r="J1155" s="15" t="s">
        <v>11622</v>
      </c>
      <c r="L1155" s="25" t="s">
        <v>6756</v>
      </c>
      <c r="M1155" s="15" t="s">
        <v>15</v>
      </c>
    </row>
    <row r="1156" spans="1:13" x14ac:dyDescent="0.25">
      <c r="A1156" s="15" t="s">
        <v>11616</v>
      </c>
      <c r="B1156" s="15" t="s">
        <v>11621</v>
      </c>
      <c r="C1156" s="15" t="s">
        <v>4443</v>
      </c>
      <c r="D1156" s="15" t="s">
        <v>4443</v>
      </c>
      <c r="F1156" s="25" t="s">
        <v>11620</v>
      </c>
      <c r="G1156" s="15" t="s">
        <v>11619</v>
      </c>
      <c r="H1156" s="15" t="s">
        <v>11618</v>
      </c>
      <c r="I1156" s="15" t="s">
        <v>11617</v>
      </c>
      <c r="J1156" s="15" t="s">
        <v>11616</v>
      </c>
      <c r="K1156" s="25" t="s">
        <v>5736</v>
      </c>
      <c r="L1156" s="25" t="s">
        <v>4935</v>
      </c>
      <c r="M1156" s="15" t="s">
        <v>15</v>
      </c>
    </row>
    <row r="1157" spans="1:13" x14ac:dyDescent="0.25">
      <c r="A1157" s="15" t="s">
        <v>11612</v>
      </c>
      <c r="B1157" s="15" t="s">
        <v>11615</v>
      </c>
      <c r="C1157" s="15" t="s">
        <v>4443</v>
      </c>
      <c r="D1157" s="15" t="s">
        <v>4443</v>
      </c>
      <c r="F1157" s="25" t="s">
        <v>11614</v>
      </c>
      <c r="G1157" s="15" t="s">
        <v>11614</v>
      </c>
      <c r="H1157" s="15" t="s">
        <v>11613</v>
      </c>
      <c r="I1157" s="15" t="s">
        <v>11613</v>
      </c>
      <c r="J1157" s="15" t="s">
        <v>11612</v>
      </c>
      <c r="L1157" s="25" t="s">
        <v>5653</v>
      </c>
      <c r="M1157" s="15" t="s">
        <v>15</v>
      </c>
    </row>
    <row r="1158" spans="1:13" x14ac:dyDescent="0.25">
      <c r="A1158" s="15" t="s">
        <v>155</v>
      </c>
      <c r="B1158" s="15" t="s">
        <v>11611</v>
      </c>
      <c r="C1158" s="15" t="s">
        <v>4444</v>
      </c>
      <c r="D1158" s="15" t="s">
        <v>4444</v>
      </c>
      <c r="E1158" s="15">
        <v>95</v>
      </c>
      <c r="F1158" s="25" t="s">
        <v>11610</v>
      </c>
      <c r="G1158" s="15" t="s">
        <v>11610</v>
      </c>
      <c r="H1158" s="15" t="s">
        <v>11610</v>
      </c>
      <c r="I1158" s="15" t="s">
        <v>11610</v>
      </c>
      <c r="J1158" s="15" t="s">
        <v>155</v>
      </c>
      <c r="K1158" s="25" t="s">
        <v>11585</v>
      </c>
      <c r="L1158" s="25" t="s">
        <v>4521</v>
      </c>
      <c r="M1158" s="15" t="s">
        <v>27</v>
      </c>
    </row>
    <row r="1159" spans="1:13" x14ac:dyDescent="0.25">
      <c r="A1159" s="15" t="s">
        <v>3580</v>
      </c>
      <c r="B1159" s="15" t="s">
        <v>11609</v>
      </c>
      <c r="C1159" s="15" t="s">
        <v>4444</v>
      </c>
      <c r="D1159" s="15" t="s">
        <v>4444</v>
      </c>
      <c r="E1159" s="15">
        <v>1476</v>
      </c>
      <c r="F1159" s="25" t="s">
        <v>11608</v>
      </c>
      <c r="G1159" s="15" t="s">
        <v>11608</v>
      </c>
      <c r="H1159" s="15" t="s">
        <v>11607</v>
      </c>
      <c r="I1159" s="15" t="s">
        <v>11607</v>
      </c>
      <c r="J1159" s="15" t="s">
        <v>3580</v>
      </c>
      <c r="L1159" s="25" t="s">
        <v>5267</v>
      </c>
      <c r="M1159" s="15" t="s">
        <v>40</v>
      </c>
    </row>
    <row r="1160" spans="1:13" x14ac:dyDescent="0.25">
      <c r="A1160" s="15" t="s">
        <v>11603</v>
      </c>
      <c r="B1160" s="15" t="s">
        <v>11606</v>
      </c>
      <c r="C1160" s="15" t="s">
        <v>4444</v>
      </c>
      <c r="D1160" s="15" t="s">
        <v>4444</v>
      </c>
      <c r="E1160" s="15">
        <v>756</v>
      </c>
      <c r="F1160" s="25" t="s">
        <v>11605</v>
      </c>
      <c r="G1160" s="15" t="s">
        <v>11605</v>
      </c>
      <c r="H1160" s="15" t="s">
        <v>11604</v>
      </c>
      <c r="I1160" s="15" t="s">
        <v>11604</v>
      </c>
      <c r="J1160" s="15" t="s">
        <v>11603</v>
      </c>
      <c r="L1160" s="25" t="s">
        <v>4582</v>
      </c>
      <c r="M1160" s="15" t="s">
        <v>40</v>
      </c>
    </row>
    <row r="1161" spans="1:13" x14ac:dyDescent="0.25">
      <c r="A1161" s="15" t="s">
        <v>11597</v>
      </c>
      <c r="B1161" s="15" t="s">
        <v>11602</v>
      </c>
      <c r="C1161" s="15" t="s">
        <v>4444</v>
      </c>
      <c r="D1161" s="15" t="s">
        <v>4444</v>
      </c>
      <c r="E1161" s="15">
        <v>668</v>
      </c>
      <c r="F1161" s="25" t="s">
        <v>11601</v>
      </c>
      <c r="G1161" s="15" t="s">
        <v>11600</v>
      </c>
      <c r="H1161" s="15" t="s">
        <v>11599</v>
      </c>
      <c r="I1161" s="15" t="s">
        <v>11598</v>
      </c>
      <c r="J1161" s="15" t="s">
        <v>11597</v>
      </c>
      <c r="L1161" s="25" t="s">
        <v>7492</v>
      </c>
      <c r="M1161" s="15" t="s">
        <v>40</v>
      </c>
    </row>
    <row r="1162" spans="1:13" ht="30" x14ac:dyDescent="0.25">
      <c r="A1162" s="15" t="s">
        <v>11593</v>
      </c>
      <c r="B1162" s="15" t="s">
        <v>11596</v>
      </c>
      <c r="C1162" s="15" t="s">
        <v>4444</v>
      </c>
      <c r="D1162" s="15" t="s">
        <v>4444</v>
      </c>
      <c r="F1162" s="25" t="s">
        <v>11595</v>
      </c>
      <c r="G1162" s="15" t="s">
        <v>11595</v>
      </c>
      <c r="H1162" s="15" t="s">
        <v>11594</v>
      </c>
      <c r="I1162" s="15" t="s">
        <v>11594</v>
      </c>
      <c r="J1162" s="15" t="s">
        <v>11593</v>
      </c>
      <c r="K1162" s="25" t="s">
        <v>5547</v>
      </c>
      <c r="L1162" s="25" t="s">
        <v>5013</v>
      </c>
      <c r="M1162" s="15" t="s">
        <v>15</v>
      </c>
    </row>
    <row r="1163" spans="1:13" ht="30" x14ac:dyDescent="0.25">
      <c r="A1163" s="15" t="s">
        <v>11591</v>
      </c>
      <c r="B1163" s="15" t="s">
        <v>11592</v>
      </c>
      <c r="C1163" s="15" t="s">
        <v>4444</v>
      </c>
      <c r="D1163" s="15" t="s">
        <v>4444</v>
      </c>
      <c r="E1163" s="15">
        <v>882</v>
      </c>
      <c r="F1163" s="25" t="s">
        <v>10310</v>
      </c>
      <c r="G1163" s="15" t="s">
        <v>10310</v>
      </c>
      <c r="H1163" s="15" t="s">
        <v>10310</v>
      </c>
      <c r="I1163" s="15" t="s">
        <v>10310</v>
      </c>
      <c r="J1163" s="15" t="s">
        <v>11591</v>
      </c>
      <c r="K1163" s="25" t="s">
        <v>5596</v>
      </c>
      <c r="L1163" s="25" t="s">
        <v>5013</v>
      </c>
      <c r="M1163" s="15" t="s">
        <v>15</v>
      </c>
    </row>
    <row r="1164" spans="1:13" x14ac:dyDescent="0.25">
      <c r="A1164" s="15" t="s">
        <v>370</v>
      </c>
      <c r="B1164" s="15" t="s">
        <v>11590</v>
      </c>
      <c r="C1164" s="15" t="s">
        <v>4444</v>
      </c>
      <c r="D1164" s="15" t="s">
        <v>4444</v>
      </c>
      <c r="E1164" s="15">
        <v>490</v>
      </c>
      <c r="F1164" s="25" t="s">
        <v>11108</v>
      </c>
      <c r="G1164" s="15" t="s">
        <v>11108</v>
      </c>
      <c r="H1164" s="15" t="s">
        <v>11106</v>
      </c>
      <c r="I1164" s="15" t="s">
        <v>11106</v>
      </c>
      <c r="J1164" s="15" t="s">
        <v>370</v>
      </c>
      <c r="L1164" s="25" t="s">
        <v>7312</v>
      </c>
      <c r="M1164" s="15" t="s">
        <v>40</v>
      </c>
    </row>
    <row r="1165" spans="1:13" ht="30" x14ac:dyDescent="0.25">
      <c r="A1165" s="15" t="s">
        <v>11586</v>
      </c>
      <c r="B1165" s="15" t="s">
        <v>11589</v>
      </c>
      <c r="C1165" s="15" t="s">
        <v>4443</v>
      </c>
      <c r="D1165" s="15" t="s">
        <v>4443</v>
      </c>
      <c r="E1165" s="15">
        <v>93</v>
      </c>
      <c r="F1165" s="25" t="s">
        <v>11588</v>
      </c>
      <c r="G1165" s="15" t="s">
        <v>11587</v>
      </c>
      <c r="H1165" s="15" t="s">
        <v>11588</v>
      </c>
      <c r="I1165" s="15" t="s">
        <v>11587</v>
      </c>
      <c r="J1165" s="15" t="s">
        <v>11586</v>
      </c>
      <c r="K1165" s="25" t="s">
        <v>11585</v>
      </c>
      <c r="L1165" s="25" t="s">
        <v>4521</v>
      </c>
      <c r="M1165" s="15" t="s">
        <v>27</v>
      </c>
    </row>
    <row r="1166" spans="1:13" x14ac:dyDescent="0.25">
      <c r="A1166" s="15" t="s">
        <v>11582</v>
      </c>
      <c r="B1166" s="15" t="s">
        <v>11584</v>
      </c>
      <c r="C1166" s="15" t="s">
        <v>4443</v>
      </c>
      <c r="D1166" s="15" t="s">
        <v>4443</v>
      </c>
      <c r="F1166" s="25" t="s">
        <v>11583</v>
      </c>
      <c r="J1166" s="15" t="s">
        <v>11582</v>
      </c>
      <c r="L1166" s="25" t="s">
        <v>8555</v>
      </c>
      <c r="M1166" s="15" t="s">
        <v>15</v>
      </c>
    </row>
    <row r="1167" spans="1:13" x14ac:dyDescent="0.25">
      <c r="A1167" s="15" t="s">
        <v>11578</v>
      </c>
      <c r="B1167" s="15" t="s">
        <v>11581</v>
      </c>
      <c r="C1167" s="15" t="s">
        <v>4443</v>
      </c>
      <c r="D1167" s="15" t="s">
        <v>4443</v>
      </c>
      <c r="E1167" s="15">
        <v>9476</v>
      </c>
      <c r="F1167" s="25" t="s">
        <v>11580</v>
      </c>
      <c r="G1167" s="15" t="s">
        <v>11580</v>
      </c>
      <c r="H1167" s="15" t="s">
        <v>11579</v>
      </c>
      <c r="I1167" s="15" t="s">
        <v>11579</v>
      </c>
      <c r="J1167" s="15" t="s">
        <v>11578</v>
      </c>
      <c r="K1167" s="25" t="s">
        <v>11577</v>
      </c>
      <c r="L1167" s="25" t="s">
        <v>5810</v>
      </c>
      <c r="M1167" s="15" t="s">
        <v>15</v>
      </c>
    </row>
    <row r="1168" spans="1:13" ht="30" x14ac:dyDescent="0.25">
      <c r="A1168" s="15" t="s">
        <v>11573</v>
      </c>
      <c r="B1168" s="15" t="s">
        <v>11576</v>
      </c>
      <c r="C1168" s="15" t="s">
        <v>4443</v>
      </c>
      <c r="D1168" s="15" t="s">
        <v>4443</v>
      </c>
      <c r="E1168" s="15">
        <v>9284</v>
      </c>
      <c r="F1168" s="25" t="s">
        <v>11575</v>
      </c>
      <c r="H1168" s="15" t="s">
        <v>11575</v>
      </c>
      <c r="I1168" s="15" t="s">
        <v>11574</v>
      </c>
      <c r="J1168" s="15" t="s">
        <v>11573</v>
      </c>
      <c r="K1168" s="25" t="s">
        <v>11572</v>
      </c>
      <c r="L1168" s="25" t="s">
        <v>4821</v>
      </c>
      <c r="M1168" s="15" t="s">
        <v>40</v>
      </c>
    </row>
    <row r="1169" spans="1:13" ht="30" x14ac:dyDescent="0.25">
      <c r="A1169" s="15" t="s">
        <v>11570</v>
      </c>
      <c r="B1169" s="15" t="s">
        <v>10552</v>
      </c>
      <c r="C1169" s="15" t="s">
        <v>4444</v>
      </c>
      <c r="D1169" s="15" t="s">
        <v>4444</v>
      </c>
      <c r="F1169" s="25" t="s">
        <v>11571</v>
      </c>
      <c r="J1169" s="15" t="s">
        <v>11570</v>
      </c>
      <c r="L1169" s="25" t="s">
        <v>5013</v>
      </c>
      <c r="M1169" s="15" t="s">
        <v>15</v>
      </c>
    </row>
    <row r="1170" spans="1:13" x14ac:dyDescent="0.25">
      <c r="A1170" s="15" t="s">
        <v>11566</v>
      </c>
      <c r="B1170" s="15" t="s">
        <v>11569</v>
      </c>
      <c r="C1170" s="15" t="s">
        <v>4443</v>
      </c>
      <c r="D1170" s="15" t="s">
        <v>4443</v>
      </c>
      <c r="F1170" s="25" t="s">
        <v>11568</v>
      </c>
      <c r="G1170" s="15" t="s">
        <v>11568</v>
      </c>
      <c r="H1170" s="15" t="s">
        <v>11567</v>
      </c>
      <c r="I1170" s="15" t="s">
        <v>11567</v>
      </c>
      <c r="J1170" s="15" t="s">
        <v>11566</v>
      </c>
      <c r="L1170" s="25" t="s">
        <v>5631</v>
      </c>
      <c r="M1170" s="15" t="s">
        <v>15</v>
      </c>
    </row>
    <row r="1171" spans="1:13" x14ac:dyDescent="0.25">
      <c r="A1171" s="15" t="s">
        <v>50</v>
      </c>
      <c r="B1171" s="15" t="s">
        <v>11565</v>
      </c>
      <c r="C1171" s="15" t="s">
        <v>4444</v>
      </c>
      <c r="D1171" s="15" t="s">
        <v>4444</v>
      </c>
      <c r="E1171" s="15">
        <v>679</v>
      </c>
      <c r="F1171" s="25" t="s">
        <v>11564</v>
      </c>
      <c r="G1171" s="15" t="s">
        <v>11564</v>
      </c>
      <c r="H1171" s="15" t="s">
        <v>11563</v>
      </c>
      <c r="I1171" s="15" t="s">
        <v>11563</v>
      </c>
      <c r="J1171" s="15" t="s">
        <v>50</v>
      </c>
      <c r="L1171" s="25" t="s">
        <v>4582</v>
      </c>
      <c r="M1171" s="15" t="s">
        <v>40</v>
      </c>
    </row>
    <row r="1172" spans="1:13" x14ac:dyDescent="0.25">
      <c r="A1172" s="15" t="s">
        <v>11559</v>
      </c>
      <c r="B1172" s="15" t="s">
        <v>11562</v>
      </c>
      <c r="C1172" s="15" t="s">
        <v>4443</v>
      </c>
      <c r="D1172" s="15" t="s">
        <v>4443</v>
      </c>
      <c r="E1172" s="15">
        <v>3969</v>
      </c>
      <c r="F1172" s="25" t="s">
        <v>11561</v>
      </c>
      <c r="G1172" s="15" t="s">
        <v>11561</v>
      </c>
      <c r="H1172" s="15" t="s">
        <v>11560</v>
      </c>
      <c r="I1172" s="15" t="s">
        <v>11560</v>
      </c>
      <c r="J1172" s="15" t="s">
        <v>11559</v>
      </c>
      <c r="L1172" s="25" t="s">
        <v>4735</v>
      </c>
      <c r="M1172" s="15" t="s">
        <v>15</v>
      </c>
    </row>
    <row r="1173" spans="1:13" x14ac:dyDescent="0.25">
      <c r="A1173" s="15" t="s">
        <v>11555</v>
      </c>
      <c r="B1173" s="15" t="s">
        <v>11558</v>
      </c>
      <c r="C1173" s="15" t="s">
        <v>4443</v>
      </c>
      <c r="D1173" s="15" t="s">
        <v>4443</v>
      </c>
      <c r="F1173" s="25" t="s">
        <v>11557</v>
      </c>
      <c r="G1173" s="15" t="s">
        <v>11556</v>
      </c>
      <c r="H1173" s="15" t="s">
        <v>11557</v>
      </c>
      <c r="I1173" s="15" t="s">
        <v>11556</v>
      </c>
      <c r="J1173" s="15" t="s">
        <v>11555</v>
      </c>
      <c r="L1173" s="25" t="s">
        <v>7446</v>
      </c>
      <c r="M1173" s="15" t="s">
        <v>15</v>
      </c>
    </row>
    <row r="1174" spans="1:13" x14ac:dyDescent="0.25">
      <c r="A1174" s="15" t="s">
        <v>11551</v>
      </c>
      <c r="B1174" s="15" t="s">
        <v>11554</v>
      </c>
      <c r="C1174" s="15" t="s">
        <v>4443</v>
      </c>
      <c r="D1174" s="15" t="s">
        <v>4443</v>
      </c>
      <c r="F1174" s="25" t="s">
        <v>11553</v>
      </c>
      <c r="G1174" s="15" t="s">
        <v>11553</v>
      </c>
      <c r="H1174" s="15" t="s">
        <v>11552</v>
      </c>
      <c r="I1174" s="15" t="s">
        <v>11552</v>
      </c>
      <c r="J1174" s="15" t="s">
        <v>11551</v>
      </c>
      <c r="K1174" s="25" t="s">
        <v>5985</v>
      </c>
      <c r="L1174" s="25" t="s">
        <v>4935</v>
      </c>
      <c r="M1174" s="15" t="s">
        <v>15</v>
      </c>
    </row>
    <row r="1175" spans="1:13" x14ac:dyDescent="0.25">
      <c r="A1175" s="15" t="s">
        <v>11548</v>
      </c>
      <c r="B1175" s="15" t="s">
        <v>11550</v>
      </c>
      <c r="C1175" s="15" t="s">
        <v>4444</v>
      </c>
      <c r="D1175" s="15" t="s">
        <v>4444</v>
      </c>
      <c r="F1175" s="25" t="s">
        <v>11549</v>
      </c>
      <c r="J1175" s="15" t="s">
        <v>11548</v>
      </c>
      <c r="L1175" s="25" t="s">
        <v>4952</v>
      </c>
      <c r="M1175" s="15" t="s">
        <v>15</v>
      </c>
    </row>
    <row r="1176" spans="1:13" x14ac:dyDescent="0.25">
      <c r="A1176" s="15" t="s">
        <v>11544</v>
      </c>
      <c r="B1176" s="15" t="s">
        <v>11547</v>
      </c>
      <c r="C1176" s="15" t="s">
        <v>4444</v>
      </c>
      <c r="D1176" s="15" t="s">
        <v>4444</v>
      </c>
      <c r="E1176" s="15">
        <v>782</v>
      </c>
      <c r="F1176" s="25" t="s">
        <v>11546</v>
      </c>
      <c r="G1176" s="15" t="s">
        <v>11545</v>
      </c>
      <c r="H1176" s="15" t="s">
        <v>11546</v>
      </c>
      <c r="I1176" s="15" t="s">
        <v>11545</v>
      </c>
      <c r="J1176" s="15" t="s">
        <v>11544</v>
      </c>
      <c r="L1176" s="25" t="s">
        <v>4811</v>
      </c>
      <c r="M1176" s="15" t="s">
        <v>40</v>
      </c>
    </row>
    <row r="1177" spans="1:13" x14ac:dyDescent="0.25">
      <c r="A1177" s="15" t="s">
        <v>11540</v>
      </c>
      <c r="B1177" s="15" t="s">
        <v>11543</v>
      </c>
      <c r="C1177" s="15" t="s">
        <v>4444</v>
      </c>
      <c r="D1177" s="15" t="s">
        <v>4444</v>
      </c>
      <c r="E1177" s="15">
        <v>5804</v>
      </c>
      <c r="F1177" s="25" t="s">
        <v>11542</v>
      </c>
      <c r="G1177" s="15" t="s">
        <v>11542</v>
      </c>
      <c r="H1177" s="15" t="s">
        <v>11541</v>
      </c>
      <c r="I1177" s="15" t="s">
        <v>11541</v>
      </c>
      <c r="J1177" s="15" t="s">
        <v>11540</v>
      </c>
      <c r="K1177" s="25" t="s">
        <v>11539</v>
      </c>
      <c r="L1177" s="25" t="s">
        <v>4952</v>
      </c>
      <c r="M1177" s="15" t="s">
        <v>15</v>
      </c>
    </row>
    <row r="1178" spans="1:13" x14ac:dyDescent="0.25">
      <c r="A1178" s="15" t="s">
        <v>11536</v>
      </c>
      <c r="B1178" s="15" t="s">
        <v>11538</v>
      </c>
      <c r="C1178" s="15" t="s">
        <v>4443</v>
      </c>
      <c r="D1178" s="15" t="s">
        <v>4443</v>
      </c>
      <c r="F1178" s="25" t="s">
        <v>11537</v>
      </c>
      <c r="J1178" s="15" t="s">
        <v>11536</v>
      </c>
      <c r="L1178" s="25" t="s">
        <v>7446</v>
      </c>
      <c r="M1178" s="15" t="s">
        <v>15</v>
      </c>
    </row>
    <row r="1179" spans="1:13" x14ac:dyDescent="0.25">
      <c r="A1179" s="15" t="s">
        <v>11533</v>
      </c>
      <c r="B1179" s="15" t="s">
        <v>11535</v>
      </c>
      <c r="C1179" s="15" t="s">
        <v>4443</v>
      </c>
      <c r="D1179" s="15" t="s">
        <v>4443</v>
      </c>
      <c r="E1179" s="15">
        <v>2064</v>
      </c>
      <c r="F1179" s="25" t="s">
        <v>11534</v>
      </c>
      <c r="G1179" s="15" t="s">
        <v>11534</v>
      </c>
      <c r="H1179" s="15" t="s">
        <v>4976</v>
      </c>
      <c r="I1179" s="15" t="s">
        <v>4976</v>
      </c>
      <c r="J1179" s="15" t="s">
        <v>11533</v>
      </c>
      <c r="L1179" s="25" t="s">
        <v>4939</v>
      </c>
      <c r="M1179" s="15" t="s">
        <v>15</v>
      </c>
    </row>
    <row r="1180" spans="1:13" x14ac:dyDescent="0.25">
      <c r="A1180" s="15" t="s">
        <v>336</v>
      </c>
      <c r="B1180" s="15" t="s">
        <v>11532</v>
      </c>
      <c r="C1180" s="15" t="s">
        <v>4444</v>
      </c>
      <c r="D1180" s="15" t="s">
        <v>4444</v>
      </c>
      <c r="E1180" s="15">
        <v>929</v>
      </c>
      <c r="F1180" s="25" t="s">
        <v>11531</v>
      </c>
      <c r="G1180" s="15" t="s">
        <v>11531</v>
      </c>
      <c r="H1180" s="15" t="s">
        <v>11530</v>
      </c>
      <c r="I1180" s="15" t="s">
        <v>11530</v>
      </c>
      <c r="J1180" s="15" t="s">
        <v>336</v>
      </c>
      <c r="L1180" s="25" t="s">
        <v>4803</v>
      </c>
      <c r="M1180" s="15" t="s">
        <v>40</v>
      </c>
    </row>
    <row r="1181" spans="1:13" x14ac:dyDescent="0.25">
      <c r="A1181" s="15" t="s">
        <v>10483</v>
      </c>
      <c r="B1181" s="15" t="s">
        <v>11529</v>
      </c>
      <c r="C1181" s="15" t="s">
        <v>4443</v>
      </c>
      <c r="D1181" s="15" t="s">
        <v>4443</v>
      </c>
      <c r="E1181" s="15">
        <v>11809</v>
      </c>
      <c r="F1181" s="25" t="s">
        <v>10485</v>
      </c>
      <c r="G1181" s="15" t="s">
        <v>10485</v>
      </c>
      <c r="H1181" s="15" t="s">
        <v>10484</v>
      </c>
      <c r="I1181" s="15" t="s">
        <v>10484</v>
      </c>
      <c r="J1181" s="15" t="s">
        <v>10483</v>
      </c>
      <c r="L1181" s="25" t="s">
        <v>5914</v>
      </c>
      <c r="M1181" s="15" t="s">
        <v>15</v>
      </c>
    </row>
    <row r="1182" spans="1:13" x14ac:dyDescent="0.25">
      <c r="A1182" s="15" t="s">
        <v>11525</v>
      </c>
      <c r="B1182" s="15" t="s">
        <v>11528</v>
      </c>
      <c r="C1182" s="15" t="s">
        <v>4444</v>
      </c>
      <c r="D1182" s="15" t="s">
        <v>4444</v>
      </c>
      <c r="E1182" s="15">
        <v>6258</v>
      </c>
      <c r="F1182" s="25" t="s">
        <v>11527</v>
      </c>
      <c r="G1182" s="15" t="s">
        <v>11527</v>
      </c>
      <c r="H1182" s="15" t="s">
        <v>11526</v>
      </c>
      <c r="I1182" s="15" t="s">
        <v>11526</v>
      </c>
      <c r="J1182" s="15" t="s">
        <v>11525</v>
      </c>
      <c r="K1182" s="25" t="s">
        <v>6456</v>
      </c>
      <c r="L1182" s="25" t="s">
        <v>4952</v>
      </c>
      <c r="M1182" s="15" t="s">
        <v>15</v>
      </c>
    </row>
    <row r="1183" spans="1:13" x14ac:dyDescent="0.25">
      <c r="A1183" s="15" t="s">
        <v>11522</v>
      </c>
      <c r="B1183" s="15" t="s">
        <v>11524</v>
      </c>
      <c r="C1183" s="15" t="s">
        <v>4444</v>
      </c>
      <c r="D1183" s="15" t="s">
        <v>4444</v>
      </c>
      <c r="F1183" s="25" t="s">
        <v>11523</v>
      </c>
      <c r="G1183" s="15" t="s">
        <v>11523</v>
      </c>
      <c r="H1183" s="15" t="s">
        <v>11523</v>
      </c>
      <c r="I1183" s="15" t="s">
        <v>11523</v>
      </c>
      <c r="J1183" s="15" t="s">
        <v>11522</v>
      </c>
      <c r="K1183" s="25" t="s">
        <v>6843</v>
      </c>
      <c r="L1183" s="25" t="s">
        <v>4952</v>
      </c>
      <c r="M1183" s="15" t="s">
        <v>15</v>
      </c>
    </row>
    <row r="1184" spans="1:13" x14ac:dyDescent="0.25">
      <c r="A1184" s="15" t="s">
        <v>11519</v>
      </c>
      <c r="B1184" s="15" t="s">
        <v>11521</v>
      </c>
      <c r="C1184" s="15" t="s">
        <v>4443</v>
      </c>
      <c r="D1184" s="15" t="s">
        <v>4443</v>
      </c>
      <c r="F1184" s="25" t="s">
        <v>11520</v>
      </c>
      <c r="J1184" s="15" t="s">
        <v>11519</v>
      </c>
      <c r="L1184" s="25" t="s">
        <v>6343</v>
      </c>
      <c r="M1184" s="15" t="s">
        <v>15</v>
      </c>
    </row>
    <row r="1185" spans="1:13" x14ac:dyDescent="0.25">
      <c r="A1185" s="15" t="s">
        <v>11515</v>
      </c>
      <c r="B1185" s="15" t="s">
        <v>11518</v>
      </c>
      <c r="C1185" s="15" t="s">
        <v>4444</v>
      </c>
      <c r="D1185" s="15" t="s">
        <v>4444</v>
      </c>
      <c r="E1185" s="15">
        <v>0</v>
      </c>
      <c r="F1185" s="25" t="s">
        <v>11517</v>
      </c>
      <c r="G1185" s="15" t="s">
        <v>11517</v>
      </c>
      <c r="H1185" s="15" t="s">
        <v>11516</v>
      </c>
      <c r="I1185" s="15" t="s">
        <v>11516</v>
      </c>
      <c r="J1185" s="15" t="s">
        <v>11515</v>
      </c>
      <c r="L1185" s="25" t="s">
        <v>4821</v>
      </c>
      <c r="M1185" s="15" t="s">
        <v>40</v>
      </c>
    </row>
    <row r="1186" spans="1:13" x14ac:dyDescent="0.25">
      <c r="A1186" s="15" t="s">
        <v>11512</v>
      </c>
      <c r="B1186" s="15" t="s">
        <v>11514</v>
      </c>
      <c r="C1186" s="15" t="s">
        <v>4443</v>
      </c>
      <c r="D1186" s="15" t="s">
        <v>4443</v>
      </c>
      <c r="F1186" s="25" t="s">
        <v>11513</v>
      </c>
      <c r="G1186" s="15" t="s">
        <v>11513</v>
      </c>
      <c r="H1186" s="15" t="s">
        <v>11513</v>
      </c>
      <c r="I1186" s="15" t="s">
        <v>11513</v>
      </c>
      <c r="J1186" s="15" t="s">
        <v>11512</v>
      </c>
      <c r="L1186" s="25" t="s">
        <v>5627</v>
      </c>
      <c r="M1186" s="15" t="s">
        <v>15</v>
      </c>
    </row>
    <row r="1187" spans="1:13" x14ac:dyDescent="0.25">
      <c r="A1187" s="15" t="s">
        <v>11506</v>
      </c>
      <c r="B1187" s="15" t="s">
        <v>11511</v>
      </c>
      <c r="C1187" s="15" t="s">
        <v>4444</v>
      </c>
      <c r="D1187" s="15" t="s">
        <v>4444</v>
      </c>
      <c r="F1187" s="25" t="s">
        <v>11510</v>
      </c>
      <c r="G1187" s="15" t="s">
        <v>11509</v>
      </c>
      <c r="H1187" s="15" t="s">
        <v>11508</v>
      </c>
      <c r="I1187" s="15" t="s">
        <v>11507</v>
      </c>
      <c r="J1187" s="15" t="s">
        <v>11506</v>
      </c>
      <c r="L1187" s="25" t="s">
        <v>4821</v>
      </c>
      <c r="M1187" s="15" t="s">
        <v>40</v>
      </c>
    </row>
    <row r="1188" spans="1:13" x14ac:dyDescent="0.25">
      <c r="A1188" s="15" t="s">
        <v>11502</v>
      </c>
      <c r="B1188" s="15" t="s">
        <v>11505</v>
      </c>
      <c r="C1188" s="15" t="s">
        <v>4444</v>
      </c>
      <c r="D1188" s="15" t="s">
        <v>4444</v>
      </c>
      <c r="F1188" s="25" t="s">
        <v>11504</v>
      </c>
      <c r="G1188" s="15" t="s">
        <v>11504</v>
      </c>
      <c r="H1188" s="15" t="s">
        <v>11503</v>
      </c>
      <c r="I1188" s="15" t="s">
        <v>11503</v>
      </c>
      <c r="J1188" s="15" t="s">
        <v>11502</v>
      </c>
      <c r="L1188" s="25" t="s">
        <v>5233</v>
      </c>
      <c r="M1188" s="15" t="s">
        <v>40</v>
      </c>
    </row>
    <row r="1189" spans="1:13" x14ac:dyDescent="0.25">
      <c r="A1189" s="15" t="s">
        <v>116</v>
      </c>
      <c r="B1189" s="15" t="s">
        <v>11501</v>
      </c>
      <c r="C1189" s="15" t="s">
        <v>4444</v>
      </c>
      <c r="D1189" s="15" t="s">
        <v>4444</v>
      </c>
      <c r="E1189" s="15">
        <v>146</v>
      </c>
      <c r="F1189" s="25" t="s">
        <v>11500</v>
      </c>
      <c r="G1189" s="15" t="s">
        <v>11500</v>
      </c>
      <c r="H1189" s="15" t="s">
        <v>11500</v>
      </c>
      <c r="I1189" s="15" t="s">
        <v>11500</v>
      </c>
      <c r="J1189" s="15" t="s">
        <v>116</v>
      </c>
      <c r="K1189" s="25" t="s">
        <v>4468</v>
      </c>
      <c r="L1189" s="25" t="s">
        <v>4521</v>
      </c>
      <c r="M1189" s="15" t="s">
        <v>27</v>
      </c>
    </row>
    <row r="1190" spans="1:13" x14ac:dyDescent="0.25">
      <c r="A1190" s="15" t="s">
        <v>11499</v>
      </c>
      <c r="B1190" s="15" t="s">
        <v>11498</v>
      </c>
      <c r="C1190" s="15" t="s">
        <v>4444</v>
      </c>
      <c r="D1190" s="15" t="s">
        <v>4444</v>
      </c>
      <c r="E1190" s="15">
        <v>6407</v>
      </c>
      <c r="F1190" s="25" t="s">
        <v>11497</v>
      </c>
      <c r="G1190" s="15" t="s">
        <v>11497</v>
      </c>
      <c r="H1190" s="15" t="s">
        <v>11496</v>
      </c>
      <c r="I1190" s="15" t="s">
        <v>11496</v>
      </c>
      <c r="J1190" s="15" t="s">
        <v>5619</v>
      </c>
      <c r="K1190" s="25" t="s">
        <v>6973</v>
      </c>
      <c r="L1190" s="25" t="s">
        <v>4952</v>
      </c>
      <c r="M1190" s="15" t="s">
        <v>15</v>
      </c>
    </row>
    <row r="1191" spans="1:13" x14ac:dyDescent="0.25">
      <c r="A1191" s="15" t="s">
        <v>11493</v>
      </c>
      <c r="B1191" s="15" t="s">
        <v>11495</v>
      </c>
      <c r="C1191" s="15" t="s">
        <v>4444</v>
      </c>
      <c r="D1191" s="15" t="s">
        <v>4444</v>
      </c>
      <c r="F1191" s="25" t="s">
        <v>11494</v>
      </c>
      <c r="G1191" s="15" t="s">
        <v>11494</v>
      </c>
      <c r="H1191" s="15" t="s">
        <v>11494</v>
      </c>
      <c r="I1191" s="15" t="s">
        <v>11494</v>
      </c>
      <c r="J1191" s="15" t="s">
        <v>11493</v>
      </c>
      <c r="L1191" s="25" t="s">
        <v>4748</v>
      </c>
      <c r="M1191" s="15" t="s">
        <v>40</v>
      </c>
    </row>
    <row r="1192" spans="1:13" ht="30" x14ac:dyDescent="0.25">
      <c r="A1192" s="15" t="s">
        <v>11489</v>
      </c>
      <c r="B1192" s="15" t="s">
        <v>11492</v>
      </c>
      <c r="C1192" s="15" t="s">
        <v>4443</v>
      </c>
      <c r="D1192" s="15" t="s">
        <v>4443</v>
      </c>
      <c r="E1192" s="15">
        <v>10530</v>
      </c>
      <c r="F1192" s="25" t="s">
        <v>11491</v>
      </c>
      <c r="G1192" s="15" t="s">
        <v>11490</v>
      </c>
      <c r="H1192" s="15" t="s">
        <v>11491</v>
      </c>
      <c r="I1192" s="15" t="s">
        <v>11490</v>
      </c>
      <c r="J1192" s="15" t="s">
        <v>11489</v>
      </c>
      <c r="L1192" s="25" t="s">
        <v>11488</v>
      </c>
      <c r="M1192" s="15" t="s">
        <v>15</v>
      </c>
    </row>
    <row r="1193" spans="1:13" x14ac:dyDescent="0.25">
      <c r="A1193" s="15" t="s">
        <v>11485</v>
      </c>
      <c r="B1193" s="15" t="s">
        <v>11487</v>
      </c>
      <c r="C1193" s="15" t="s">
        <v>4443</v>
      </c>
      <c r="D1193" s="15" t="s">
        <v>4443</v>
      </c>
      <c r="F1193" s="25" t="s">
        <v>11486</v>
      </c>
      <c r="G1193" s="15" t="s">
        <v>11486</v>
      </c>
      <c r="H1193" s="15" t="s">
        <v>11486</v>
      </c>
      <c r="I1193" s="15" t="s">
        <v>11486</v>
      </c>
      <c r="J1193" s="15" t="s">
        <v>11485</v>
      </c>
      <c r="L1193" s="25" t="s">
        <v>5938</v>
      </c>
      <c r="M1193" s="15" t="s">
        <v>15</v>
      </c>
    </row>
    <row r="1194" spans="1:13" x14ac:dyDescent="0.25">
      <c r="A1194" s="15" t="s">
        <v>11481</v>
      </c>
      <c r="B1194" s="15" t="s">
        <v>11484</v>
      </c>
      <c r="C1194" s="15" t="s">
        <v>4443</v>
      </c>
      <c r="D1194" s="15" t="s">
        <v>4443</v>
      </c>
      <c r="F1194" s="25" t="s">
        <v>11483</v>
      </c>
      <c r="G1194" s="15" t="s">
        <v>11483</v>
      </c>
      <c r="H1194" s="15" t="s">
        <v>11482</v>
      </c>
      <c r="I1194" s="15" t="s">
        <v>11482</v>
      </c>
      <c r="J1194" s="15" t="s">
        <v>11481</v>
      </c>
      <c r="L1194" s="25" t="s">
        <v>6698</v>
      </c>
      <c r="M1194" s="15" t="s">
        <v>15</v>
      </c>
    </row>
    <row r="1195" spans="1:13" x14ac:dyDescent="0.25">
      <c r="A1195" s="15" t="s">
        <v>11478</v>
      </c>
      <c r="B1195" s="15" t="s">
        <v>11480</v>
      </c>
      <c r="C1195" s="15" t="s">
        <v>4444</v>
      </c>
      <c r="D1195" s="15" t="s">
        <v>4444</v>
      </c>
      <c r="F1195" s="25" t="s">
        <v>11479</v>
      </c>
      <c r="G1195" s="15" t="s">
        <v>11479</v>
      </c>
      <c r="H1195" s="15" t="s">
        <v>11479</v>
      </c>
      <c r="I1195" s="15" t="s">
        <v>11479</v>
      </c>
      <c r="J1195" s="15" t="s">
        <v>11478</v>
      </c>
      <c r="L1195" s="25" t="s">
        <v>5663</v>
      </c>
      <c r="M1195" s="15" t="s">
        <v>40</v>
      </c>
    </row>
    <row r="1196" spans="1:13" x14ac:dyDescent="0.25">
      <c r="A1196" s="15" t="s">
        <v>11474</v>
      </c>
      <c r="B1196" s="15" t="s">
        <v>11477</v>
      </c>
      <c r="C1196" s="15" t="s">
        <v>4444</v>
      </c>
      <c r="D1196" s="15" t="s">
        <v>4444</v>
      </c>
      <c r="F1196" s="25" t="s">
        <v>11476</v>
      </c>
      <c r="G1196" s="15" t="s">
        <v>11476</v>
      </c>
      <c r="H1196" s="15" t="s">
        <v>11475</v>
      </c>
      <c r="I1196" s="15" t="s">
        <v>11475</v>
      </c>
      <c r="J1196" s="15" t="s">
        <v>11474</v>
      </c>
      <c r="L1196" s="25" t="s">
        <v>5348</v>
      </c>
      <c r="M1196" s="15" t="s">
        <v>40</v>
      </c>
    </row>
    <row r="1197" spans="1:13" x14ac:dyDescent="0.25">
      <c r="A1197" s="15" t="s">
        <v>11470</v>
      </c>
      <c r="B1197" s="15" t="s">
        <v>11473</v>
      </c>
      <c r="C1197" s="15" t="s">
        <v>4444</v>
      </c>
      <c r="D1197" s="15" t="s">
        <v>4444</v>
      </c>
      <c r="F1197" s="25" t="s">
        <v>11472</v>
      </c>
      <c r="G1197" s="15" t="s">
        <v>11472</v>
      </c>
      <c r="H1197" s="15" t="s">
        <v>11471</v>
      </c>
      <c r="I1197" s="15" t="s">
        <v>11471</v>
      </c>
      <c r="J1197" s="15" t="s">
        <v>11470</v>
      </c>
      <c r="L1197" s="25" t="s">
        <v>5613</v>
      </c>
      <c r="M1197" s="15" t="s">
        <v>15</v>
      </c>
    </row>
    <row r="1198" spans="1:13" x14ac:dyDescent="0.25">
      <c r="A1198" s="15" t="s">
        <v>11467</v>
      </c>
      <c r="B1198" s="15" t="s">
        <v>11469</v>
      </c>
      <c r="C1198" s="15" t="s">
        <v>4443</v>
      </c>
      <c r="D1198" s="15" t="s">
        <v>4443</v>
      </c>
      <c r="E1198" s="15">
        <v>416</v>
      </c>
      <c r="F1198" s="25" t="s">
        <v>11468</v>
      </c>
      <c r="G1198" s="15" t="s">
        <v>11468</v>
      </c>
      <c r="H1198" s="15" t="s">
        <v>11468</v>
      </c>
      <c r="I1198" s="15" t="s">
        <v>11468</v>
      </c>
      <c r="J1198" s="15" t="s">
        <v>11467</v>
      </c>
      <c r="K1198" s="25" t="s">
        <v>4612</v>
      </c>
      <c r="L1198" s="25" t="s">
        <v>4521</v>
      </c>
      <c r="M1198" s="15" t="s">
        <v>27</v>
      </c>
    </row>
    <row r="1199" spans="1:13" x14ac:dyDescent="0.25">
      <c r="A1199" s="15" t="s">
        <v>11463</v>
      </c>
      <c r="B1199" s="15" t="s">
        <v>11466</v>
      </c>
      <c r="C1199" s="15" t="s">
        <v>4443</v>
      </c>
      <c r="D1199" s="15" t="s">
        <v>4443</v>
      </c>
      <c r="E1199" s="15">
        <v>8986</v>
      </c>
      <c r="F1199" s="25" t="s">
        <v>11465</v>
      </c>
      <c r="G1199" s="15" t="s">
        <v>11465</v>
      </c>
      <c r="H1199" s="15" t="s">
        <v>11464</v>
      </c>
      <c r="I1199" s="15" t="s">
        <v>11464</v>
      </c>
      <c r="J1199" s="15" t="s">
        <v>11463</v>
      </c>
      <c r="L1199" s="25" t="s">
        <v>11462</v>
      </c>
      <c r="M1199" s="15" t="s">
        <v>15</v>
      </c>
    </row>
    <row r="1200" spans="1:13" ht="30" x14ac:dyDescent="0.25">
      <c r="A1200" s="15" t="s">
        <v>11458</v>
      </c>
      <c r="B1200" s="15" t="s">
        <v>11461</v>
      </c>
      <c r="C1200" s="15" t="s">
        <v>4444</v>
      </c>
      <c r="D1200" s="15" t="s">
        <v>4444</v>
      </c>
      <c r="F1200" s="25" t="s">
        <v>11460</v>
      </c>
      <c r="G1200" s="15" t="s">
        <v>11459</v>
      </c>
      <c r="H1200" s="15" t="s">
        <v>11460</v>
      </c>
      <c r="I1200" s="15" t="s">
        <v>11459</v>
      </c>
      <c r="J1200" s="15" t="s">
        <v>11458</v>
      </c>
      <c r="L1200" s="25" t="s">
        <v>4528</v>
      </c>
      <c r="M1200" s="15" t="s">
        <v>40</v>
      </c>
    </row>
    <row r="1201" spans="1:13" x14ac:dyDescent="0.25">
      <c r="A1201" s="15" t="s">
        <v>11455</v>
      </c>
      <c r="B1201" s="15" t="s">
        <v>11457</v>
      </c>
      <c r="C1201" s="15" t="s">
        <v>4443</v>
      </c>
      <c r="D1201" s="15" t="s">
        <v>4443</v>
      </c>
      <c r="F1201" s="25" t="s">
        <v>11456</v>
      </c>
      <c r="J1201" s="15" t="s">
        <v>11455</v>
      </c>
      <c r="L1201" s="25" t="s">
        <v>4939</v>
      </c>
      <c r="M1201" s="15" t="s">
        <v>15</v>
      </c>
    </row>
    <row r="1202" spans="1:13" x14ac:dyDescent="0.25">
      <c r="A1202" s="15" t="s">
        <v>11452</v>
      </c>
      <c r="B1202" s="15" t="s">
        <v>11454</v>
      </c>
      <c r="C1202" s="15" t="s">
        <v>4444</v>
      </c>
      <c r="D1202" s="15" t="s">
        <v>4444</v>
      </c>
      <c r="F1202" s="25" t="s">
        <v>11453</v>
      </c>
      <c r="J1202" s="15" t="s">
        <v>11452</v>
      </c>
      <c r="L1202" s="25" t="s">
        <v>4952</v>
      </c>
      <c r="M1202" s="15" t="s">
        <v>15</v>
      </c>
    </row>
    <row r="1203" spans="1:13" x14ac:dyDescent="0.25">
      <c r="A1203" s="15" t="s">
        <v>1548</v>
      </c>
      <c r="B1203" s="15" t="s">
        <v>11451</v>
      </c>
      <c r="C1203" s="15" t="s">
        <v>4444</v>
      </c>
      <c r="D1203" s="15" t="s">
        <v>4444</v>
      </c>
      <c r="E1203" s="15">
        <v>803</v>
      </c>
      <c r="F1203" s="25" t="s">
        <v>11450</v>
      </c>
      <c r="G1203" s="15" t="s">
        <v>11450</v>
      </c>
      <c r="H1203" s="15" t="s">
        <v>11449</v>
      </c>
      <c r="I1203" s="15" t="s">
        <v>11449</v>
      </c>
      <c r="J1203" s="15" t="s">
        <v>1548</v>
      </c>
      <c r="L1203" s="25" t="s">
        <v>5267</v>
      </c>
      <c r="M1203" s="15" t="s">
        <v>40</v>
      </c>
    </row>
    <row r="1204" spans="1:13" x14ac:dyDescent="0.25">
      <c r="A1204" s="15" t="s">
        <v>11445</v>
      </c>
      <c r="B1204" s="15" t="s">
        <v>11448</v>
      </c>
      <c r="C1204" s="15" t="s">
        <v>4444</v>
      </c>
      <c r="D1204" s="15" t="s">
        <v>4444</v>
      </c>
      <c r="F1204" s="25" t="s">
        <v>11447</v>
      </c>
      <c r="G1204" s="15" t="s">
        <v>11447</v>
      </c>
      <c r="H1204" s="15" t="s">
        <v>11446</v>
      </c>
      <c r="I1204" s="15" t="s">
        <v>11446</v>
      </c>
      <c r="J1204" s="15" t="s">
        <v>11445</v>
      </c>
      <c r="L1204" s="25" t="s">
        <v>4821</v>
      </c>
      <c r="M1204" s="15" t="s">
        <v>40</v>
      </c>
    </row>
    <row r="1205" spans="1:13" x14ac:dyDescent="0.25">
      <c r="A1205" s="15" t="s">
        <v>11441</v>
      </c>
      <c r="B1205" s="15" t="s">
        <v>11444</v>
      </c>
      <c r="C1205" s="15" t="s">
        <v>4443</v>
      </c>
      <c r="D1205" s="15" t="s">
        <v>4443</v>
      </c>
      <c r="E1205" s="15">
        <v>6451</v>
      </c>
      <c r="F1205" s="25" t="s">
        <v>11443</v>
      </c>
      <c r="G1205" s="15" t="s">
        <v>11443</v>
      </c>
      <c r="H1205" s="15" t="s">
        <v>11442</v>
      </c>
      <c r="I1205" s="15" t="s">
        <v>11442</v>
      </c>
      <c r="J1205" s="15" t="s">
        <v>11441</v>
      </c>
      <c r="L1205" s="25" t="s">
        <v>7544</v>
      </c>
      <c r="M1205" s="15" t="s">
        <v>15</v>
      </c>
    </row>
    <row r="1206" spans="1:13" ht="30" x14ac:dyDescent="0.25">
      <c r="A1206" s="15" t="s">
        <v>2109</v>
      </c>
      <c r="B1206" s="15" t="s">
        <v>11440</v>
      </c>
      <c r="C1206" s="15" t="s">
        <v>4444</v>
      </c>
      <c r="D1206" s="15" t="s">
        <v>4444</v>
      </c>
      <c r="E1206" s="15">
        <v>809</v>
      </c>
      <c r="F1206" s="25" t="s">
        <v>11439</v>
      </c>
      <c r="G1206" s="15" t="s">
        <v>11439</v>
      </c>
      <c r="H1206" s="15" t="s">
        <v>11439</v>
      </c>
      <c r="I1206" s="15" t="s">
        <v>11439</v>
      </c>
      <c r="J1206" s="15" t="s">
        <v>2109</v>
      </c>
      <c r="K1206" s="25" t="s">
        <v>5596</v>
      </c>
      <c r="L1206" s="25" t="s">
        <v>5013</v>
      </c>
      <c r="M1206" s="15" t="s">
        <v>15</v>
      </c>
    </row>
    <row r="1207" spans="1:13" x14ac:dyDescent="0.25">
      <c r="A1207" s="15" t="s">
        <v>11437</v>
      </c>
      <c r="B1207" s="15" t="s">
        <v>11438</v>
      </c>
      <c r="C1207" s="15" t="s">
        <v>4444</v>
      </c>
      <c r="D1207" s="15" t="s">
        <v>4444</v>
      </c>
      <c r="F1207" s="25" t="s">
        <v>11141</v>
      </c>
      <c r="J1207" s="15" t="s">
        <v>11437</v>
      </c>
      <c r="K1207" s="25" t="s">
        <v>11436</v>
      </c>
      <c r="L1207" s="25" t="s">
        <v>4952</v>
      </c>
      <c r="M1207" s="15" t="s">
        <v>15</v>
      </c>
    </row>
    <row r="1208" spans="1:13" x14ac:dyDescent="0.25">
      <c r="A1208" s="15" t="s">
        <v>3291</v>
      </c>
      <c r="B1208" s="15" t="s">
        <v>11435</v>
      </c>
      <c r="C1208" s="15" t="s">
        <v>4444</v>
      </c>
      <c r="D1208" s="15" t="s">
        <v>4444</v>
      </c>
      <c r="E1208" s="15">
        <v>1600</v>
      </c>
      <c r="F1208" s="25" t="s">
        <v>11434</v>
      </c>
      <c r="G1208" s="15" t="s">
        <v>11434</v>
      </c>
      <c r="H1208" s="15" t="s">
        <v>11433</v>
      </c>
      <c r="I1208" s="15" t="s">
        <v>11433</v>
      </c>
      <c r="J1208" s="15" t="s">
        <v>3291</v>
      </c>
      <c r="L1208" s="25" t="s">
        <v>5267</v>
      </c>
      <c r="M1208" s="15" t="s">
        <v>40</v>
      </c>
    </row>
    <row r="1209" spans="1:13" x14ac:dyDescent="0.25">
      <c r="A1209" s="15" t="s">
        <v>11429</v>
      </c>
      <c r="B1209" s="15" t="s">
        <v>11432</v>
      </c>
      <c r="C1209" s="15" t="s">
        <v>4443</v>
      </c>
      <c r="D1209" s="15" t="s">
        <v>4443</v>
      </c>
      <c r="E1209" s="15">
        <v>3128</v>
      </c>
      <c r="F1209" s="25" t="s">
        <v>11431</v>
      </c>
      <c r="G1209" s="15" t="s">
        <v>11431</v>
      </c>
      <c r="H1209" s="15" t="s">
        <v>11430</v>
      </c>
      <c r="I1209" s="15" t="s">
        <v>11430</v>
      </c>
      <c r="J1209" s="15" t="s">
        <v>11429</v>
      </c>
      <c r="L1209" s="25" t="s">
        <v>4769</v>
      </c>
      <c r="M1209" s="15" t="s">
        <v>15</v>
      </c>
    </row>
    <row r="1210" spans="1:13" x14ac:dyDescent="0.25">
      <c r="A1210" s="15" t="s">
        <v>11426</v>
      </c>
      <c r="B1210" s="15" t="s">
        <v>11428</v>
      </c>
      <c r="C1210" s="15" t="s">
        <v>4444</v>
      </c>
      <c r="D1210" s="15" t="s">
        <v>4444</v>
      </c>
      <c r="F1210" s="25" t="s">
        <v>11427</v>
      </c>
      <c r="J1210" s="15" t="s">
        <v>11426</v>
      </c>
      <c r="L1210" s="25" t="s">
        <v>4952</v>
      </c>
      <c r="M1210" s="15" t="s">
        <v>15</v>
      </c>
    </row>
    <row r="1211" spans="1:13" ht="30" x14ac:dyDescent="0.25">
      <c r="A1211" s="15" t="s">
        <v>230</v>
      </c>
      <c r="B1211" s="15" t="s">
        <v>11425</v>
      </c>
      <c r="C1211" s="15" t="s">
        <v>4444</v>
      </c>
      <c r="D1211" s="15" t="s">
        <v>4444</v>
      </c>
      <c r="F1211" s="25" t="s">
        <v>11424</v>
      </c>
      <c r="G1211" s="15" t="s">
        <v>11424</v>
      </c>
      <c r="H1211" s="15" t="s">
        <v>11423</v>
      </c>
      <c r="I1211" s="15" t="s">
        <v>11423</v>
      </c>
      <c r="J1211" s="15" t="s">
        <v>230</v>
      </c>
      <c r="K1211" s="25" t="s">
        <v>5547</v>
      </c>
      <c r="L1211" s="25" t="s">
        <v>5013</v>
      </c>
      <c r="M1211" s="15" t="s">
        <v>15</v>
      </c>
    </row>
    <row r="1212" spans="1:13" x14ac:dyDescent="0.25">
      <c r="A1212" s="15" t="s">
        <v>11420</v>
      </c>
      <c r="B1212" s="15" t="s">
        <v>11422</v>
      </c>
      <c r="C1212" s="15" t="s">
        <v>4443</v>
      </c>
      <c r="D1212" s="15" t="s">
        <v>4443</v>
      </c>
      <c r="F1212" s="25" t="s">
        <v>11421</v>
      </c>
      <c r="G1212" s="15" t="s">
        <v>11421</v>
      </c>
      <c r="H1212" s="15" t="s">
        <v>11421</v>
      </c>
      <c r="I1212" s="15" t="s">
        <v>11421</v>
      </c>
      <c r="J1212" s="15" t="s">
        <v>11420</v>
      </c>
      <c r="L1212" s="25" t="s">
        <v>4753</v>
      </c>
      <c r="M1212" s="15" t="s">
        <v>15</v>
      </c>
    </row>
    <row r="1213" spans="1:13" x14ac:dyDescent="0.25">
      <c r="A1213" s="15" t="s">
        <v>11197</v>
      </c>
      <c r="B1213" s="15" t="s">
        <v>11419</v>
      </c>
      <c r="C1213" s="15" t="s">
        <v>4443</v>
      </c>
      <c r="D1213" s="15" t="s">
        <v>4443</v>
      </c>
      <c r="E1213" s="15">
        <v>2620</v>
      </c>
      <c r="F1213" s="25" t="s">
        <v>11418</v>
      </c>
      <c r="G1213" s="15" t="s">
        <v>11200</v>
      </c>
      <c r="H1213" s="15" t="s">
        <v>11417</v>
      </c>
      <c r="I1213" s="15" t="s">
        <v>11198</v>
      </c>
      <c r="J1213" s="15" t="s">
        <v>11197</v>
      </c>
      <c r="L1213" s="25" t="s">
        <v>4693</v>
      </c>
      <c r="M1213" s="15" t="s">
        <v>15</v>
      </c>
    </row>
    <row r="1214" spans="1:13" ht="45" x14ac:dyDescent="0.25">
      <c r="A1214" s="15" t="s">
        <v>11413</v>
      </c>
      <c r="B1214" s="15" t="s">
        <v>11416</v>
      </c>
      <c r="C1214" s="15" t="s">
        <v>4443</v>
      </c>
      <c r="D1214" s="15" t="s">
        <v>4443</v>
      </c>
      <c r="E1214" s="15">
        <v>2216</v>
      </c>
      <c r="F1214" s="25" t="s">
        <v>11414</v>
      </c>
      <c r="G1214" s="15" t="s">
        <v>11415</v>
      </c>
      <c r="H1214" s="15" t="s">
        <v>11414</v>
      </c>
      <c r="J1214" s="15" t="s">
        <v>11413</v>
      </c>
      <c r="K1214" s="25" t="s">
        <v>8866</v>
      </c>
      <c r="L1214" s="25" t="s">
        <v>5663</v>
      </c>
      <c r="M1214" s="15" t="s">
        <v>40</v>
      </c>
    </row>
    <row r="1215" spans="1:13" ht="30" x14ac:dyDescent="0.25">
      <c r="A1215" s="15" t="s">
        <v>11409</v>
      </c>
      <c r="B1215" s="15" t="s">
        <v>11412</v>
      </c>
      <c r="C1215" s="15" t="s">
        <v>4443</v>
      </c>
      <c r="D1215" s="15" t="s">
        <v>4443</v>
      </c>
      <c r="F1215" s="25" t="s">
        <v>11411</v>
      </c>
      <c r="G1215" s="15" t="s">
        <v>11410</v>
      </c>
      <c r="H1215" s="15" t="s">
        <v>11411</v>
      </c>
      <c r="I1215" s="15" t="s">
        <v>11410</v>
      </c>
      <c r="J1215" s="15" t="s">
        <v>11409</v>
      </c>
      <c r="L1215" s="25" t="s">
        <v>5013</v>
      </c>
      <c r="M1215" s="15" t="s">
        <v>15</v>
      </c>
    </row>
    <row r="1216" spans="1:13" ht="45" x14ac:dyDescent="0.25">
      <c r="A1216" s="15" t="s">
        <v>11403</v>
      </c>
      <c r="B1216" s="15" t="s">
        <v>11408</v>
      </c>
      <c r="C1216" s="15" t="s">
        <v>4443</v>
      </c>
      <c r="D1216" s="15" t="s">
        <v>4443</v>
      </c>
      <c r="E1216" s="15">
        <v>7778</v>
      </c>
      <c r="F1216" s="25" t="s">
        <v>11407</v>
      </c>
      <c r="G1216" s="15" t="s">
        <v>11406</v>
      </c>
      <c r="H1216" s="15" t="s">
        <v>11405</v>
      </c>
      <c r="I1216" s="15" t="s">
        <v>11404</v>
      </c>
      <c r="J1216" s="15" t="s">
        <v>11403</v>
      </c>
      <c r="L1216" s="25" t="s">
        <v>11402</v>
      </c>
      <c r="M1216" s="15" t="s">
        <v>15</v>
      </c>
    </row>
    <row r="1217" spans="1:13" x14ac:dyDescent="0.25">
      <c r="A1217" s="15" t="s">
        <v>11399</v>
      </c>
      <c r="B1217" s="15" t="s">
        <v>11401</v>
      </c>
      <c r="C1217" s="15" t="s">
        <v>4443</v>
      </c>
      <c r="D1217" s="15" t="s">
        <v>4443</v>
      </c>
      <c r="F1217" s="25" t="s">
        <v>11400</v>
      </c>
      <c r="J1217" s="15" t="s">
        <v>11399</v>
      </c>
      <c r="L1217" s="25" t="s">
        <v>5642</v>
      </c>
      <c r="M1217" s="15" t="s">
        <v>15</v>
      </c>
    </row>
    <row r="1218" spans="1:13" ht="30" x14ac:dyDescent="0.25">
      <c r="A1218" s="15" t="s">
        <v>11395</v>
      </c>
      <c r="B1218" s="15" t="s">
        <v>11398</v>
      </c>
      <c r="C1218" s="15" t="s">
        <v>4444</v>
      </c>
      <c r="D1218" s="15" t="s">
        <v>4444</v>
      </c>
      <c r="E1218" s="15">
        <v>676</v>
      </c>
      <c r="F1218" s="25" t="s">
        <v>11397</v>
      </c>
      <c r="G1218" s="15" t="s">
        <v>11397</v>
      </c>
      <c r="H1218" s="15" t="s">
        <v>11396</v>
      </c>
      <c r="I1218" s="15" t="s">
        <v>11396</v>
      </c>
      <c r="J1218" s="15" t="s">
        <v>11395</v>
      </c>
      <c r="K1218" s="25" t="s">
        <v>5596</v>
      </c>
      <c r="L1218" s="25" t="s">
        <v>5013</v>
      </c>
      <c r="M1218" s="15" t="s">
        <v>15</v>
      </c>
    </row>
    <row r="1219" spans="1:13" x14ac:dyDescent="0.25">
      <c r="A1219" s="15" t="s">
        <v>11391</v>
      </c>
      <c r="B1219" s="15" t="s">
        <v>11394</v>
      </c>
      <c r="C1219" s="15" t="s">
        <v>4443</v>
      </c>
      <c r="D1219" s="15" t="s">
        <v>4443</v>
      </c>
      <c r="F1219" s="25" t="s">
        <v>11393</v>
      </c>
      <c r="G1219" s="15" t="s">
        <v>11393</v>
      </c>
      <c r="H1219" s="15" t="s">
        <v>11392</v>
      </c>
      <c r="I1219" s="15" t="s">
        <v>11392</v>
      </c>
      <c r="J1219" s="15" t="s">
        <v>11391</v>
      </c>
      <c r="L1219" s="25" t="s">
        <v>5631</v>
      </c>
      <c r="M1219" s="15" t="s">
        <v>15</v>
      </c>
    </row>
    <row r="1220" spans="1:13" x14ac:dyDescent="0.25">
      <c r="A1220" s="15" t="s">
        <v>11387</v>
      </c>
      <c r="B1220" s="15" t="s">
        <v>11390</v>
      </c>
      <c r="C1220" s="15" t="s">
        <v>4443</v>
      </c>
      <c r="D1220" s="15" t="s">
        <v>4443</v>
      </c>
      <c r="E1220" s="15">
        <v>16286</v>
      </c>
      <c r="F1220" s="25" t="s">
        <v>11389</v>
      </c>
      <c r="G1220" s="15" t="s">
        <v>11389</v>
      </c>
      <c r="H1220" s="15" t="s">
        <v>11388</v>
      </c>
      <c r="I1220" s="15" t="s">
        <v>11388</v>
      </c>
      <c r="J1220" s="15" t="s">
        <v>11387</v>
      </c>
      <c r="K1220" s="25" t="s">
        <v>11160</v>
      </c>
      <c r="L1220" s="25" t="s">
        <v>6436</v>
      </c>
      <c r="M1220" s="15" t="s">
        <v>15</v>
      </c>
    </row>
    <row r="1221" spans="1:13" x14ac:dyDescent="0.25">
      <c r="A1221" s="15" t="s">
        <v>11382</v>
      </c>
      <c r="B1221" s="15" t="s">
        <v>11386</v>
      </c>
      <c r="C1221" s="15" t="s">
        <v>4444</v>
      </c>
      <c r="D1221" s="15" t="s">
        <v>4444</v>
      </c>
      <c r="E1221" s="15">
        <v>354</v>
      </c>
      <c r="F1221" s="25" t="s">
        <v>11384</v>
      </c>
      <c r="G1221" s="15" t="s">
        <v>11385</v>
      </c>
      <c r="H1221" s="15" t="s">
        <v>11384</v>
      </c>
      <c r="I1221" s="15" t="s">
        <v>11383</v>
      </c>
      <c r="J1221" s="15" t="s">
        <v>11382</v>
      </c>
      <c r="K1221" s="25" t="s">
        <v>5510</v>
      </c>
      <c r="L1221" s="25" t="s">
        <v>4521</v>
      </c>
      <c r="M1221" s="15" t="s">
        <v>27</v>
      </c>
    </row>
    <row r="1222" spans="1:13" x14ac:dyDescent="0.25">
      <c r="A1222" s="15" t="s">
        <v>11378</v>
      </c>
      <c r="B1222" s="15" t="s">
        <v>11381</v>
      </c>
      <c r="C1222" s="15" t="s">
        <v>4444</v>
      </c>
      <c r="D1222" s="15" t="s">
        <v>4444</v>
      </c>
      <c r="E1222" s="15">
        <v>1288</v>
      </c>
      <c r="F1222" s="25" t="s">
        <v>11380</v>
      </c>
      <c r="G1222" s="15" t="s">
        <v>11380</v>
      </c>
      <c r="H1222" s="15" t="s">
        <v>11379</v>
      </c>
      <c r="I1222" s="15" t="s">
        <v>11379</v>
      </c>
      <c r="J1222" s="15" t="s">
        <v>11378</v>
      </c>
      <c r="L1222" s="25" t="s">
        <v>4821</v>
      </c>
      <c r="M1222" s="15" t="s">
        <v>40</v>
      </c>
    </row>
    <row r="1223" spans="1:13" x14ac:dyDescent="0.25">
      <c r="A1223" s="15" t="s">
        <v>11375</v>
      </c>
      <c r="B1223" s="15" t="s">
        <v>11377</v>
      </c>
      <c r="C1223" s="15" t="s">
        <v>4443</v>
      </c>
      <c r="D1223" s="15" t="s">
        <v>4443</v>
      </c>
      <c r="F1223" s="25" t="s">
        <v>11376</v>
      </c>
      <c r="J1223" s="15" t="s">
        <v>11375</v>
      </c>
      <c r="L1223" s="25" t="s">
        <v>6005</v>
      </c>
      <c r="M1223" s="15" t="s">
        <v>15</v>
      </c>
    </row>
    <row r="1224" spans="1:13" x14ac:dyDescent="0.25">
      <c r="A1224" s="15" t="s">
        <v>11371</v>
      </c>
      <c r="B1224" s="15" t="s">
        <v>11374</v>
      </c>
      <c r="C1224" s="15" t="s">
        <v>4443</v>
      </c>
      <c r="D1224" s="15" t="s">
        <v>4443</v>
      </c>
      <c r="F1224" s="25" t="s">
        <v>11373</v>
      </c>
      <c r="G1224" s="15" t="s">
        <v>11373</v>
      </c>
      <c r="H1224" s="15" t="s">
        <v>11372</v>
      </c>
      <c r="I1224" s="15" t="s">
        <v>11372</v>
      </c>
      <c r="J1224" s="15" t="s">
        <v>11371</v>
      </c>
      <c r="L1224" s="25" t="s">
        <v>11370</v>
      </c>
      <c r="M1224" s="15" t="s">
        <v>15</v>
      </c>
    </row>
    <row r="1225" spans="1:13" x14ac:dyDescent="0.25">
      <c r="A1225" s="15" t="s">
        <v>11366</v>
      </c>
      <c r="B1225" s="15" t="s">
        <v>11369</v>
      </c>
      <c r="C1225" s="15" t="s">
        <v>4443</v>
      </c>
      <c r="D1225" s="15" t="s">
        <v>4443</v>
      </c>
      <c r="E1225" s="15">
        <v>8216</v>
      </c>
      <c r="F1225" s="25" t="s">
        <v>11368</v>
      </c>
      <c r="G1225" s="15" t="s">
        <v>11368</v>
      </c>
      <c r="H1225" s="15" t="s">
        <v>11367</v>
      </c>
      <c r="I1225" s="15" t="s">
        <v>11367</v>
      </c>
      <c r="J1225" s="15" t="s">
        <v>11366</v>
      </c>
      <c r="L1225" s="25" t="s">
        <v>5718</v>
      </c>
      <c r="M1225" s="15" t="s">
        <v>15</v>
      </c>
    </row>
    <row r="1226" spans="1:13" x14ac:dyDescent="0.25">
      <c r="A1226" s="15" t="s">
        <v>11362</v>
      </c>
      <c r="B1226" s="15" t="s">
        <v>11365</v>
      </c>
      <c r="C1226" s="15" t="s">
        <v>4443</v>
      </c>
      <c r="D1226" s="15" t="s">
        <v>4443</v>
      </c>
      <c r="E1226" s="15">
        <v>7262</v>
      </c>
      <c r="F1226" s="25" t="s">
        <v>11364</v>
      </c>
      <c r="G1226" s="15" t="s">
        <v>11364</v>
      </c>
      <c r="H1226" s="15" t="s">
        <v>11363</v>
      </c>
      <c r="I1226" s="15" t="s">
        <v>11363</v>
      </c>
      <c r="J1226" s="15" t="s">
        <v>11362</v>
      </c>
      <c r="L1226" s="25" t="s">
        <v>6005</v>
      </c>
      <c r="M1226" s="15" t="s">
        <v>15</v>
      </c>
    </row>
    <row r="1227" spans="1:13" x14ac:dyDescent="0.25">
      <c r="A1227" s="15" t="s">
        <v>11359</v>
      </c>
      <c r="B1227" s="15" t="s">
        <v>11361</v>
      </c>
      <c r="C1227" s="15" t="s">
        <v>4443</v>
      </c>
      <c r="D1227" s="15" t="s">
        <v>4443</v>
      </c>
      <c r="F1227" s="25" t="s">
        <v>11360</v>
      </c>
      <c r="J1227" s="15" t="s">
        <v>11359</v>
      </c>
      <c r="L1227" s="25" t="s">
        <v>4753</v>
      </c>
      <c r="M1227" s="15" t="s">
        <v>15</v>
      </c>
    </row>
    <row r="1228" spans="1:13" ht="30" x14ac:dyDescent="0.25">
      <c r="A1228" s="15" t="s">
        <v>311</v>
      </c>
      <c r="B1228" s="15" t="s">
        <v>11358</v>
      </c>
      <c r="C1228" s="15" t="s">
        <v>4444</v>
      </c>
      <c r="D1228" s="15" t="s">
        <v>4444</v>
      </c>
      <c r="E1228" s="15">
        <v>745</v>
      </c>
      <c r="F1228" s="25" t="s">
        <v>11357</v>
      </c>
      <c r="G1228" s="15" t="s">
        <v>11356</v>
      </c>
      <c r="H1228" s="15" t="s">
        <v>11355</v>
      </c>
      <c r="I1228" s="15" t="s">
        <v>11354</v>
      </c>
      <c r="J1228" s="15" t="s">
        <v>7747</v>
      </c>
      <c r="L1228" s="25" t="s">
        <v>4821</v>
      </c>
      <c r="M1228" s="15" t="s">
        <v>40</v>
      </c>
    </row>
    <row r="1229" spans="1:13" x14ac:dyDescent="0.25">
      <c r="A1229" s="15" t="s">
        <v>11351</v>
      </c>
      <c r="B1229" s="15" t="s">
        <v>11353</v>
      </c>
      <c r="C1229" s="15" t="s">
        <v>4444</v>
      </c>
      <c r="D1229" s="15" t="s">
        <v>4444</v>
      </c>
      <c r="F1229" s="25" t="s">
        <v>11352</v>
      </c>
      <c r="G1229" s="15" t="s">
        <v>11352</v>
      </c>
      <c r="H1229" s="15" t="s">
        <v>11352</v>
      </c>
      <c r="I1229" s="15" t="s">
        <v>11352</v>
      </c>
      <c r="J1229" s="15" t="s">
        <v>11351</v>
      </c>
      <c r="L1229" s="25" t="s">
        <v>4816</v>
      </c>
      <c r="M1229" s="15" t="s">
        <v>40</v>
      </c>
    </row>
    <row r="1230" spans="1:13" x14ac:dyDescent="0.25">
      <c r="A1230" s="15" t="s">
        <v>11348</v>
      </c>
      <c r="B1230" s="15" t="s">
        <v>11350</v>
      </c>
      <c r="C1230" s="15" t="s">
        <v>4443</v>
      </c>
      <c r="D1230" s="15" t="s">
        <v>4443</v>
      </c>
      <c r="F1230" s="25" t="s">
        <v>11349</v>
      </c>
      <c r="J1230" s="15" t="s">
        <v>11348</v>
      </c>
      <c r="L1230" s="25" t="s">
        <v>6835</v>
      </c>
      <c r="M1230" s="15" t="s">
        <v>15</v>
      </c>
    </row>
    <row r="1231" spans="1:13" x14ac:dyDescent="0.25">
      <c r="A1231" s="15" t="s">
        <v>11345</v>
      </c>
      <c r="B1231" s="15" t="s">
        <v>11347</v>
      </c>
      <c r="C1231" s="15" t="s">
        <v>4443</v>
      </c>
      <c r="D1231" s="15" t="s">
        <v>4443</v>
      </c>
      <c r="F1231" s="25" t="s">
        <v>11346</v>
      </c>
      <c r="J1231" s="15" t="s">
        <v>11345</v>
      </c>
      <c r="L1231" s="25" t="s">
        <v>4935</v>
      </c>
      <c r="M1231" s="15" t="s">
        <v>15</v>
      </c>
    </row>
    <row r="1232" spans="1:13" ht="30" x14ac:dyDescent="0.25">
      <c r="A1232" s="15" t="s">
        <v>11341</v>
      </c>
      <c r="B1232" s="15" t="s">
        <v>11344</v>
      </c>
      <c r="C1232" s="15" t="s">
        <v>4443</v>
      </c>
      <c r="D1232" s="15" t="s">
        <v>4443</v>
      </c>
      <c r="E1232" s="15">
        <v>863</v>
      </c>
      <c r="F1232" s="25" t="s">
        <v>11343</v>
      </c>
      <c r="G1232" s="15" t="s">
        <v>11342</v>
      </c>
      <c r="H1232" s="15" t="s">
        <v>11343</v>
      </c>
      <c r="I1232" s="15" t="s">
        <v>11342</v>
      </c>
      <c r="J1232" s="15" t="s">
        <v>11341</v>
      </c>
      <c r="L1232" s="25" t="s">
        <v>5013</v>
      </c>
      <c r="M1232" s="15" t="s">
        <v>15</v>
      </c>
    </row>
    <row r="1233" spans="1:13" x14ac:dyDescent="0.25">
      <c r="A1233" s="15" t="s">
        <v>11337</v>
      </c>
      <c r="B1233" s="15" t="s">
        <v>11340</v>
      </c>
      <c r="C1233" s="15" t="s">
        <v>4443</v>
      </c>
      <c r="D1233" s="15" t="s">
        <v>4443</v>
      </c>
      <c r="E1233" s="15">
        <v>3269</v>
      </c>
      <c r="F1233" s="25" t="s">
        <v>11339</v>
      </c>
      <c r="G1233" s="15" t="s">
        <v>11339</v>
      </c>
      <c r="H1233" s="15" t="s">
        <v>11338</v>
      </c>
      <c r="I1233" s="15" t="s">
        <v>11338</v>
      </c>
      <c r="J1233" s="15" t="s">
        <v>11337</v>
      </c>
      <c r="K1233" s="25" t="s">
        <v>11336</v>
      </c>
      <c r="L1233" s="25" t="s">
        <v>4935</v>
      </c>
      <c r="M1233" s="15" t="s">
        <v>15</v>
      </c>
    </row>
    <row r="1234" spans="1:13" x14ac:dyDescent="0.25">
      <c r="A1234" s="15" t="s">
        <v>188</v>
      </c>
      <c r="B1234" s="15" t="s">
        <v>11335</v>
      </c>
      <c r="C1234" s="15" t="s">
        <v>4444</v>
      </c>
      <c r="D1234" s="15" t="s">
        <v>4444</v>
      </c>
      <c r="E1234" s="15">
        <v>1143</v>
      </c>
      <c r="F1234" s="25" t="s">
        <v>11334</v>
      </c>
      <c r="G1234" s="15" t="s">
        <v>11334</v>
      </c>
      <c r="H1234" s="15" t="s">
        <v>11333</v>
      </c>
      <c r="I1234" s="15" t="s">
        <v>11333</v>
      </c>
      <c r="J1234" s="15" t="s">
        <v>188</v>
      </c>
      <c r="L1234" s="25" t="s">
        <v>4821</v>
      </c>
      <c r="M1234" s="15" t="s">
        <v>40</v>
      </c>
    </row>
    <row r="1235" spans="1:13" x14ac:dyDescent="0.25">
      <c r="A1235" s="15" t="s">
        <v>11329</v>
      </c>
      <c r="B1235" s="15" t="s">
        <v>11332</v>
      </c>
      <c r="C1235" s="15" t="s">
        <v>4444</v>
      </c>
      <c r="D1235" s="15" t="s">
        <v>4444</v>
      </c>
      <c r="E1235" s="15">
        <v>0</v>
      </c>
      <c r="F1235" s="25" t="s">
        <v>11331</v>
      </c>
      <c r="G1235" s="15" t="s">
        <v>11331</v>
      </c>
      <c r="H1235" s="15" t="s">
        <v>11330</v>
      </c>
      <c r="I1235" s="15" t="s">
        <v>11330</v>
      </c>
      <c r="J1235" s="15" t="s">
        <v>11329</v>
      </c>
      <c r="L1235" s="25" t="s">
        <v>4821</v>
      </c>
      <c r="M1235" s="15" t="s">
        <v>40</v>
      </c>
    </row>
    <row r="1236" spans="1:13" x14ac:dyDescent="0.25">
      <c r="A1236" s="15" t="s">
        <v>11323</v>
      </c>
      <c r="B1236" s="15" t="s">
        <v>11328</v>
      </c>
      <c r="C1236" s="15" t="s">
        <v>4444</v>
      </c>
      <c r="D1236" s="15" t="s">
        <v>4444</v>
      </c>
      <c r="F1236" s="25" t="s">
        <v>11327</v>
      </c>
      <c r="G1236" s="15" t="s">
        <v>11326</v>
      </c>
      <c r="H1236" s="15" t="s">
        <v>11325</v>
      </c>
      <c r="I1236" s="15" t="s">
        <v>11324</v>
      </c>
      <c r="J1236" s="15" t="s">
        <v>11323</v>
      </c>
      <c r="L1236" s="25" t="s">
        <v>4821</v>
      </c>
      <c r="M1236" s="15" t="s">
        <v>40</v>
      </c>
    </row>
    <row r="1237" spans="1:13" ht="30" x14ac:dyDescent="0.25">
      <c r="A1237" s="15" t="s">
        <v>11321</v>
      </c>
      <c r="B1237" s="15" t="s">
        <v>5016</v>
      </c>
      <c r="C1237" s="15" t="s">
        <v>4444</v>
      </c>
      <c r="D1237" s="15" t="s">
        <v>4444</v>
      </c>
      <c r="F1237" s="25" t="s">
        <v>11322</v>
      </c>
      <c r="G1237" s="15" t="s">
        <v>11322</v>
      </c>
      <c r="H1237" s="15" t="s">
        <v>11322</v>
      </c>
      <c r="I1237" s="15" t="s">
        <v>11322</v>
      </c>
      <c r="J1237" s="15" t="s">
        <v>11321</v>
      </c>
      <c r="L1237" s="25" t="s">
        <v>5013</v>
      </c>
      <c r="M1237" s="15" t="s">
        <v>15</v>
      </c>
    </row>
    <row r="1238" spans="1:13" x14ac:dyDescent="0.25">
      <c r="A1238" s="15" t="s">
        <v>11317</v>
      </c>
      <c r="B1238" s="15" t="s">
        <v>11320</v>
      </c>
      <c r="C1238" s="15" t="s">
        <v>4444</v>
      </c>
      <c r="D1238" s="15" t="s">
        <v>4444</v>
      </c>
      <c r="F1238" s="25" t="s">
        <v>11319</v>
      </c>
      <c r="G1238" s="15" t="s">
        <v>11319</v>
      </c>
      <c r="H1238" s="15" t="s">
        <v>11318</v>
      </c>
      <c r="I1238" s="15" t="s">
        <v>11318</v>
      </c>
      <c r="J1238" s="15" t="s">
        <v>11317</v>
      </c>
      <c r="L1238" s="25" t="s">
        <v>5613</v>
      </c>
      <c r="M1238" s="15" t="s">
        <v>15</v>
      </c>
    </row>
    <row r="1239" spans="1:13" x14ac:dyDescent="0.25">
      <c r="A1239" s="15" t="s">
        <v>11313</v>
      </c>
      <c r="B1239" s="15" t="s">
        <v>11316</v>
      </c>
      <c r="C1239" s="15" t="s">
        <v>4444</v>
      </c>
      <c r="D1239" s="15" t="s">
        <v>4444</v>
      </c>
      <c r="E1239" s="15">
        <v>0</v>
      </c>
      <c r="F1239" s="25" t="s">
        <v>11315</v>
      </c>
      <c r="G1239" s="15" t="s">
        <v>11315</v>
      </c>
      <c r="H1239" s="15" t="s">
        <v>11314</v>
      </c>
      <c r="I1239" s="15" t="s">
        <v>11314</v>
      </c>
      <c r="J1239" s="15" t="s">
        <v>11313</v>
      </c>
      <c r="L1239" s="25" t="s">
        <v>4821</v>
      </c>
      <c r="M1239" s="15" t="s">
        <v>40</v>
      </c>
    </row>
    <row r="1240" spans="1:13" x14ac:dyDescent="0.25">
      <c r="A1240" s="15" t="s">
        <v>950</v>
      </c>
      <c r="B1240" s="15" t="s">
        <v>11312</v>
      </c>
      <c r="C1240" s="15" t="s">
        <v>4444</v>
      </c>
      <c r="D1240" s="15" t="s">
        <v>4444</v>
      </c>
      <c r="E1240" s="15">
        <v>1730</v>
      </c>
      <c r="F1240" s="25" t="s">
        <v>11311</v>
      </c>
      <c r="G1240" s="15" t="s">
        <v>11311</v>
      </c>
      <c r="H1240" s="15" t="s">
        <v>11310</v>
      </c>
      <c r="I1240" s="15" t="s">
        <v>11310</v>
      </c>
      <c r="J1240" s="15" t="s">
        <v>950</v>
      </c>
      <c r="L1240" s="25" t="s">
        <v>4552</v>
      </c>
      <c r="M1240" s="15" t="s">
        <v>40</v>
      </c>
    </row>
    <row r="1241" spans="1:13" ht="30" x14ac:dyDescent="0.25">
      <c r="A1241" s="15" t="s">
        <v>11309</v>
      </c>
      <c r="B1241" s="15" t="s">
        <v>11308</v>
      </c>
      <c r="C1241" s="15" t="s">
        <v>4443</v>
      </c>
      <c r="D1241" s="15" t="s">
        <v>4443</v>
      </c>
      <c r="F1241" s="25" t="s">
        <v>11307</v>
      </c>
      <c r="G1241" s="15" t="s">
        <v>9910</v>
      </c>
      <c r="H1241" s="15" t="s">
        <v>11307</v>
      </c>
      <c r="I1241" s="15" t="s">
        <v>9910</v>
      </c>
      <c r="J1241" s="15" t="s">
        <v>9909</v>
      </c>
      <c r="L1241" s="25" t="s">
        <v>7446</v>
      </c>
      <c r="M1241" s="15" t="s">
        <v>15</v>
      </c>
    </row>
    <row r="1242" spans="1:13" x14ac:dyDescent="0.25">
      <c r="A1242" s="15" t="s">
        <v>96</v>
      </c>
      <c r="B1242" s="15" t="s">
        <v>11306</v>
      </c>
      <c r="C1242" s="15" t="s">
        <v>4444</v>
      </c>
      <c r="D1242" s="15" t="s">
        <v>4444</v>
      </c>
      <c r="E1242" s="15">
        <v>357</v>
      </c>
      <c r="F1242" s="25" t="s">
        <v>11305</v>
      </c>
      <c r="G1242" s="15" t="s">
        <v>11305</v>
      </c>
      <c r="H1242" s="15" t="s">
        <v>11304</v>
      </c>
      <c r="I1242" s="15" t="s">
        <v>11304</v>
      </c>
      <c r="J1242" s="15" t="s">
        <v>96</v>
      </c>
      <c r="K1242" s="25" t="s">
        <v>4607</v>
      </c>
      <c r="L1242" s="25" t="s">
        <v>4521</v>
      </c>
      <c r="M1242" s="15" t="s">
        <v>27</v>
      </c>
    </row>
    <row r="1243" spans="1:13" x14ac:dyDescent="0.25">
      <c r="A1243" s="15" t="s">
        <v>11301</v>
      </c>
      <c r="B1243" s="15" t="s">
        <v>11303</v>
      </c>
      <c r="C1243" s="15" t="s">
        <v>4443</v>
      </c>
      <c r="D1243" s="15" t="s">
        <v>4443</v>
      </c>
      <c r="F1243" s="25" t="s">
        <v>11302</v>
      </c>
      <c r="J1243" s="15" t="s">
        <v>11301</v>
      </c>
      <c r="L1243" s="25" t="s">
        <v>4753</v>
      </c>
      <c r="M1243" s="15" t="s">
        <v>15</v>
      </c>
    </row>
    <row r="1244" spans="1:13" x14ac:dyDescent="0.25">
      <c r="A1244" s="15" t="s">
        <v>11298</v>
      </c>
      <c r="B1244" s="15" t="s">
        <v>11300</v>
      </c>
      <c r="C1244" s="15" t="s">
        <v>4443</v>
      </c>
      <c r="D1244" s="15" t="s">
        <v>4443</v>
      </c>
      <c r="F1244" s="25" t="s">
        <v>11299</v>
      </c>
      <c r="J1244" s="15" t="s">
        <v>11298</v>
      </c>
      <c r="L1244" s="25" t="s">
        <v>4512</v>
      </c>
      <c r="M1244" s="15" t="s">
        <v>15</v>
      </c>
    </row>
    <row r="1245" spans="1:13" x14ac:dyDescent="0.25">
      <c r="A1245" s="15" t="s">
        <v>11295</v>
      </c>
      <c r="B1245" s="15" t="s">
        <v>11297</v>
      </c>
      <c r="C1245" s="15" t="s">
        <v>4443</v>
      </c>
      <c r="D1245" s="15" t="s">
        <v>4443</v>
      </c>
      <c r="F1245" s="25" t="s">
        <v>11296</v>
      </c>
      <c r="J1245" s="15" t="s">
        <v>11295</v>
      </c>
      <c r="L1245" s="25" t="s">
        <v>4753</v>
      </c>
      <c r="M1245" s="15" t="s">
        <v>15</v>
      </c>
    </row>
    <row r="1246" spans="1:13" x14ac:dyDescent="0.25">
      <c r="A1246" s="15" t="s">
        <v>11291</v>
      </c>
      <c r="B1246" s="15" t="s">
        <v>11294</v>
      </c>
      <c r="C1246" s="15" t="s">
        <v>4444</v>
      </c>
      <c r="D1246" s="15" t="s">
        <v>4444</v>
      </c>
      <c r="E1246" s="15">
        <v>7275</v>
      </c>
      <c r="F1246" s="25" t="s">
        <v>11293</v>
      </c>
      <c r="G1246" s="15" t="s">
        <v>11293</v>
      </c>
      <c r="H1246" s="15" t="s">
        <v>11292</v>
      </c>
      <c r="I1246" s="15" t="s">
        <v>11292</v>
      </c>
      <c r="J1246" s="15" t="s">
        <v>11291</v>
      </c>
      <c r="K1246" s="25" t="s">
        <v>8576</v>
      </c>
      <c r="L1246" s="25" t="s">
        <v>4952</v>
      </c>
      <c r="M1246" s="15" t="s">
        <v>15</v>
      </c>
    </row>
    <row r="1247" spans="1:13" x14ac:dyDescent="0.25">
      <c r="A1247" s="15" t="s">
        <v>11287</v>
      </c>
      <c r="B1247" s="15" t="s">
        <v>11290</v>
      </c>
      <c r="C1247" s="15" t="s">
        <v>4443</v>
      </c>
      <c r="D1247" s="15" t="s">
        <v>4443</v>
      </c>
      <c r="F1247" s="25" t="s">
        <v>11289</v>
      </c>
      <c r="G1247" s="15" t="s">
        <v>11288</v>
      </c>
      <c r="H1247" s="15" t="s">
        <v>11289</v>
      </c>
      <c r="I1247" s="15" t="s">
        <v>11288</v>
      </c>
      <c r="J1247" s="15" t="s">
        <v>11287</v>
      </c>
      <c r="L1247" s="25" t="s">
        <v>5573</v>
      </c>
      <c r="M1247" s="15" t="s">
        <v>15</v>
      </c>
    </row>
    <row r="1248" spans="1:13" x14ac:dyDescent="0.25">
      <c r="A1248" s="15" t="s">
        <v>11283</v>
      </c>
      <c r="B1248" s="15" t="s">
        <v>11286</v>
      </c>
      <c r="C1248" s="15" t="s">
        <v>4444</v>
      </c>
      <c r="D1248" s="15" t="s">
        <v>4444</v>
      </c>
      <c r="E1248" s="15">
        <v>540</v>
      </c>
      <c r="F1248" s="25" t="s">
        <v>11285</v>
      </c>
      <c r="G1248" s="15" t="s">
        <v>11284</v>
      </c>
      <c r="H1248" s="15" t="s">
        <v>11285</v>
      </c>
      <c r="I1248" s="15" t="s">
        <v>11284</v>
      </c>
      <c r="J1248" s="15" t="s">
        <v>11283</v>
      </c>
      <c r="L1248" s="25" t="s">
        <v>7312</v>
      </c>
      <c r="M1248" s="15" t="s">
        <v>40</v>
      </c>
    </row>
    <row r="1249" spans="1:13" x14ac:dyDescent="0.25">
      <c r="A1249" s="15" t="s">
        <v>7882</v>
      </c>
      <c r="B1249" s="15" t="s">
        <v>11282</v>
      </c>
      <c r="C1249" s="15" t="s">
        <v>4444</v>
      </c>
      <c r="D1249" s="15" t="s">
        <v>4444</v>
      </c>
      <c r="E1249" s="15">
        <v>6839</v>
      </c>
      <c r="F1249" s="25" t="s">
        <v>7885</v>
      </c>
      <c r="G1249" s="15" t="s">
        <v>7885</v>
      </c>
      <c r="H1249" s="15" t="s">
        <v>7883</v>
      </c>
      <c r="I1249" s="15" t="s">
        <v>7883</v>
      </c>
      <c r="J1249" s="15" t="s">
        <v>7882</v>
      </c>
      <c r="K1249" s="25" t="s">
        <v>7881</v>
      </c>
      <c r="L1249" s="25" t="s">
        <v>4952</v>
      </c>
      <c r="M1249" s="15" t="s">
        <v>15</v>
      </c>
    </row>
    <row r="1250" spans="1:13" x14ac:dyDescent="0.25">
      <c r="A1250" s="15" t="s">
        <v>11279</v>
      </c>
      <c r="B1250" s="15" t="s">
        <v>11281</v>
      </c>
      <c r="C1250" s="15" t="s">
        <v>4444</v>
      </c>
      <c r="D1250" s="15" t="s">
        <v>4444</v>
      </c>
      <c r="F1250" s="25" t="s">
        <v>11280</v>
      </c>
      <c r="J1250" s="15" t="s">
        <v>11279</v>
      </c>
      <c r="L1250" s="25" t="s">
        <v>4952</v>
      </c>
      <c r="M1250" s="15" t="s">
        <v>15</v>
      </c>
    </row>
    <row r="1251" spans="1:13" x14ac:dyDescent="0.25">
      <c r="A1251" s="15" t="s">
        <v>869</v>
      </c>
      <c r="B1251" s="15" t="s">
        <v>11278</v>
      </c>
      <c r="C1251" s="15" t="s">
        <v>4444</v>
      </c>
      <c r="D1251" s="15" t="s">
        <v>4444</v>
      </c>
      <c r="E1251" s="15">
        <v>2285</v>
      </c>
      <c r="F1251" s="25" t="s">
        <v>11277</v>
      </c>
      <c r="G1251" s="15" t="s">
        <v>11277</v>
      </c>
      <c r="H1251" s="15" t="s">
        <v>11276</v>
      </c>
      <c r="I1251" s="15" t="s">
        <v>11276</v>
      </c>
      <c r="J1251" s="15" t="s">
        <v>869</v>
      </c>
      <c r="L1251" s="25" t="s">
        <v>4552</v>
      </c>
      <c r="M1251" s="15" t="s">
        <v>40</v>
      </c>
    </row>
    <row r="1252" spans="1:13" x14ac:dyDescent="0.25">
      <c r="A1252" s="15" t="s">
        <v>11272</v>
      </c>
      <c r="B1252" s="15" t="s">
        <v>11275</v>
      </c>
      <c r="C1252" s="15" t="s">
        <v>4444</v>
      </c>
      <c r="D1252" s="15" t="s">
        <v>4444</v>
      </c>
      <c r="E1252" s="15">
        <v>953</v>
      </c>
      <c r="F1252" s="25" t="s">
        <v>11274</v>
      </c>
      <c r="G1252" s="15" t="s">
        <v>11274</v>
      </c>
      <c r="H1252" s="15" t="s">
        <v>11273</v>
      </c>
      <c r="I1252" s="15" t="s">
        <v>11273</v>
      </c>
      <c r="J1252" s="15" t="s">
        <v>11272</v>
      </c>
      <c r="L1252" s="25" t="s">
        <v>4821</v>
      </c>
      <c r="M1252" s="15" t="s">
        <v>40</v>
      </c>
    </row>
    <row r="1253" spans="1:13" x14ac:dyDescent="0.25">
      <c r="A1253" s="15" t="s">
        <v>11268</v>
      </c>
      <c r="B1253" s="15" t="s">
        <v>11271</v>
      </c>
      <c r="C1253" s="15" t="s">
        <v>4444</v>
      </c>
      <c r="D1253" s="15" t="s">
        <v>4444</v>
      </c>
      <c r="E1253" s="15">
        <v>7140</v>
      </c>
      <c r="F1253" s="25" t="s">
        <v>11270</v>
      </c>
      <c r="G1253" s="15" t="s">
        <v>11269</v>
      </c>
      <c r="H1253" s="15" t="s">
        <v>11270</v>
      </c>
      <c r="I1253" s="15" t="s">
        <v>11269</v>
      </c>
      <c r="J1253" s="15" t="s">
        <v>11268</v>
      </c>
      <c r="K1253" s="25" t="s">
        <v>10258</v>
      </c>
      <c r="L1253" s="25" t="s">
        <v>4952</v>
      </c>
      <c r="M1253" s="15" t="s">
        <v>15</v>
      </c>
    </row>
    <row r="1254" spans="1:13" x14ac:dyDescent="0.25">
      <c r="A1254" s="15" t="s">
        <v>11265</v>
      </c>
      <c r="B1254" s="15" t="s">
        <v>11267</v>
      </c>
      <c r="C1254" s="15" t="s">
        <v>4444</v>
      </c>
      <c r="D1254" s="15" t="s">
        <v>4444</v>
      </c>
      <c r="F1254" s="25" t="s">
        <v>11266</v>
      </c>
      <c r="G1254" s="15" t="s">
        <v>11266</v>
      </c>
      <c r="H1254" s="15" t="s">
        <v>11266</v>
      </c>
      <c r="I1254" s="15" t="s">
        <v>11266</v>
      </c>
      <c r="J1254" s="15" t="s">
        <v>11265</v>
      </c>
      <c r="L1254" s="25" t="s">
        <v>5663</v>
      </c>
      <c r="M1254" s="15" t="s">
        <v>40</v>
      </c>
    </row>
    <row r="1255" spans="1:13" x14ac:dyDescent="0.25">
      <c r="A1255" s="15" t="s">
        <v>11262</v>
      </c>
      <c r="B1255" s="15" t="s">
        <v>11264</v>
      </c>
      <c r="C1255" s="15" t="s">
        <v>4443</v>
      </c>
      <c r="D1255" s="15" t="s">
        <v>4443</v>
      </c>
      <c r="F1255" s="25" t="s">
        <v>11263</v>
      </c>
      <c r="J1255" s="15" t="s">
        <v>11262</v>
      </c>
      <c r="L1255" s="25" t="s">
        <v>4753</v>
      </c>
      <c r="M1255" s="15" t="s">
        <v>15</v>
      </c>
    </row>
    <row r="1256" spans="1:13" x14ac:dyDescent="0.25">
      <c r="A1256" s="15" t="s">
        <v>1116</v>
      </c>
      <c r="B1256" s="15" t="s">
        <v>11261</v>
      </c>
      <c r="C1256" s="15" t="s">
        <v>4444</v>
      </c>
      <c r="D1256" s="15" t="s">
        <v>4444</v>
      </c>
      <c r="E1256" s="15">
        <v>1309</v>
      </c>
      <c r="F1256" s="25" t="s">
        <v>11260</v>
      </c>
      <c r="G1256" s="15" t="s">
        <v>11260</v>
      </c>
      <c r="H1256" s="15" t="s">
        <v>11259</v>
      </c>
      <c r="I1256" s="15" t="s">
        <v>11259</v>
      </c>
      <c r="J1256" s="15" t="s">
        <v>7102</v>
      </c>
      <c r="L1256" s="25" t="s">
        <v>5267</v>
      </c>
      <c r="M1256" s="15" t="s">
        <v>40</v>
      </c>
    </row>
    <row r="1257" spans="1:13" x14ac:dyDescent="0.25">
      <c r="A1257" s="15" t="s">
        <v>11257</v>
      </c>
      <c r="B1257" s="15" t="s">
        <v>11258</v>
      </c>
      <c r="C1257" s="15" t="s">
        <v>4444</v>
      </c>
      <c r="D1257" s="15" t="s">
        <v>4444</v>
      </c>
      <c r="F1257" s="25" t="s">
        <v>6596</v>
      </c>
      <c r="J1257" s="15" t="s">
        <v>11257</v>
      </c>
      <c r="L1257" s="25" t="s">
        <v>4952</v>
      </c>
      <c r="M1257" s="15" t="s">
        <v>15</v>
      </c>
    </row>
    <row r="1258" spans="1:13" x14ac:dyDescent="0.25">
      <c r="A1258" s="15" t="s">
        <v>11254</v>
      </c>
      <c r="B1258" s="15" t="s">
        <v>11256</v>
      </c>
      <c r="C1258" s="15" t="s">
        <v>4443</v>
      </c>
      <c r="D1258" s="15" t="s">
        <v>4443</v>
      </c>
      <c r="F1258" s="25" t="s">
        <v>11255</v>
      </c>
      <c r="G1258" s="15" t="s">
        <v>11255</v>
      </c>
      <c r="H1258" s="15" t="s">
        <v>11255</v>
      </c>
      <c r="I1258" s="15" t="s">
        <v>11255</v>
      </c>
      <c r="J1258" s="15" t="s">
        <v>11254</v>
      </c>
      <c r="L1258" s="25" t="s">
        <v>5938</v>
      </c>
      <c r="M1258" s="15" t="s">
        <v>15</v>
      </c>
    </row>
    <row r="1259" spans="1:13" x14ac:dyDescent="0.25">
      <c r="A1259" s="15" t="s">
        <v>11250</v>
      </c>
      <c r="B1259" s="15" t="s">
        <v>11253</v>
      </c>
      <c r="C1259" s="15" t="s">
        <v>4443</v>
      </c>
      <c r="D1259" s="15" t="s">
        <v>4443</v>
      </c>
      <c r="F1259" s="25" t="s">
        <v>11252</v>
      </c>
      <c r="G1259" s="15" t="s">
        <v>11252</v>
      </c>
      <c r="H1259" s="15" t="s">
        <v>11251</v>
      </c>
      <c r="I1259" s="15" t="s">
        <v>11251</v>
      </c>
      <c r="J1259" s="15" t="s">
        <v>11250</v>
      </c>
      <c r="L1259" s="25" t="s">
        <v>4537</v>
      </c>
      <c r="M1259" s="15" t="s">
        <v>15</v>
      </c>
    </row>
    <row r="1260" spans="1:13" x14ac:dyDescent="0.25">
      <c r="A1260" s="15" t="s">
        <v>11247</v>
      </c>
      <c r="B1260" s="15" t="s">
        <v>11249</v>
      </c>
      <c r="C1260" s="15" t="s">
        <v>4443</v>
      </c>
      <c r="D1260" s="15" t="s">
        <v>4443</v>
      </c>
      <c r="F1260" s="25" t="s">
        <v>11248</v>
      </c>
      <c r="J1260" s="15" t="s">
        <v>11247</v>
      </c>
      <c r="L1260" s="25" t="s">
        <v>4753</v>
      </c>
      <c r="M1260" s="15" t="s">
        <v>15</v>
      </c>
    </row>
    <row r="1261" spans="1:13" x14ac:dyDescent="0.25">
      <c r="A1261" s="15" t="s">
        <v>11245</v>
      </c>
      <c r="B1261" s="15" t="s">
        <v>11244</v>
      </c>
      <c r="C1261" s="15" t="s">
        <v>4443</v>
      </c>
      <c r="D1261" s="15" t="s">
        <v>4443</v>
      </c>
      <c r="F1261" s="25" t="s">
        <v>11246</v>
      </c>
      <c r="G1261" s="15" t="s">
        <v>11246</v>
      </c>
      <c r="H1261" s="15" t="s">
        <v>11246</v>
      </c>
      <c r="I1261" s="15" t="s">
        <v>11246</v>
      </c>
      <c r="J1261" s="15" t="s">
        <v>11245</v>
      </c>
      <c r="K1261" s="25" t="s">
        <v>11244</v>
      </c>
      <c r="L1261" s="25" t="s">
        <v>11243</v>
      </c>
      <c r="M1261" s="15" t="s">
        <v>15</v>
      </c>
    </row>
    <row r="1262" spans="1:13" x14ac:dyDescent="0.25">
      <c r="A1262" s="15" t="s">
        <v>11240</v>
      </c>
      <c r="B1262" s="15" t="s">
        <v>11242</v>
      </c>
      <c r="C1262" s="15" t="s">
        <v>4443</v>
      </c>
      <c r="D1262" s="15" t="s">
        <v>4443</v>
      </c>
      <c r="F1262" s="25" t="s">
        <v>11241</v>
      </c>
      <c r="G1262" s="15" t="s">
        <v>11241</v>
      </c>
      <c r="H1262" s="15" t="s">
        <v>11241</v>
      </c>
      <c r="I1262" s="15" t="s">
        <v>11241</v>
      </c>
      <c r="J1262" s="15" t="s">
        <v>11240</v>
      </c>
      <c r="L1262" s="25" t="s">
        <v>4939</v>
      </c>
      <c r="M1262" s="15" t="s">
        <v>15</v>
      </c>
    </row>
    <row r="1263" spans="1:13" x14ac:dyDescent="0.25">
      <c r="A1263" s="15" t="s">
        <v>11236</v>
      </c>
      <c r="B1263" s="15" t="s">
        <v>11239</v>
      </c>
      <c r="C1263" s="15" t="s">
        <v>4444</v>
      </c>
      <c r="D1263" s="15" t="s">
        <v>4444</v>
      </c>
      <c r="E1263" s="15">
        <v>6532</v>
      </c>
      <c r="F1263" s="25" t="s">
        <v>11238</v>
      </c>
      <c r="G1263" s="15" t="s">
        <v>11238</v>
      </c>
      <c r="H1263" s="15" t="s">
        <v>11237</v>
      </c>
      <c r="I1263" s="15" t="s">
        <v>11237</v>
      </c>
      <c r="J1263" s="15" t="s">
        <v>11236</v>
      </c>
      <c r="K1263" s="25" t="s">
        <v>9914</v>
      </c>
      <c r="L1263" s="25" t="s">
        <v>4952</v>
      </c>
      <c r="M1263" s="15" t="s">
        <v>15</v>
      </c>
    </row>
    <row r="1264" spans="1:13" x14ac:dyDescent="0.25">
      <c r="A1264" s="15" t="s">
        <v>11232</v>
      </c>
      <c r="B1264" s="15" t="s">
        <v>11235</v>
      </c>
      <c r="C1264" s="15" t="s">
        <v>4444</v>
      </c>
      <c r="D1264" s="15" t="s">
        <v>4444</v>
      </c>
      <c r="E1264" s="15">
        <v>1236</v>
      </c>
      <c r="F1264" s="25" t="s">
        <v>11234</v>
      </c>
      <c r="G1264" s="15" t="s">
        <v>11234</v>
      </c>
      <c r="H1264" s="15" t="s">
        <v>11233</v>
      </c>
      <c r="I1264" s="15" t="s">
        <v>11233</v>
      </c>
      <c r="J1264" s="15" t="s">
        <v>11232</v>
      </c>
      <c r="L1264" s="25" t="s">
        <v>6104</v>
      </c>
      <c r="M1264" s="15" t="s">
        <v>40</v>
      </c>
    </row>
    <row r="1265" spans="1:14" x14ac:dyDescent="0.25">
      <c r="A1265" s="15" t="s">
        <v>11229</v>
      </c>
      <c r="B1265" s="15" t="s">
        <v>11231</v>
      </c>
      <c r="C1265" s="15" t="s">
        <v>4443</v>
      </c>
      <c r="D1265" s="15" t="s">
        <v>4443</v>
      </c>
      <c r="F1265" s="25" t="s">
        <v>11230</v>
      </c>
      <c r="J1265" s="15" t="s">
        <v>11229</v>
      </c>
      <c r="L1265" s="25" t="s">
        <v>8600</v>
      </c>
      <c r="M1265" s="15" t="s">
        <v>15</v>
      </c>
    </row>
    <row r="1266" spans="1:14" ht="30" x14ac:dyDescent="0.25">
      <c r="A1266" s="15" t="s">
        <v>11225</v>
      </c>
      <c r="B1266" s="15" t="s">
        <v>11228</v>
      </c>
      <c r="C1266" s="15" t="s">
        <v>4444</v>
      </c>
      <c r="D1266" s="15" t="s">
        <v>4444</v>
      </c>
      <c r="E1266" s="15">
        <v>6258</v>
      </c>
      <c r="F1266" s="25" t="s">
        <v>11227</v>
      </c>
      <c r="G1266" s="15" t="s">
        <v>11226</v>
      </c>
      <c r="H1266" s="15" t="s">
        <v>11227</v>
      </c>
      <c r="I1266" s="15" t="s">
        <v>11226</v>
      </c>
      <c r="J1266" s="15" t="s">
        <v>11225</v>
      </c>
      <c r="K1266" s="25" t="s">
        <v>6456</v>
      </c>
      <c r="L1266" s="25" t="s">
        <v>4952</v>
      </c>
      <c r="M1266" s="15" t="s">
        <v>15</v>
      </c>
    </row>
    <row r="1267" spans="1:14" x14ac:dyDescent="0.25">
      <c r="A1267" s="15" t="s">
        <v>11221</v>
      </c>
      <c r="B1267" s="15" t="s">
        <v>11224</v>
      </c>
      <c r="C1267" s="15" t="s">
        <v>4444</v>
      </c>
      <c r="D1267" s="15" t="s">
        <v>4444</v>
      </c>
      <c r="E1267" s="15">
        <v>1238</v>
      </c>
      <c r="F1267" s="25" t="s">
        <v>11223</v>
      </c>
      <c r="G1267" s="15" t="s">
        <v>11223</v>
      </c>
      <c r="H1267" s="15" t="s">
        <v>11222</v>
      </c>
      <c r="I1267" s="15" t="s">
        <v>11222</v>
      </c>
      <c r="J1267" s="15" t="s">
        <v>11221</v>
      </c>
      <c r="L1267" s="25" t="s">
        <v>4821</v>
      </c>
      <c r="M1267" s="15" t="s">
        <v>40</v>
      </c>
    </row>
    <row r="1268" spans="1:14" x14ac:dyDescent="0.25">
      <c r="A1268" s="15" t="s">
        <v>11217</v>
      </c>
      <c r="B1268" s="15" t="s">
        <v>11220</v>
      </c>
      <c r="C1268" s="15" t="s">
        <v>4443</v>
      </c>
      <c r="D1268" s="15" t="s">
        <v>4443</v>
      </c>
      <c r="E1268" s="15">
        <v>8074</v>
      </c>
      <c r="F1268" s="25" t="s">
        <v>11219</v>
      </c>
      <c r="G1268" s="15" t="s">
        <v>11219</v>
      </c>
      <c r="H1268" s="15" t="s">
        <v>11218</v>
      </c>
      <c r="I1268" s="15" t="s">
        <v>11218</v>
      </c>
      <c r="J1268" s="15" t="s">
        <v>11217</v>
      </c>
      <c r="L1268" s="25" t="s">
        <v>11216</v>
      </c>
      <c r="M1268" s="15" t="s">
        <v>15</v>
      </c>
    </row>
    <row r="1269" spans="1:14" x14ac:dyDescent="0.25">
      <c r="A1269" s="15" t="s">
        <v>11212</v>
      </c>
      <c r="B1269" s="15" t="s">
        <v>11215</v>
      </c>
      <c r="C1269" s="15" t="s">
        <v>4444</v>
      </c>
      <c r="D1269" s="15" t="s">
        <v>4444</v>
      </c>
      <c r="E1269" s="15">
        <v>937</v>
      </c>
      <c r="F1269" s="25" t="s">
        <v>11214</v>
      </c>
      <c r="G1269" s="15" t="s">
        <v>11214</v>
      </c>
      <c r="H1269" s="15" t="s">
        <v>11213</v>
      </c>
      <c r="I1269" s="15" t="s">
        <v>11213</v>
      </c>
      <c r="J1269" s="15" t="s">
        <v>11212</v>
      </c>
      <c r="L1269" s="25" t="s">
        <v>4821</v>
      </c>
      <c r="M1269" s="15" t="s">
        <v>40</v>
      </c>
    </row>
    <row r="1270" spans="1:14" x14ac:dyDescent="0.25">
      <c r="A1270" s="15" t="s">
        <v>9008</v>
      </c>
      <c r="B1270" s="15" t="s">
        <v>11211</v>
      </c>
      <c r="C1270" s="15" t="s">
        <v>4443</v>
      </c>
      <c r="D1270" s="15" t="s">
        <v>4443</v>
      </c>
      <c r="F1270" s="25" t="s">
        <v>11210</v>
      </c>
      <c r="G1270" s="15" t="s">
        <v>11209</v>
      </c>
      <c r="H1270" s="15" t="s">
        <v>11210</v>
      </c>
      <c r="I1270" s="15" t="s">
        <v>11209</v>
      </c>
      <c r="J1270" s="15" t="s">
        <v>9008</v>
      </c>
      <c r="K1270" s="25" t="s">
        <v>11208</v>
      </c>
      <c r="L1270" s="25" t="s">
        <v>4952</v>
      </c>
      <c r="M1270" s="15" t="s">
        <v>15</v>
      </c>
    </row>
    <row r="1271" spans="1:14" ht="60" x14ac:dyDescent="0.25">
      <c r="A1271" s="15" t="s">
        <v>11205</v>
      </c>
      <c r="B1271" s="15" t="s">
        <v>11207</v>
      </c>
      <c r="C1271" s="15" t="s">
        <v>4443</v>
      </c>
      <c r="D1271" s="15" t="s">
        <v>4443</v>
      </c>
      <c r="F1271" s="25" t="s">
        <v>11206</v>
      </c>
      <c r="G1271" s="15" t="s">
        <v>11206</v>
      </c>
      <c r="H1271" s="15" t="s">
        <v>11206</v>
      </c>
      <c r="J1271" s="15" t="s">
        <v>11205</v>
      </c>
      <c r="L1271" s="25" t="s">
        <v>4952</v>
      </c>
      <c r="M1271" s="15" t="s">
        <v>15</v>
      </c>
      <c r="N1271" s="25" t="s">
        <v>11204</v>
      </c>
    </row>
    <row r="1272" spans="1:14" ht="30" x14ac:dyDescent="0.25">
      <c r="A1272" s="15" t="s">
        <v>11203</v>
      </c>
      <c r="B1272" s="15" t="s">
        <v>11202</v>
      </c>
      <c r="C1272" s="15" t="s">
        <v>4443</v>
      </c>
      <c r="D1272" s="15" t="s">
        <v>4443</v>
      </c>
      <c r="E1272" s="15">
        <v>2620</v>
      </c>
      <c r="F1272" s="25" t="s">
        <v>11201</v>
      </c>
      <c r="G1272" s="15" t="s">
        <v>11200</v>
      </c>
      <c r="H1272" s="15" t="s">
        <v>11199</v>
      </c>
      <c r="I1272" s="15" t="s">
        <v>11198</v>
      </c>
      <c r="J1272" s="15" t="s">
        <v>11197</v>
      </c>
      <c r="L1272" s="25" t="s">
        <v>4693</v>
      </c>
      <c r="M1272" s="15" t="s">
        <v>15</v>
      </c>
    </row>
    <row r="1273" spans="1:14" x14ac:dyDescent="0.25">
      <c r="A1273" s="15" t="s">
        <v>11193</v>
      </c>
      <c r="B1273" s="15" t="s">
        <v>11196</v>
      </c>
      <c r="C1273" s="15" t="s">
        <v>4444</v>
      </c>
      <c r="D1273" s="15" t="s">
        <v>4444</v>
      </c>
      <c r="E1273" s="15">
        <v>641</v>
      </c>
      <c r="F1273" s="25" t="s">
        <v>11195</v>
      </c>
      <c r="G1273" s="15" t="s">
        <v>11194</v>
      </c>
      <c r="H1273" s="15" t="s">
        <v>11195</v>
      </c>
      <c r="I1273" s="15" t="s">
        <v>11194</v>
      </c>
      <c r="J1273" s="15" t="s">
        <v>11193</v>
      </c>
      <c r="L1273" s="25" t="s">
        <v>4821</v>
      </c>
      <c r="M1273" s="15" t="s">
        <v>40</v>
      </c>
    </row>
    <row r="1274" spans="1:14" x14ac:dyDescent="0.25">
      <c r="A1274" s="15" t="s">
        <v>11189</v>
      </c>
      <c r="B1274" s="15" t="s">
        <v>11192</v>
      </c>
      <c r="C1274" s="15" t="s">
        <v>4444</v>
      </c>
      <c r="D1274" s="15" t="s">
        <v>4444</v>
      </c>
      <c r="E1274" s="15">
        <v>1709</v>
      </c>
      <c r="F1274" s="25" t="s">
        <v>11191</v>
      </c>
      <c r="G1274" s="15" t="s">
        <v>11191</v>
      </c>
      <c r="H1274" s="15" t="s">
        <v>11190</v>
      </c>
      <c r="I1274" s="15" t="s">
        <v>11190</v>
      </c>
      <c r="J1274" s="15" t="s">
        <v>11189</v>
      </c>
      <c r="L1274" s="25" t="s">
        <v>6104</v>
      </c>
      <c r="M1274" s="15" t="s">
        <v>40</v>
      </c>
    </row>
    <row r="1275" spans="1:14" ht="30" x14ac:dyDescent="0.25">
      <c r="A1275" s="15" t="s">
        <v>11188</v>
      </c>
      <c r="B1275" s="15" t="s">
        <v>11187</v>
      </c>
      <c r="C1275" s="15" t="s">
        <v>4443</v>
      </c>
      <c r="D1275" s="15" t="s">
        <v>4443</v>
      </c>
      <c r="F1275" s="25" t="s">
        <v>11186</v>
      </c>
      <c r="G1275" s="15" t="s">
        <v>11185</v>
      </c>
      <c r="H1275" s="15" t="s">
        <v>11184</v>
      </c>
      <c r="I1275" s="15" t="s">
        <v>11183</v>
      </c>
      <c r="J1275" s="15" t="s">
        <v>11182</v>
      </c>
      <c r="L1275" s="25" t="s">
        <v>5810</v>
      </c>
      <c r="M1275" s="15" t="s">
        <v>15</v>
      </c>
    </row>
    <row r="1276" spans="1:14" x14ac:dyDescent="0.25">
      <c r="A1276" s="15" t="s">
        <v>11177</v>
      </c>
      <c r="B1276" s="15" t="s">
        <v>11181</v>
      </c>
      <c r="C1276" s="15" t="s">
        <v>4444</v>
      </c>
      <c r="D1276" s="15" t="s">
        <v>4444</v>
      </c>
      <c r="F1276" s="25" t="s">
        <v>11180</v>
      </c>
      <c r="G1276" s="15" t="s">
        <v>11179</v>
      </c>
      <c r="H1276" s="15" t="s">
        <v>11178</v>
      </c>
      <c r="I1276" s="15" t="s">
        <v>11178</v>
      </c>
      <c r="J1276" s="15" t="s">
        <v>11177</v>
      </c>
      <c r="L1276" s="25" t="s">
        <v>4821</v>
      </c>
      <c r="M1276" s="15" t="s">
        <v>40</v>
      </c>
    </row>
    <row r="1277" spans="1:14" x14ac:dyDescent="0.25">
      <c r="A1277" s="15" t="s">
        <v>11173</v>
      </c>
      <c r="B1277" s="15" t="s">
        <v>11176</v>
      </c>
      <c r="C1277" s="15" t="s">
        <v>4444</v>
      </c>
      <c r="D1277" s="15" t="s">
        <v>4444</v>
      </c>
      <c r="E1277" s="15">
        <v>0</v>
      </c>
      <c r="F1277" s="25" t="s">
        <v>11175</v>
      </c>
      <c r="G1277" s="15" t="s">
        <v>11175</v>
      </c>
      <c r="H1277" s="15" t="s">
        <v>11174</v>
      </c>
      <c r="I1277" s="15" t="s">
        <v>11174</v>
      </c>
      <c r="J1277" s="15" t="s">
        <v>11173</v>
      </c>
      <c r="L1277" s="25" t="s">
        <v>5348</v>
      </c>
      <c r="M1277" s="15" t="s">
        <v>40</v>
      </c>
    </row>
    <row r="1278" spans="1:14" x14ac:dyDescent="0.25">
      <c r="A1278" s="15" t="s">
        <v>11170</v>
      </c>
      <c r="B1278" s="15" t="s">
        <v>11172</v>
      </c>
      <c r="C1278" s="15" t="s">
        <v>4443</v>
      </c>
      <c r="D1278" s="15" t="s">
        <v>4443</v>
      </c>
      <c r="F1278" s="25" t="s">
        <v>11171</v>
      </c>
      <c r="J1278" s="15" t="s">
        <v>11170</v>
      </c>
      <c r="L1278" s="25" t="s">
        <v>6005</v>
      </c>
      <c r="M1278" s="15" t="s">
        <v>15</v>
      </c>
    </row>
    <row r="1279" spans="1:14" x14ac:dyDescent="0.25">
      <c r="A1279" s="15" t="s">
        <v>11166</v>
      </c>
      <c r="B1279" s="15" t="s">
        <v>11169</v>
      </c>
      <c r="C1279" s="15" t="s">
        <v>4443</v>
      </c>
      <c r="D1279" s="15" t="s">
        <v>4443</v>
      </c>
      <c r="F1279" s="25" t="s">
        <v>11168</v>
      </c>
      <c r="G1279" s="15" t="s">
        <v>11168</v>
      </c>
      <c r="H1279" s="15" t="s">
        <v>11167</v>
      </c>
      <c r="I1279" s="15" t="s">
        <v>11167</v>
      </c>
      <c r="J1279" s="15" t="s">
        <v>11166</v>
      </c>
      <c r="K1279" s="25" t="s">
        <v>11165</v>
      </c>
      <c r="L1279" s="25" t="s">
        <v>6436</v>
      </c>
      <c r="M1279" s="15" t="s">
        <v>15</v>
      </c>
    </row>
    <row r="1280" spans="1:14" ht="30" x14ac:dyDescent="0.25">
      <c r="A1280" s="15" t="s">
        <v>11164</v>
      </c>
      <c r="B1280" s="15" t="s">
        <v>11163</v>
      </c>
      <c r="C1280" s="15" t="s">
        <v>4444</v>
      </c>
      <c r="D1280" s="15" t="s">
        <v>4444</v>
      </c>
      <c r="E1280" s="15">
        <v>8263</v>
      </c>
      <c r="F1280" s="25" t="s">
        <v>11162</v>
      </c>
      <c r="G1280" s="15" t="s">
        <v>11161</v>
      </c>
      <c r="H1280" s="15" t="s">
        <v>11162</v>
      </c>
      <c r="I1280" s="15" t="s">
        <v>11161</v>
      </c>
      <c r="J1280" s="15" t="s">
        <v>11160</v>
      </c>
      <c r="K1280" s="25" t="s">
        <v>6872</v>
      </c>
      <c r="L1280" s="25" t="s">
        <v>4952</v>
      </c>
      <c r="M1280" s="15" t="s">
        <v>15</v>
      </c>
    </row>
    <row r="1281" spans="1:13" x14ac:dyDescent="0.25">
      <c r="A1281" s="15" t="s">
        <v>11156</v>
      </c>
      <c r="B1281" s="15" t="s">
        <v>11159</v>
      </c>
      <c r="C1281" s="15" t="s">
        <v>4443</v>
      </c>
      <c r="D1281" s="15" t="s">
        <v>4443</v>
      </c>
      <c r="F1281" s="25" t="s">
        <v>11158</v>
      </c>
      <c r="G1281" s="15" t="s">
        <v>11158</v>
      </c>
      <c r="H1281" s="15" t="s">
        <v>11157</v>
      </c>
      <c r="I1281" s="15" t="s">
        <v>11157</v>
      </c>
      <c r="J1281" s="15" t="s">
        <v>11156</v>
      </c>
      <c r="L1281" s="25" t="s">
        <v>5887</v>
      </c>
      <c r="M1281" s="15" t="s">
        <v>15</v>
      </c>
    </row>
    <row r="1282" spans="1:13" x14ac:dyDescent="0.25">
      <c r="A1282" s="15" t="s">
        <v>11153</v>
      </c>
      <c r="B1282" s="15" t="s">
        <v>11155</v>
      </c>
      <c r="C1282" s="15" t="s">
        <v>4443</v>
      </c>
      <c r="D1282" s="15" t="s">
        <v>4443</v>
      </c>
      <c r="F1282" s="25" t="s">
        <v>11154</v>
      </c>
      <c r="J1282" s="15" t="s">
        <v>11153</v>
      </c>
      <c r="L1282" s="25" t="s">
        <v>6005</v>
      </c>
      <c r="M1282" s="15" t="s">
        <v>15</v>
      </c>
    </row>
    <row r="1283" spans="1:13" x14ac:dyDescent="0.25">
      <c r="A1283" s="15" t="s">
        <v>11149</v>
      </c>
      <c r="B1283" s="15" t="s">
        <v>11152</v>
      </c>
      <c r="C1283" s="15" t="s">
        <v>4443</v>
      </c>
      <c r="D1283" s="15" t="s">
        <v>4443</v>
      </c>
      <c r="E1283" s="15">
        <v>5292</v>
      </c>
      <c r="F1283" s="25" t="s">
        <v>11151</v>
      </c>
      <c r="G1283" s="15" t="s">
        <v>11151</v>
      </c>
      <c r="H1283" s="15" t="s">
        <v>11150</v>
      </c>
      <c r="I1283" s="15" t="s">
        <v>11150</v>
      </c>
      <c r="J1283" s="15" t="s">
        <v>11149</v>
      </c>
      <c r="L1283" s="25" t="s">
        <v>11148</v>
      </c>
      <c r="M1283" s="15" t="s">
        <v>15</v>
      </c>
    </row>
    <row r="1284" spans="1:13" x14ac:dyDescent="0.25">
      <c r="A1284" s="15" t="s">
        <v>11146</v>
      </c>
      <c r="B1284" s="15" t="s">
        <v>11147</v>
      </c>
      <c r="C1284" s="15" t="s">
        <v>4443</v>
      </c>
      <c r="D1284" s="15" t="s">
        <v>4443</v>
      </c>
      <c r="F1284" s="25" t="s">
        <v>7976</v>
      </c>
      <c r="J1284" s="15" t="s">
        <v>11146</v>
      </c>
      <c r="L1284" s="25" t="s">
        <v>5914</v>
      </c>
      <c r="M1284" s="15" t="s">
        <v>15</v>
      </c>
    </row>
    <row r="1285" spans="1:13" x14ac:dyDescent="0.25">
      <c r="A1285" s="15" t="s">
        <v>11143</v>
      </c>
      <c r="B1285" s="15" t="s">
        <v>11145</v>
      </c>
      <c r="C1285" s="15" t="s">
        <v>4444</v>
      </c>
      <c r="D1285" s="15" t="s">
        <v>4444</v>
      </c>
      <c r="F1285" s="25" t="s">
        <v>11144</v>
      </c>
      <c r="J1285" s="15" t="s">
        <v>11143</v>
      </c>
      <c r="L1285" s="25" t="s">
        <v>4952</v>
      </c>
      <c r="M1285" s="15" t="s">
        <v>15</v>
      </c>
    </row>
    <row r="1286" spans="1:13" x14ac:dyDescent="0.25">
      <c r="A1286" s="15" t="s">
        <v>11140</v>
      </c>
      <c r="B1286" s="15" t="s">
        <v>11142</v>
      </c>
      <c r="C1286" s="15" t="s">
        <v>4444</v>
      </c>
      <c r="D1286" s="15" t="s">
        <v>4444</v>
      </c>
      <c r="F1286" s="25" t="s">
        <v>11141</v>
      </c>
      <c r="J1286" s="15" t="s">
        <v>11140</v>
      </c>
      <c r="K1286" s="25" t="s">
        <v>11139</v>
      </c>
      <c r="L1286" s="25" t="s">
        <v>4952</v>
      </c>
      <c r="M1286" s="15" t="s">
        <v>15</v>
      </c>
    </row>
    <row r="1287" spans="1:13" x14ac:dyDescent="0.25">
      <c r="A1287" s="15" t="s">
        <v>1663</v>
      </c>
      <c r="B1287" s="15" t="s">
        <v>11138</v>
      </c>
      <c r="C1287" s="15" t="s">
        <v>4443</v>
      </c>
      <c r="D1287" s="15" t="s">
        <v>4443</v>
      </c>
      <c r="F1287" s="25" t="s">
        <v>11137</v>
      </c>
      <c r="G1287" s="15" t="s">
        <v>11137</v>
      </c>
      <c r="H1287" s="15" t="s">
        <v>11137</v>
      </c>
      <c r="I1287" s="15" t="s">
        <v>11137</v>
      </c>
      <c r="J1287" s="15" t="s">
        <v>1663</v>
      </c>
      <c r="L1287" s="25" t="s">
        <v>4939</v>
      </c>
      <c r="M1287" s="15" t="s">
        <v>15</v>
      </c>
    </row>
    <row r="1288" spans="1:13" x14ac:dyDescent="0.25">
      <c r="A1288" s="15" t="s">
        <v>656</v>
      </c>
      <c r="B1288" s="15" t="s">
        <v>11136</v>
      </c>
      <c r="C1288" s="15" t="s">
        <v>4444</v>
      </c>
      <c r="D1288" s="15" t="s">
        <v>4444</v>
      </c>
      <c r="E1288" s="15">
        <v>288</v>
      </c>
      <c r="F1288" s="25" t="s">
        <v>5360</v>
      </c>
      <c r="G1288" s="15" t="s">
        <v>5360</v>
      </c>
      <c r="H1288" s="15" t="s">
        <v>11135</v>
      </c>
      <c r="I1288" s="15" t="s">
        <v>11135</v>
      </c>
      <c r="J1288" s="15" t="s">
        <v>656</v>
      </c>
      <c r="L1288" s="25" t="s">
        <v>5348</v>
      </c>
      <c r="M1288" s="15" t="s">
        <v>40</v>
      </c>
    </row>
    <row r="1289" spans="1:13" x14ac:dyDescent="0.25">
      <c r="A1289" s="15" t="s">
        <v>11132</v>
      </c>
      <c r="B1289" s="15" t="s">
        <v>11134</v>
      </c>
      <c r="C1289" s="15" t="s">
        <v>4444</v>
      </c>
      <c r="D1289" s="15" t="s">
        <v>4444</v>
      </c>
      <c r="F1289" s="25" t="s">
        <v>11133</v>
      </c>
      <c r="J1289" s="15" t="s">
        <v>11132</v>
      </c>
      <c r="L1289" s="25" t="s">
        <v>4952</v>
      </c>
      <c r="M1289" s="15" t="s">
        <v>15</v>
      </c>
    </row>
    <row r="1290" spans="1:13" x14ac:dyDescent="0.25">
      <c r="A1290" s="15" t="s">
        <v>11128</v>
      </c>
      <c r="B1290" s="15" t="s">
        <v>11131</v>
      </c>
      <c r="C1290" s="15" t="s">
        <v>4443</v>
      </c>
      <c r="D1290" s="15" t="s">
        <v>4443</v>
      </c>
      <c r="E1290" s="15">
        <v>9771</v>
      </c>
      <c r="F1290" s="25" t="s">
        <v>11130</v>
      </c>
      <c r="G1290" s="15" t="s">
        <v>11130</v>
      </c>
      <c r="H1290" s="15" t="s">
        <v>11129</v>
      </c>
      <c r="I1290" s="15" t="s">
        <v>11129</v>
      </c>
      <c r="J1290" s="15" t="s">
        <v>11128</v>
      </c>
      <c r="L1290" s="25" t="s">
        <v>5578</v>
      </c>
      <c r="M1290" s="15" t="s">
        <v>15</v>
      </c>
    </row>
    <row r="1291" spans="1:13" x14ac:dyDescent="0.25">
      <c r="A1291" s="15" t="s">
        <v>11124</v>
      </c>
      <c r="B1291" s="15" t="s">
        <v>11127</v>
      </c>
      <c r="C1291" s="15" t="s">
        <v>4444</v>
      </c>
      <c r="D1291" s="15" t="s">
        <v>4444</v>
      </c>
      <c r="E1291" s="15">
        <v>0</v>
      </c>
      <c r="F1291" s="25" t="s">
        <v>11126</v>
      </c>
      <c r="G1291" s="15" t="s">
        <v>11126</v>
      </c>
      <c r="H1291" s="15" t="s">
        <v>11125</v>
      </c>
      <c r="I1291" s="15" t="s">
        <v>11125</v>
      </c>
      <c r="J1291" s="15" t="s">
        <v>11124</v>
      </c>
      <c r="L1291" s="25" t="s">
        <v>4821</v>
      </c>
      <c r="M1291" s="15" t="s">
        <v>40</v>
      </c>
    </row>
    <row r="1292" spans="1:13" x14ac:dyDescent="0.25">
      <c r="A1292" s="15" t="s">
        <v>11121</v>
      </c>
      <c r="B1292" s="15" t="s">
        <v>11123</v>
      </c>
      <c r="C1292" s="15" t="s">
        <v>4444</v>
      </c>
      <c r="D1292" s="15" t="s">
        <v>4444</v>
      </c>
      <c r="F1292" s="25" t="s">
        <v>11122</v>
      </c>
      <c r="G1292" s="15" t="s">
        <v>11122</v>
      </c>
      <c r="H1292" s="15" t="s">
        <v>11122</v>
      </c>
      <c r="I1292" s="15" t="s">
        <v>11122</v>
      </c>
      <c r="J1292" s="15" t="s">
        <v>11121</v>
      </c>
      <c r="L1292" s="25" t="s">
        <v>4816</v>
      </c>
      <c r="M1292" s="15" t="s">
        <v>40</v>
      </c>
    </row>
    <row r="1293" spans="1:13" x14ac:dyDescent="0.25">
      <c r="A1293" s="15" t="s">
        <v>11118</v>
      </c>
      <c r="B1293" s="15" t="s">
        <v>11120</v>
      </c>
      <c r="C1293" s="15" t="s">
        <v>4444</v>
      </c>
      <c r="D1293" s="15" t="s">
        <v>4444</v>
      </c>
      <c r="F1293" s="25" t="s">
        <v>11119</v>
      </c>
      <c r="G1293" s="15" t="s">
        <v>11119</v>
      </c>
      <c r="H1293" s="15" t="s">
        <v>11119</v>
      </c>
      <c r="I1293" s="15" t="s">
        <v>11119</v>
      </c>
      <c r="J1293" s="15" t="s">
        <v>11118</v>
      </c>
      <c r="L1293" s="25" t="s">
        <v>6104</v>
      </c>
      <c r="M1293" s="15" t="s">
        <v>40</v>
      </c>
    </row>
    <row r="1294" spans="1:13" x14ac:dyDescent="0.25">
      <c r="A1294" s="15" t="s">
        <v>11115</v>
      </c>
      <c r="B1294" s="15" t="s">
        <v>11117</v>
      </c>
      <c r="C1294" s="15" t="s">
        <v>4443</v>
      </c>
      <c r="D1294" s="15" t="s">
        <v>4443</v>
      </c>
      <c r="F1294" s="25" t="s">
        <v>11116</v>
      </c>
      <c r="J1294" s="15" t="s">
        <v>11115</v>
      </c>
      <c r="L1294" s="25" t="s">
        <v>8260</v>
      </c>
      <c r="M1294" s="15" t="s">
        <v>15</v>
      </c>
    </row>
    <row r="1295" spans="1:13" x14ac:dyDescent="0.25">
      <c r="A1295" s="15" t="s">
        <v>11112</v>
      </c>
      <c r="B1295" s="15" t="s">
        <v>11114</v>
      </c>
      <c r="C1295" s="15" t="s">
        <v>4443</v>
      </c>
      <c r="D1295" s="15" t="s">
        <v>4443</v>
      </c>
      <c r="F1295" s="25" t="s">
        <v>11113</v>
      </c>
      <c r="J1295" s="15" t="s">
        <v>11112</v>
      </c>
      <c r="L1295" s="25" t="s">
        <v>6835</v>
      </c>
      <c r="M1295" s="15" t="s">
        <v>15</v>
      </c>
    </row>
    <row r="1296" spans="1:13" x14ac:dyDescent="0.25">
      <c r="A1296" s="15" t="s">
        <v>11111</v>
      </c>
      <c r="B1296" s="15" t="s">
        <v>11110</v>
      </c>
      <c r="C1296" s="15" t="s">
        <v>4444</v>
      </c>
      <c r="D1296" s="15" t="s">
        <v>4444</v>
      </c>
      <c r="E1296" s="15">
        <v>515</v>
      </c>
      <c r="F1296" s="25" t="s">
        <v>11109</v>
      </c>
      <c r="G1296" s="15" t="s">
        <v>11108</v>
      </c>
      <c r="H1296" s="15" t="s">
        <v>11107</v>
      </c>
      <c r="I1296" s="15" t="s">
        <v>11106</v>
      </c>
      <c r="J1296" s="15" t="s">
        <v>370</v>
      </c>
      <c r="L1296" s="25" t="s">
        <v>7312</v>
      </c>
      <c r="M1296" s="15" t="s">
        <v>40</v>
      </c>
    </row>
    <row r="1297" spans="1:13" ht="30" x14ac:dyDescent="0.25">
      <c r="A1297" s="15" t="s">
        <v>11103</v>
      </c>
      <c r="B1297" s="15" t="s">
        <v>11105</v>
      </c>
      <c r="C1297" s="15" t="s">
        <v>4444</v>
      </c>
      <c r="D1297" s="15" t="s">
        <v>4444</v>
      </c>
      <c r="F1297" s="25" t="s">
        <v>11104</v>
      </c>
      <c r="J1297" s="15" t="s">
        <v>11103</v>
      </c>
      <c r="L1297" s="25" t="s">
        <v>5013</v>
      </c>
      <c r="M1297" s="15" t="s">
        <v>15</v>
      </c>
    </row>
    <row r="1298" spans="1:13" x14ac:dyDescent="0.25">
      <c r="A1298" s="15" t="s">
        <v>11099</v>
      </c>
      <c r="B1298" s="15" t="s">
        <v>11102</v>
      </c>
      <c r="C1298" s="15" t="s">
        <v>4444</v>
      </c>
      <c r="D1298" s="15" t="s">
        <v>4444</v>
      </c>
      <c r="E1298" s="15">
        <v>0</v>
      </c>
      <c r="F1298" s="25" t="s">
        <v>11101</v>
      </c>
      <c r="G1298" s="15" t="s">
        <v>11101</v>
      </c>
      <c r="H1298" s="15" t="s">
        <v>11100</v>
      </c>
      <c r="I1298" s="15" t="s">
        <v>11100</v>
      </c>
      <c r="J1298" s="15" t="s">
        <v>11099</v>
      </c>
      <c r="L1298" s="25" t="s">
        <v>5267</v>
      </c>
      <c r="M1298" s="15" t="s">
        <v>40</v>
      </c>
    </row>
    <row r="1299" spans="1:13" x14ac:dyDescent="0.25">
      <c r="A1299" s="15" t="s">
        <v>11094</v>
      </c>
      <c r="B1299" s="15" t="s">
        <v>11098</v>
      </c>
      <c r="C1299" s="15" t="s">
        <v>4443</v>
      </c>
      <c r="D1299" s="15" t="s">
        <v>4443</v>
      </c>
      <c r="F1299" s="25" t="s">
        <v>11097</v>
      </c>
      <c r="G1299" s="15" t="s">
        <v>11097</v>
      </c>
      <c r="H1299" s="15" t="s">
        <v>11096</v>
      </c>
      <c r="I1299" s="15" t="s">
        <v>11095</v>
      </c>
      <c r="J1299" s="15" t="s">
        <v>11094</v>
      </c>
      <c r="L1299" s="25" t="s">
        <v>8299</v>
      </c>
      <c r="M1299" s="15" t="s">
        <v>15</v>
      </c>
    </row>
    <row r="1300" spans="1:13" x14ac:dyDescent="0.25">
      <c r="A1300" s="15" t="s">
        <v>11090</v>
      </c>
      <c r="B1300" s="15" t="s">
        <v>11093</v>
      </c>
      <c r="C1300" s="15" t="s">
        <v>4444</v>
      </c>
      <c r="D1300" s="15" t="s">
        <v>4444</v>
      </c>
      <c r="F1300" s="25" t="s">
        <v>11092</v>
      </c>
      <c r="G1300" s="15" t="s">
        <v>11092</v>
      </c>
      <c r="H1300" s="15" t="s">
        <v>11091</v>
      </c>
      <c r="I1300" s="15" t="s">
        <v>11091</v>
      </c>
      <c r="J1300" s="15" t="s">
        <v>11090</v>
      </c>
      <c r="L1300" s="25" t="s">
        <v>6104</v>
      </c>
      <c r="M1300" s="15" t="s">
        <v>40</v>
      </c>
    </row>
    <row r="1301" spans="1:13" x14ac:dyDescent="0.25">
      <c r="A1301" s="15" t="s">
        <v>11086</v>
      </c>
      <c r="B1301" s="15" t="s">
        <v>11089</v>
      </c>
      <c r="C1301" s="15" t="s">
        <v>4444</v>
      </c>
      <c r="D1301" s="15" t="s">
        <v>4444</v>
      </c>
      <c r="F1301" s="25" t="s">
        <v>11088</v>
      </c>
      <c r="G1301" s="15" t="s">
        <v>11088</v>
      </c>
      <c r="H1301" s="15" t="s">
        <v>11087</v>
      </c>
      <c r="I1301" s="15" t="s">
        <v>11087</v>
      </c>
      <c r="J1301" s="15" t="s">
        <v>11086</v>
      </c>
      <c r="L1301" s="25" t="s">
        <v>4821</v>
      </c>
      <c r="M1301" s="15" t="s">
        <v>40</v>
      </c>
    </row>
    <row r="1302" spans="1:13" ht="30" x14ac:dyDescent="0.25">
      <c r="A1302" s="15" t="s">
        <v>11082</v>
      </c>
      <c r="B1302" s="15" t="s">
        <v>11085</v>
      </c>
      <c r="C1302" s="15" t="s">
        <v>4443</v>
      </c>
      <c r="D1302" s="15" t="s">
        <v>4443</v>
      </c>
      <c r="E1302" s="15">
        <v>211</v>
      </c>
      <c r="F1302" s="25" t="s">
        <v>11084</v>
      </c>
      <c r="G1302" s="15" t="s">
        <v>11083</v>
      </c>
      <c r="H1302" s="15" t="s">
        <v>11084</v>
      </c>
      <c r="I1302" s="15" t="s">
        <v>11083</v>
      </c>
      <c r="J1302" s="15" t="s">
        <v>11082</v>
      </c>
      <c r="K1302" s="25" t="s">
        <v>4562</v>
      </c>
      <c r="L1302" s="25" t="s">
        <v>4521</v>
      </c>
      <c r="M1302" s="15" t="s">
        <v>27</v>
      </c>
    </row>
    <row r="1303" spans="1:13" x14ac:dyDescent="0.25">
      <c r="A1303" s="15" t="s">
        <v>11079</v>
      </c>
      <c r="B1303" s="15" t="s">
        <v>11081</v>
      </c>
      <c r="C1303" s="15" t="s">
        <v>4443</v>
      </c>
      <c r="D1303" s="15" t="s">
        <v>4443</v>
      </c>
      <c r="F1303" s="25" t="s">
        <v>11080</v>
      </c>
      <c r="J1303" s="15" t="s">
        <v>11079</v>
      </c>
      <c r="L1303" s="25" t="s">
        <v>4753</v>
      </c>
      <c r="M1303" s="15" t="s">
        <v>15</v>
      </c>
    </row>
    <row r="1304" spans="1:13" x14ac:dyDescent="0.25">
      <c r="A1304" s="15" t="s">
        <v>11075</v>
      </c>
      <c r="B1304" s="15" t="s">
        <v>11078</v>
      </c>
      <c r="C1304" s="15" t="s">
        <v>4443</v>
      </c>
      <c r="D1304" s="15" t="s">
        <v>4443</v>
      </c>
      <c r="F1304" s="25" t="s">
        <v>11077</v>
      </c>
      <c r="G1304" s="15" t="s">
        <v>11077</v>
      </c>
      <c r="H1304" s="15" t="s">
        <v>11076</v>
      </c>
      <c r="I1304" s="15" t="s">
        <v>11076</v>
      </c>
      <c r="J1304" s="15" t="s">
        <v>11075</v>
      </c>
      <c r="K1304" s="25" t="s">
        <v>5736</v>
      </c>
      <c r="L1304" s="25" t="s">
        <v>4935</v>
      </c>
      <c r="M1304" s="15" t="s">
        <v>15</v>
      </c>
    </row>
    <row r="1305" spans="1:13" x14ac:dyDescent="0.25">
      <c r="A1305" s="15" t="s">
        <v>1506</v>
      </c>
      <c r="B1305" s="15" t="s">
        <v>11074</v>
      </c>
      <c r="C1305" s="15" t="s">
        <v>4444</v>
      </c>
      <c r="D1305" s="15" t="s">
        <v>4444</v>
      </c>
      <c r="E1305" s="15">
        <v>1827</v>
      </c>
      <c r="F1305" s="25" t="s">
        <v>8049</v>
      </c>
      <c r="G1305" s="15" t="s">
        <v>8049</v>
      </c>
      <c r="H1305" s="15" t="s">
        <v>8047</v>
      </c>
      <c r="I1305" s="15" t="s">
        <v>8047</v>
      </c>
      <c r="J1305" s="15" t="s">
        <v>1506</v>
      </c>
      <c r="L1305" s="25" t="s">
        <v>5267</v>
      </c>
      <c r="M1305" s="15" t="s">
        <v>40</v>
      </c>
    </row>
    <row r="1306" spans="1:13" x14ac:dyDescent="0.25">
      <c r="A1306" s="15" t="s">
        <v>11070</v>
      </c>
      <c r="B1306" s="15" t="s">
        <v>11073</v>
      </c>
      <c r="C1306" s="15" t="s">
        <v>4443</v>
      </c>
      <c r="D1306" s="15" t="s">
        <v>4443</v>
      </c>
      <c r="E1306" s="15">
        <v>8795</v>
      </c>
      <c r="F1306" s="25" t="s">
        <v>11072</v>
      </c>
      <c r="G1306" s="15" t="s">
        <v>11072</v>
      </c>
      <c r="H1306" s="15" t="s">
        <v>11071</v>
      </c>
      <c r="I1306" s="15" t="s">
        <v>11071</v>
      </c>
      <c r="J1306" s="15" t="s">
        <v>11070</v>
      </c>
      <c r="L1306" s="25" t="s">
        <v>8600</v>
      </c>
      <c r="M1306" s="15" t="s">
        <v>15</v>
      </c>
    </row>
    <row r="1307" spans="1:13" ht="30" x14ac:dyDescent="0.25">
      <c r="A1307" s="15" t="s">
        <v>11069</v>
      </c>
      <c r="B1307" s="15" t="s">
        <v>11068</v>
      </c>
      <c r="C1307" s="15" t="s">
        <v>4443</v>
      </c>
      <c r="D1307" s="15" t="s">
        <v>4443</v>
      </c>
      <c r="F1307" s="25" t="s">
        <v>11067</v>
      </c>
      <c r="G1307" s="15" t="s">
        <v>7936</v>
      </c>
      <c r="H1307" s="15" t="s">
        <v>11067</v>
      </c>
      <c r="I1307" s="15" t="s">
        <v>7936</v>
      </c>
      <c r="J1307" s="15" t="s">
        <v>7935</v>
      </c>
      <c r="L1307" s="25" t="s">
        <v>5972</v>
      </c>
      <c r="M1307" s="15" t="s">
        <v>15</v>
      </c>
    </row>
    <row r="1308" spans="1:13" ht="30" x14ac:dyDescent="0.25">
      <c r="A1308" s="15" t="s">
        <v>11062</v>
      </c>
      <c r="B1308" s="15" t="s">
        <v>11066</v>
      </c>
      <c r="C1308" s="15" t="s">
        <v>4444</v>
      </c>
      <c r="D1308" s="15" t="s">
        <v>4444</v>
      </c>
      <c r="E1308" s="15">
        <v>1195</v>
      </c>
      <c r="F1308" s="25" t="s">
        <v>11065</v>
      </c>
      <c r="G1308" s="15" t="s">
        <v>11064</v>
      </c>
      <c r="H1308" s="15" t="s">
        <v>11063</v>
      </c>
      <c r="I1308" s="15" t="s">
        <v>11063</v>
      </c>
      <c r="J1308" s="15" t="s">
        <v>11062</v>
      </c>
      <c r="L1308" s="25" t="s">
        <v>4821</v>
      </c>
      <c r="M1308" s="15" t="s">
        <v>40</v>
      </c>
    </row>
    <row r="1309" spans="1:13" x14ac:dyDescent="0.25">
      <c r="A1309" s="15" t="s">
        <v>11059</v>
      </c>
      <c r="B1309" s="15" t="s">
        <v>11061</v>
      </c>
      <c r="C1309" s="15" t="s">
        <v>4443</v>
      </c>
      <c r="D1309" s="15" t="s">
        <v>4443</v>
      </c>
      <c r="E1309" s="15">
        <v>7579</v>
      </c>
      <c r="F1309" s="25" t="s">
        <v>11060</v>
      </c>
      <c r="G1309" s="15" t="s">
        <v>11060</v>
      </c>
      <c r="H1309" s="15" t="s">
        <v>11060</v>
      </c>
      <c r="I1309" s="15" t="s">
        <v>11060</v>
      </c>
      <c r="J1309" s="15" t="s">
        <v>11059</v>
      </c>
      <c r="L1309" s="25" t="s">
        <v>4753</v>
      </c>
      <c r="M1309" s="15" t="s">
        <v>15</v>
      </c>
    </row>
    <row r="1310" spans="1:13" x14ac:dyDescent="0.25">
      <c r="A1310" s="15" t="s">
        <v>11055</v>
      </c>
      <c r="B1310" s="15" t="s">
        <v>11058</v>
      </c>
      <c r="C1310" s="15" t="s">
        <v>4444</v>
      </c>
      <c r="D1310" s="15" t="s">
        <v>4444</v>
      </c>
      <c r="F1310" s="25" t="s">
        <v>11057</v>
      </c>
      <c r="G1310" s="15" t="s">
        <v>11056</v>
      </c>
      <c r="H1310" s="15" t="s">
        <v>11057</v>
      </c>
      <c r="I1310" s="15" t="s">
        <v>11056</v>
      </c>
      <c r="J1310" s="15" t="s">
        <v>11055</v>
      </c>
      <c r="L1310" s="25" t="s">
        <v>5267</v>
      </c>
      <c r="M1310" s="15" t="s">
        <v>40</v>
      </c>
    </row>
    <row r="1311" spans="1:13" x14ac:dyDescent="0.25">
      <c r="A1311" s="15" t="s">
        <v>11051</v>
      </c>
      <c r="B1311" s="15" t="s">
        <v>11054</v>
      </c>
      <c r="C1311" s="15" t="s">
        <v>4443</v>
      </c>
      <c r="D1311" s="15" t="s">
        <v>4443</v>
      </c>
      <c r="F1311" s="25" t="s">
        <v>11053</v>
      </c>
      <c r="G1311" s="15" t="s">
        <v>11053</v>
      </c>
      <c r="H1311" s="15" t="s">
        <v>11052</v>
      </c>
      <c r="I1311" s="15" t="s">
        <v>11052</v>
      </c>
      <c r="J1311" s="15" t="s">
        <v>11051</v>
      </c>
      <c r="L1311" s="25" t="s">
        <v>6225</v>
      </c>
      <c r="M1311" s="15" t="s">
        <v>15</v>
      </c>
    </row>
    <row r="1312" spans="1:13" x14ac:dyDescent="0.25">
      <c r="A1312" s="15" t="s">
        <v>11049</v>
      </c>
      <c r="B1312" s="15" t="s">
        <v>11050</v>
      </c>
      <c r="C1312" s="15" t="s">
        <v>4443</v>
      </c>
      <c r="D1312" s="15" t="s">
        <v>4443</v>
      </c>
      <c r="F1312" s="25" t="s">
        <v>11048</v>
      </c>
      <c r="J1312" s="15" t="s">
        <v>11049</v>
      </c>
      <c r="L1312" s="25" t="s">
        <v>11048</v>
      </c>
      <c r="M1312" s="15" t="s">
        <v>15</v>
      </c>
    </row>
    <row r="1313" spans="1:13" x14ac:dyDescent="0.25">
      <c r="A1313" s="15" t="s">
        <v>11045</v>
      </c>
      <c r="B1313" s="15" t="s">
        <v>11047</v>
      </c>
      <c r="C1313" s="15" t="s">
        <v>4444</v>
      </c>
      <c r="D1313" s="15" t="s">
        <v>4444</v>
      </c>
      <c r="E1313" s="15">
        <v>6890</v>
      </c>
      <c r="F1313" s="25" t="s">
        <v>8735</v>
      </c>
      <c r="G1313" s="15" t="s">
        <v>8735</v>
      </c>
      <c r="H1313" s="15" t="s">
        <v>11046</v>
      </c>
      <c r="I1313" s="15" t="s">
        <v>11046</v>
      </c>
      <c r="J1313" s="15" t="s">
        <v>11045</v>
      </c>
      <c r="K1313" s="25" t="s">
        <v>9914</v>
      </c>
      <c r="L1313" s="25" t="s">
        <v>4952</v>
      </c>
      <c r="M1313" s="15" t="s">
        <v>15</v>
      </c>
    </row>
    <row r="1314" spans="1:13" ht="30" x14ac:dyDescent="0.25">
      <c r="A1314" s="15" t="s">
        <v>11039</v>
      </c>
      <c r="B1314" s="15" t="s">
        <v>11044</v>
      </c>
      <c r="C1314" s="15" t="s">
        <v>4444</v>
      </c>
      <c r="D1314" s="15" t="s">
        <v>4444</v>
      </c>
      <c r="F1314" s="25" t="s">
        <v>11043</v>
      </c>
      <c r="G1314" s="15" t="s">
        <v>11043</v>
      </c>
      <c r="H1314" s="15" t="s">
        <v>11042</v>
      </c>
      <c r="I1314" s="15" t="s">
        <v>11042</v>
      </c>
      <c r="J1314" s="15" t="s">
        <v>11039</v>
      </c>
      <c r="K1314" s="25" t="s">
        <v>5596</v>
      </c>
      <c r="L1314" s="25" t="s">
        <v>5013</v>
      </c>
      <c r="M1314" s="15" t="s">
        <v>15</v>
      </c>
    </row>
    <row r="1315" spans="1:13" ht="30" x14ac:dyDescent="0.25">
      <c r="A1315" s="15" t="s">
        <v>11039</v>
      </c>
      <c r="B1315" s="15" t="s">
        <v>11041</v>
      </c>
      <c r="C1315" s="15" t="s">
        <v>4444</v>
      </c>
      <c r="D1315" s="15" t="s">
        <v>4444</v>
      </c>
      <c r="F1315" s="25" t="s">
        <v>11040</v>
      </c>
      <c r="J1315" s="15" t="s">
        <v>11039</v>
      </c>
      <c r="L1315" s="25" t="s">
        <v>5013</v>
      </c>
      <c r="M1315" s="15" t="s">
        <v>15</v>
      </c>
    </row>
    <row r="1316" spans="1:13" x14ac:dyDescent="0.25">
      <c r="A1316" s="15" t="s">
        <v>11036</v>
      </c>
      <c r="B1316" s="15" t="s">
        <v>11038</v>
      </c>
      <c r="C1316" s="15" t="s">
        <v>4443</v>
      </c>
      <c r="D1316" s="15" t="s">
        <v>4443</v>
      </c>
      <c r="F1316" s="25" t="s">
        <v>11037</v>
      </c>
      <c r="J1316" s="15" t="s">
        <v>11036</v>
      </c>
      <c r="L1316" s="25" t="s">
        <v>5810</v>
      </c>
      <c r="M1316" s="15" t="s">
        <v>15</v>
      </c>
    </row>
    <row r="1317" spans="1:13" x14ac:dyDescent="0.25">
      <c r="A1317" s="15" t="s">
        <v>11032</v>
      </c>
      <c r="B1317" s="15" t="s">
        <v>11035</v>
      </c>
      <c r="C1317" s="15" t="s">
        <v>4443</v>
      </c>
      <c r="D1317" s="15" t="s">
        <v>4443</v>
      </c>
      <c r="F1317" s="25" t="s">
        <v>11034</v>
      </c>
      <c r="G1317" s="15" t="s">
        <v>11034</v>
      </c>
      <c r="H1317" s="15" t="s">
        <v>11033</v>
      </c>
      <c r="I1317" s="15" t="s">
        <v>11033</v>
      </c>
      <c r="J1317" s="15" t="s">
        <v>11032</v>
      </c>
      <c r="L1317" s="25" t="s">
        <v>4537</v>
      </c>
      <c r="M1317" s="15" t="s">
        <v>15</v>
      </c>
    </row>
    <row r="1318" spans="1:13" ht="30" x14ac:dyDescent="0.25">
      <c r="A1318" s="15" t="s">
        <v>11028</v>
      </c>
      <c r="B1318" s="15" t="s">
        <v>11031</v>
      </c>
      <c r="C1318" s="15" t="s">
        <v>4444</v>
      </c>
      <c r="D1318" s="15" t="s">
        <v>4444</v>
      </c>
      <c r="E1318" s="15">
        <v>919</v>
      </c>
      <c r="F1318" s="25" t="s">
        <v>11030</v>
      </c>
      <c r="G1318" s="15" t="s">
        <v>11030</v>
      </c>
      <c r="H1318" s="15" t="s">
        <v>11029</v>
      </c>
      <c r="I1318" s="15" t="s">
        <v>11029</v>
      </c>
      <c r="J1318" s="15" t="s">
        <v>11028</v>
      </c>
      <c r="K1318" s="25" t="s">
        <v>6452</v>
      </c>
      <c r="L1318" s="25" t="s">
        <v>5013</v>
      </c>
      <c r="M1318" s="15" t="s">
        <v>15</v>
      </c>
    </row>
    <row r="1319" spans="1:13" ht="30" x14ac:dyDescent="0.25">
      <c r="A1319" s="15" t="s">
        <v>11024</v>
      </c>
      <c r="B1319" s="15" t="s">
        <v>11027</v>
      </c>
      <c r="C1319" s="15" t="s">
        <v>4443</v>
      </c>
      <c r="D1319" s="15" t="s">
        <v>4443</v>
      </c>
      <c r="F1319" s="25" t="s">
        <v>11026</v>
      </c>
      <c r="G1319" s="15" t="s">
        <v>11025</v>
      </c>
      <c r="H1319" s="15" t="s">
        <v>11026</v>
      </c>
      <c r="I1319" s="15" t="s">
        <v>11025</v>
      </c>
      <c r="J1319" s="15" t="s">
        <v>11024</v>
      </c>
      <c r="L1319" s="25" t="s">
        <v>5677</v>
      </c>
      <c r="M1319" s="15" t="s">
        <v>15</v>
      </c>
    </row>
    <row r="1320" spans="1:13" x14ac:dyDescent="0.25">
      <c r="A1320" s="15" t="s">
        <v>11020</v>
      </c>
      <c r="B1320" s="15" t="s">
        <v>11023</v>
      </c>
      <c r="C1320" s="15" t="s">
        <v>4443</v>
      </c>
      <c r="D1320" s="15" t="s">
        <v>4443</v>
      </c>
      <c r="E1320" s="15">
        <v>1930</v>
      </c>
      <c r="F1320" s="25" t="s">
        <v>11022</v>
      </c>
      <c r="G1320" s="15" t="s">
        <v>11022</v>
      </c>
      <c r="H1320" s="15" t="s">
        <v>11021</v>
      </c>
      <c r="I1320" s="15" t="s">
        <v>11021</v>
      </c>
      <c r="J1320" s="15" t="s">
        <v>11020</v>
      </c>
      <c r="L1320" s="25" t="s">
        <v>5631</v>
      </c>
      <c r="M1320" s="15" t="s">
        <v>15</v>
      </c>
    </row>
    <row r="1321" spans="1:13" ht="30" x14ac:dyDescent="0.25">
      <c r="A1321" s="15" t="s">
        <v>11014</v>
      </c>
      <c r="B1321" s="15" t="s">
        <v>11019</v>
      </c>
      <c r="C1321" s="15" t="s">
        <v>4444</v>
      </c>
      <c r="D1321" s="15" t="s">
        <v>4444</v>
      </c>
      <c r="F1321" s="25" t="s">
        <v>11018</v>
      </c>
      <c r="G1321" s="15" t="s">
        <v>11017</v>
      </c>
      <c r="H1321" s="15" t="s">
        <v>11018</v>
      </c>
      <c r="I1321" s="15" t="s">
        <v>11017</v>
      </c>
      <c r="J1321" s="15" t="s">
        <v>11014</v>
      </c>
      <c r="L1321" s="25" t="s">
        <v>4528</v>
      </c>
      <c r="M1321" s="15" t="s">
        <v>40</v>
      </c>
    </row>
    <row r="1322" spans="1:13" x14ac:dyDescent="0.25">
      <c r="A1322" s="15" t="s">
        <v>11014</v>
      </c>
      <c r="B1322" s="15" t="s">
        <v>11016</v>
      </c>
      <c r="C1322" s="15" t="s">
        <v>4444</v>
      </c>
      <c r="D1322" s="15" t="s">
        <v>4444</v>
      </c>
      <c r="F1322" s="25" t="s">
        <v>11015</v>
      </c>
      <c r="G1322" s="15" t="s">
        <v>11015</v>
      </c>
      <c r="J1322" s="15" t="s">
        <v>11014</v>
      </c>
      <c r="L1322" s="25" t="s">
        <v>4528</v>
      </c>
      <c r="M1322" s="15" t="s">
        <v>40</v>
      </c>
    </row>
    <row r="1323" spans="1:13" x14ac:dyDescent="0.25">
      <c r="A1323" s="15" t="s">
        <v>11010</v>
      </c>
      <c r="B1323" s="15" t="s">
        <v>11013</v>
      </c>
      <c r="C1323" s="15" t="s">
        <v>4443</v>
      </c>
      <c r="D1323" s="15" t="s">
        <v>4443</v>
      </c>
      <c r="E1323" s="15">
        <v>7296</v>
      </c>
      <c r="F1323" s="25" t="s">
        <v>11012</v>
      </c>
      <c r="G1323" s="15" t="s">
        <v>11012</v>
      </c>
      <c r="H1323" s="15" t="s">
        <v>11011</v>
      </c>
      <c r="I1323" s="15" t="s">
        <v>11011</v>
      </c>
      <c r="J1323" s="15" t="s">
        <v>11010</v>
      </c>
      <c r="L1323" s="25" t="s">
        <v>4512</v>
      </c>
      <c r="M1323" s="15" t="s">
        <v>15</v>
      </c>
    </row>
    <row r="1324" spans="1:13" x14ac:dyDescent="0.25">
      <c r="A1324" s="15" t="s">
        <v>11007</v>
      </c>
      <c r="B1324" s="15" t="s">
        <v>11009</v>
      </c>
      <c r="C1324" s="15" t="s">
        <v>4443</v>
      </c>
      <c r="D1324" s="15" t="s">
        <v>4443</v>
      </c>
      <c r="F1324" s="25" t="s">
        <v>11008</v>
      </c>
      <c r="J1324" s="15" t="s">
        <v>11007</v>
      </c>
      <c r="L1324" s="25" t="s">
        <v>6812</v>
      </c>
      <c r="M1324" s="15" t="s">
        <v>15</v>
      </c>
    </row>
    <row r="1325" spans="1:13" x14ac:dyDescent="0.25">
      <c r="A1325" s="15" t="s">
        <v>11006</v>
      </c>
      <c r="B1325" s="15" t="s">
        <v>11005</v>
      </c>
      <c r="C1325" s="15" t="s">
        <v>4444</v>
      </c>
      <c r="D1325" s="15" t="s">
        <v>4444</v>
      </c>
      <c r="E1325" s="15">
        <v>8134</v>
      </c>
      <c r="F1325" s="25" t="s">
        <v>11004</v>
      </c>
      <c r="G1325" s="15" t="s">
        <v>11004</v>
      </c>
      <c r="H1325" s="15" t="s">
        <v>11003</v>
      </c>
      <c r="I1325" s="15" t="s">
        <v>11003</v>
      </c>
      <c r="J1325" s="15" t="s">
        <v>10939</v>
      </c>
      <c r="K1325" s="25" t="s">
        <v>6872</v>
      </c>
      <c r="L1325" s="25" t="s">
        <v>4952</v>
      </c>
      <c r="M1325" s="15" t="s">
        <v>15</v>
      </c>
    </row>
    <row r="1326" spans="1:13" x14ac:dyDescent="0.25">
      <c r="A1326" s="15" t="s">
        <v>10999</v>
      </c>
      <c r="B1326" s="15" t="s">
        <v>11002</v>
      </c>
      <c r="C1326" s="15" t="s">
        <v>4443</v>
      </c>
      <c r="D1326" s="15" t="s">
        <v>4443</v>
      </c>
      <c r="E1326" s="15">
        <v>3046</v>
      </c>
      <c r="F1326" s="25" t="s">
        <v>11001</v>
      </c>
      <c r="G1326" s="15" t="s">
        <v>11001</v>
      </c>
      <c r="H1326" s="15" t="s">
        <v>11000</v>
      </c>
      <c r="I1326" s="15" t="s">
        <v>11000</v>
      </c>
      <c r="J1326" s="15" t="s">
        <v>10999</v>
      </c>
      <c r="L1326" s="25" t="s">
        <v>4556</v>
      </c>
      <c r="M1326" s="15" t="s">
        <v>15</v>
      </c>
    </row>
    <row r="1327" spans="1:13" x14ac:dyDescent="0.25">
      <c r="A1327" s="15" t="s">
        <v>10993</v>
      </c>
      <c r="B1327" s="15" t="s">
        <v>10998</v>
      </c>
      <c r="C1327" s="15" t="s">
        <v>4443</v>
      </c>
      <c r="D1327" s="15" t="s">
        <v>4443</v>
      </c>
      <c r="E1327" s="15">
        <v>7259</v>
      </c>
      <c r="F1327" s="25" t="s">
        <v>10997</v>
      </c>
      <c r="G1327" s="15" t="s">
        <v>10996</v>
      </c>
      <c r="H1327" s="15" t="s">
        <v>10995</v>
      </c>
      <c r="I1327" s="15" t="s">
        <v>10994</v>
      </c>
      <c r="J1327" s="15" t="s">
        <v>10993</v>
      </c>
      <c r="L1327" s="25" t="s">
        <v>4641</v>
      </c>
      <c r="M1327" s="15" t="s">
        <v>15</v>
      </c>
    </row>
    <row r="1328" spans="1:13" ht="30" x14ac:dyDescent="0.25">
      <c r="A1328" s="15" t="s">
        <v>10987</v>
      </c>
      <c r="B1328" s="15" t="s">
        <v>10992</v>
      </c>
      <c r="C1328" s="15" t="s">
        <v>4444</v>
      </c>
      <c r="D1328" s="15" t="s">
        <v>4444</v>
      </c>
      <c r="E1328" s="15">
        <v>6817</v>
      </c>
      <c r="F1328" s="25" t="s">
        <v>10991</v>
      </c>
      <c r="G1328" s="15" t="s">
        <v>10990</v>
      </c>
      <c r="H1328" s="15" t="s">
        <v>10989</v>
      </c>
      <c r="I1328" s="15" t="s">
        <v>10988</v>
      </c>
      <c r="J1328" s="15" t="s">
        <v>10987</v>
      </c>
      <c r="K1328" s="25" t="s">
        <v>9914</v>
      </c>
      <c r="L1328" s="25" t="s">
        <v>4952</v>
      </c>
      <c r="M1328" s="15" t="s">
        <v>15</v>
      </c>
    </row>
    <row r="1329" spans="1:14" ht="30" x14ac:dyDescent="0.25">
      <c r="A1329" s="15" t="s">
        <v>10983</v>
      </c>
      <c r="B1329" s="15" t="s">
        <v>10986</v>
      </c>
      <c r="C1329" s="15" t="s">
        <v>4443</v>
      </c>
      <c r="D1329" s="15" t="s">
        <v>4443</v>
      </c>
      <c r="F1329" s="25" t="s">
        <v>10985</v>
      </c>
      <c r="G1329" s="15" t="s">
        <v>10984</v>
      </c>
      <c r="H1329" s="15" t="s">
        <v>10985</v>
      </c>
      <c r="I1329" s="15" t="s">
        <v>10984</v>
      </c>
      <c r="J1329" s="15" t="s">
        <v>10983</v>
      </c>
      <c r="K1329" s="25" t="s">
        <v>4582</v>
      </c>
      <c r="L1329" s="25" t="s">
        <v>4582</v>
      </c>
      <c r="M1329" s="15" t="s">
        <v>40</v>
      </c>
      <c r="N1329" s="25" t="s">
        <v>10982</v>
      </c>
    </row>
    <row r="1330" spans="1:14" x14ac:dyDescent="0.25">
      <c r="A1330" s="15" t="s">
        <v>3817</v>
      </c>
      <c r="B1330" s="15" t="s">
        <v>10981</v>
      </c>
      <c r="C1330" s="15" t="s">
        <v>4444</v>
      </c>
      <c r="D1330" s="15" t="s">
        <v>4444</v>
      </c>
      <c r="E1330" s="15">
        <v>1373</v>
      </c>
      <c r="F1330" s="25" t="s">
        <v>10980</v>
      </c>
      <c r="G1330" s="15" t="s">
        <v>10980</v>
      </c>
      <c r="H1330" s="15" t="s">
        <v>10979</v>
      </c>
      <c r="I1330" s="15" t="s">
        <v>10979</v>
      </c>
      <c r="J1330" s="15" t="s">
        <v>3817</v>
      </c>
      <c r="L1330" s="25" t="s">
        <v>4748</v>
      </c>
      <c r="M1330" s="15" t="s">
        <v>40</v>
      </c>
    </row>
    <row r="1331" spans="1:14" ht="30" x14ac:dyDescent="0.25">
      <c r="A1331" s="15" t="s">
        <v>10978</v>
      </c>
      <c r="B1331" s="15" t="s">
        <v>10977</v>
      </c>
      <c r="C1331" s="15" t="s">
        <v>4444</v>
      </c>
      <c r="D1331" s="15" t="s">
        <v>4444</v>
      </c>
      <c r="E1331" s="15">
        <v>6461</v>
      </c>
      <c r="F1331" s="25" t="s">
        <v>10976</v>
      </c>
      <c r="G1331" s="15" t="s">
        <v>5621</v>
      </c>
      <c r="H1331" s="15" t="s">
        <v>10975</v>
      </c>
      <c r="I1331" s="15" t="s">
        <v>5620</v>
      </c>
      <c r="J1331" s="15" t="s">
        <v>5619</v>
      </c>
      <c r="K1331" s="25" t="s">
        <v>5618</v>
      </c>
      <c r="L1331" s="25" t="s">
        <v>4952</v>
      </c>
      <c r="M1331" s="15" t="s">
        <v>15</v>
      </c>
    </row>
    <row r="1332" spans="1:14" x14ac:dyDescent="0.25">
      <c r="A1332" s="15" t="s">
        <v>10971</v>
      </c>
      <c r="B1332" s="15" t="s">
        <v>10974</v>
      </c>
      <c r="C1332" s="15" t="s">
        <v>4444</v>
      </c>
      <c r="D1332" s="15" t="s">
        <v>4444</v>
      </c>
      <c r="F1332" s="25" t="s">
        <v>10973</v>
      </c>
      <c r="G1332" s="15" t="s">
        <v>10973</v>
      </c>
      <c r="H1332" s="15" t="s">
        <v>10972</v>
      </c>
      <c r="I1332" s="15" t="s">
        <v>10972</v>
      </c>
      <c r="J1332" s="15" t="s">
        <v>10971</v>
      </c>
      <c r="L1332" s="25" t="s">
        <v>5267</v>
      </c>
      <c r="M1332" s="15" t="s">
        <v>40</v>
      </c>
    </row>
    <row r="1333" spans="1:14" x14ac:dyDescent="0.25">
      <c r="A1333" s="15" t="s">
        <v>10967</v>
      </c>
      <c r="B1333" s="15" t="s">
        <v>10970</v>
      </c>
      <c r="C1333" s="15" t="s">
        <v>4444</v>
      </c>
      <c r="D1333" s="15" t="s">
        <v>4444</v>
      </c>
      <c r="F1333" s="25" t="s">
        <v>10969</v>
      </c>
      <c r="G1333" s="15" t="s">
        <v>10969</v>
      </c>
      <c r="H1333" s="15" t="s">
        <v>10968</v>
      </c>
      <c r="I1333" s="15" t="s">
        <v>10968</v>
      </c>
      <c r="J1333" s="15" t="s">
        <v>10967</v>
      </c>
      <c r="L1333" s="25" t="s">
        <v>4821</v>
      </c>
      <c r="M1333" s="15" t="s">
        <v>40</v>
      </c>
    </row>
    <row r="1334" spans="1:14" x14ac:dyDescent="0.25">
      <c r="A1334" s="15" t="s">
        <v>10964</v>
      </c>
      <c r="B1334" s="15" t="s">
        <v>10966</v>
      </c>
      <c r="C1334" s="15" t="s">
        <v>4444</v>
      </c>
      <c r="D1334" s="15" t="s">
        <v>4444</v>
      </c>
      <c r="E1334" s="15">
        <v>1068</v>
      </c>
      <c r="F1334" s="25" t="s">
        <v>10965</v>
      </c>
      <c r="G1334" s="15" t="s">
        <v>10965</v>
      </c>
      <c r="H1334" s="15" t="s">
        <v>10965</v>
      </c>
      <c r="I1334" s="15" t="s">
        <v>10965</v>
      </c>
      <c r="J1334" s="15" t="s">
        <v>10964</v>
      </c>
      <c r="L1334" s="25" t="s">
        <v>4803</v>
      </c>
      <c r="M1334" s="15" t="s">
        <v>40</v>
      </c>
    </row>
    <row r="1335" spans="1:14" x14ac:dyDescent="0.25">
      <c r="A1335" s="15" t="s">
        <v>10961</v>
      </c>
      <c r="B1335" s="15" t="s">
        <v>10963</v>
      </c>
      <c r="C1335" s="15" t="s">
        <v>4444</v>
      </c>
      <c r="D1335" s="15" t="s">
        <v>4444</v>
      </c>
      <c r="F1335" s="25" t="s">
        <v>10962</v>
      </c>
      <c r="G1335" s="15" t="s">
        <v>10962</v>
      </c>
      <c r="H1335" s="15" t="s">
        <v>10962</v>
      </c>
      <c r="I1335" s="15" t="s">
        <v>10962</v>
      </c>
      <c r="J1335" s="15" t="s">
        <v>10961</v>
      </c>
      <c r="K1335" s="25" t="s">
        <v>7881</v>
      </c>
      <c r="L1335" s="25" t="s">
        <v>4952</v>
      </c>
      <c r="M1335" s="15" t="s">
        <v>15</v>
      </c>
    </row>
    <row r="1336" spans="1:14" x14ac:dyDescent="0.25">
      <c r="A1336" s="15" t="s">
        <v>10957</v>
      </c>
      <c r="B1336" s="15" t="s">
        <v>10960</v>
      </c>
      <c r="C1336" s="15" t="s">
        <v>4443</v>
      </c>
      <c r="D1336" s="15" t="s">
        <v>4443</v>
      </c>
      <c r="E1336" s="15">
        <v>0</v>
      </c>
      <c r="F1336" s="25" t="s">
        <v>10959</v>
      </c>
      <c r="G1336" s="15" t="s">
        <v>10959</v>
      </c>
      <c r="H1336" s="15" t="s">
        <v>10958</v>
      </c>
      <c r="I1336" s="15" t="s">
        <v>10958</v>
      </c>
      <c r="J1336" s="15" t="s">
        <v>10957</v>
      </c>
      <c r="L1336" s="25" t="s">
        <v>6005</v>
      </c>
      <c r="M1336" s="15" t="s">
        <v>15</v>
      </c>
    </row>
    <row r="1337" spans="1:14" x14ac:dyDescent="0.25">
      <c r="A1337" s="15" t="s">
        <v>10953</v>
      </c>
      <c r="B1337" s="15" t="s">
        <v>10956</v>
      </c>
      <c r="C1337" s="15" t="s">
        <v>4444</v>
      </c>
      <c r="D1337" s="15" t="s">
        <v>4444</v>
      </c>
      <c r="E1337" s="15">
        <v>7931</v>
      </c>
      <c r="F1337" s="25" t="s">
        <v>10955</v>
      </c>
      <c r="G1337" s="15" t="s">
        <v>10955</v>
      </c>
      <c r="H1337" s="15" t="s">
        <v>10954</v>
      </c>
      <c r="I1337" s="15" t="s">
        <v>10954</v>
      </c>
      <c r="J1337" s="15" t="s">
        <v>10953</v>
      </c>
      <c r="K1337" s="25" t="s">
        <v>10952</v>
      </c>
      <c r="L1337" s="25" t="s">
        <v>4952</v>
      </c>
      <c r="M1337" s="15" t="s">
        <v>15</v>
      </c>
    </row>
    <row r="1338" spans="1:14" ht="30" x14ac:dyDescent="0.25">
      <c r="A1338" s="15" t="s">
        <v>10951</v>
      </c>
      <c r="B1338" s="15" t="s">
        <v>10950</v>
      </c>
      <c r="C1338" s="15" t="s">
        <v>4444</v>
      </c>
      <c r="D1338" s="15" t="s">
        <v>4444</v>
      </c>
      <c r="F1338" s="25" t="s">
        <v>10949</v>
      </c>
      <c r="G1338" s="15" t="s">
        <v>10948</v>
      </c>
      <c r="H1338" s="15" t="s">
        <v>10947</v>
      </c>
      <c r="I1338" s="15" t="s">
        <v>10946</v>
      </c>
      <c r="J1338" s="15" t="s">
        <v>4953</v>
      </c>
      <c r="L1338" s="25" t="s">
        <v>4952</v>
      </c>
      <c r="M1338" s="15" t="s">
        <v>15</v>
      </c>
    </row>
    <row r="1339" spans="1:14" x14ac:dyDescent="0.25">
      <c r="A1339" s="15" t="s">
        <v>10945</v>
      </c>
      <c r="B1339" s="15" t="s">
        <v>10944</v>
      </c>
      <c r="C1339" s="15" t="s">
        <v>4444</v>
      </c>
      <c r="D1339" s="15" t="s">
        <v>4444</v>
      </c>
      <c r="E1339" s="15">
        <v>8134</v>
      </c>
      <c r="F1339" s="25" t="s">
        <v>10943</v>
      </c>
      <c r="G1339" s="15" t="s">
        <v>10942</v>
      </c>
      <c r="H1339" s="15" t="s">
        <v>10941</v>
      </c>
      <c r="I1339" s="15" t="s">
        <v>10940</v>
      </c>
      <c r="J1339" s="15" t="s">
        <v>10939</v>
      </c>
      <c r="K1339" s="25" t="s">
        <v>6872</v>
      </c>
      <c r="L1339" s="25" t="s">
        <v>4952</v>
      </c>
      <c r="M1339" s="15" t="s">
        <v>15</v>
      </c>
    </row>
    <row r="1340" spans="1:14" x14ac:dyDescent="0.25">
      <c r="A1340" s="15" t="s">
        <v>10935</v>
      </c>
      <c r="B1340" s="15" t="s">
        <v>10938</v>
      </c>
      <c r="C1340" s="15" t="s">
        <v>4443</v>
      </c>
      <c r="D1340" s="15" t="s">
        <v>4443</v>
      </c>
      <c r="E1340" s="15">
        <v>0</v>
      </c>
      <c r="F1340" s="25" t="s">
        <v>10937</v>
      </c>
      <c r="G1340" s="15" t="s">
        <v>10937</v>
      </c>
      <c r="H1340" s="15" t="s">
        <v>10936</v>
      </c>
      <c r="I1340" s="15" t="s">
        <v>10936</v>
      </c>
      <c r="J1340" s="15" t="s">
        <v>10935</v>
      </c>
      <c r="L1340" s="25" t="s">
        <v>4506</v>
      </c>
      <c r="M1340" s="15" t="s">
        <v>15</v>
      </c>
    </row>
    <row r="1341" spans="1:14" x14ac:dyDescent="0.25">
      <c r="A1341" s="15" t="s">
        <v>127</v>
      </c>
      <c r="B1341" s="15" t="s">
        <v>10934</v>
      </c>
      <c r="C1341" s="15" t="s">
        <v>4443</v>
      </c>
      <c r="D1341" s="15" t="s">
        <v>4443</v>
      </c>
      <c r="F1341" s="25" t="s">
        <v>10933</v>
      </c>
      <c r="G1341" s="15" t="s">
        <v>10933</v>
      </c>
      <c r="H1341" s="15" t="s">
        <v>10933</v>
      </c>
      <c r="I1341" s="15" t="s">
        <v>10933</v>
      </c>
      <c r="J1341" s="15" t="s">
        <v>10932</v>
      </c>
      <c r="K1341" s="25" t="s">
        <v>5605</v>
      </c>
      <c r="L1341" s="25" t="s">
        <v>4521</v>
      </c>
      <c r="M1341" s="15" t="s">
        <v>27</v>
      </c>
    </row>
    <row r="1342" spans="1:14" ht="30" x14ac:dyDescent="0.25">
      <c r="A1342" s="15" t="s">
        <v>10927</v>
      </c>
      <c r="B1342" s="15" t="s">
        <v>10931</v>
      </c>
      <c r="C1342" s="15" t="s">
        <v>4443</v>
      </c>
      <c r="D1342" s="15" t="s">
        <v>4443</v>
      </c>
      <c r="E1342" s="15">
        <v>5672</v>
      </c>
      <c r="F1342" s="25" t="s">
        <v>10929</v>
      </c>
      <c r="G1342" s="15" t="s">
        <v>10930</v>
      </c>
      <c r="H1342" s="15" t="s">
        <v>10929</v>
      </c>
      <c r="I1342" s="15" t="s">
        <v>10928</v>
      </c>
      <c r="J1342" s="15" t="s">
        <v>10927</v>
      </c>
      <c r="K1342" s="25" t="s">
        <v>10926</v>
      </c>
      <c r="L1342" s="25" t="s">
        <v>5013</v>
      </c>
      <c r="M1342" s="15" t="s">
        <v>15</v>
      </c>
    </row>
    <row r="1343" spans="1:14" x14ac:dyDescent="0.25">
      <c r="A1343" s="15" t="s">
        <v>10922</v>
      </c>
      <c r="B1343" s="15" t="s">
        <v>10925</v>
      </c>
      <c r="C1343" s="15" t="s">
        <v>4444</v>
      </c>
      <c r="D1343" s="15" t="s">
        <v>4444</v>
      </c>
      <c r="F1343" s="25" t="s">
        <v>10924</v>
      </c>
      <c r="G1343" s="15" t="s">
        <v>10924</v>
      </c>
      <c r="H1343" s="15" t="s">
        <v>10923</v>
      </c>
      <c r="I1343" s="15" t="s">
        <v>10923</v>
      </c>
      <c r="J1343" s="15" t="s">
        <v>10922</v>
      </c>
      <c r="K1343" s="25" t="s">
        <v>10921</v>
      </c>
      <c r="L1343" s="25" t="s">
        <v>4952</v>
      </c>
      <c r="M1343" s="15" t="s">
        <v>15</v>
      </c>
    </row>
    <row r="1344" spans="1:14" ht="30" x14ac:dyDescent="0.25">
      <c r="A1344" s="15" t="s">
        <v>10915</v>
      </c>
      <c r="B1344" s="15" t="s">
        <v>10920</v>
      </c>
      <c r="C1344" s="15" t="s">
        <v>4444</v>
      </c>
      <c r="D1344" s="15" t="s">
        <v>4444</v>
      </c>
      <c r="E1344" s="15">
        <v>356</v>
      </c>
      <c r="F1344" s="25" t="s">
        <v>10919</v>
      </c>
      <c r="G1344" s="15" t="s">
        <v>10918</v>
      </c>
      <c r="H1344" s="15" t="s">
        <v>10917</v>
      </c>
      <c r="I1344" s="15" t="s">
        <v>10916</v>
      </c>
      <c r="J1344" s="15" t="s">
        <v>10915</v>
      </c>
      <c r="L1344" s="25" t="s">
        <v>5564</v>
      </c>
      <c r="M1344" s="15" t="s">
        <v>40</v>
      </c>
    </row>
    <row r="1345" spans="1:13" ht="30" x14ac:dyDescent="0.25">
      <c r="A1345" s="15" t="s">
        <v>10914</v>
      </c>
      <c r="B1345" s="15" t="s">
        <v>10913</v>
      </c>
      <c r="C1345" s="15" t="s">
        <v>4443</v>
      </c>
      <c r="D1345" s="15" t="s">
        <v>4443</v>
      </c>
      <c r="E1345" s="15">
        <v>7939</v>
      </c>
      <c r="F1345" s="25" t="s">
        <v>10912</v>
      </c>
      <c r="G1345" s="15" t="s">
        <v>10827</v>
      </c>
      <c r="H1345" s="15" t="s">
        <v>10912</v>
      </c>
      <c r="I1345" s="15" t="s">
        <v>10827</v>
      </c>
      <c r="J1345" s="15" t="s">
        <v>946</v>
      </c>
      <c r="L1345" s="25" t="s">
        <v>10826</v>
      </c>
      <c r="M1345" s="15" t="s">
        <v>15</v>
      </c>
    </row>
    <row r="1346" spans="1:13" x14ac:dyDescent="0.25">
      <c r="A1346" s="15" t="s">
        <v>10908</v>
      </c>
      <c r="B1346" s="15" t="s">
        <v>10911</v>
      </c>
      <c r="C1346" s="15" t="s">
        <v>4444</v>
      </c>
      <c r="D1346" s="15" t="s">
        <v>4444</v>
      </c>
      <c r="E1346" s="15">
        <v>788</v>
      </c>
      <c r="F1346" s="25" t="s">
        <v>10910</v>
      </c>
      <c r="G1346" s="15" t="s">
        <v>10910</v>
      </c>
      <c r="H1346" s="15" t="s">
        <v>10909</v>
      </c>
      <c r="I1346" s="15" t="s">
        <v>10909</v>
      </c>
      <c r="J1346" s="15" t="s">
        <v>10908</v>
      </c>
      <c r="L1346" s="25" t="s">
        <v>4821</v>
      </c>
      <c r="M1346" s="15" t="s">
        <v>40</v>
      </c>
    </row>
    <row r="1347" spans="1:13" x14ac:dyDescent="0.25">
      <c r="A1347" s="15" t="s">
        <v>10905</v>
      </c>
      <c r="B1347" s="15" t="s">
        <v>10907</v>
      </c>
      <c r="C1347" s="15" t="s">
        <v>4443</v>
      </c>
      <c r="D1347" s="15" t="s">
        <v>4443</v>
      </c>
      <c r="F1347" s="25" t="s">
        <v>10906</v>
      </c>
      <c r="G1347" s="15" t="s">
        <v>10906</v>
      </c>
      <c r="H1347" s="15" t="s">
        <v>10906</v>
      </c>
      <c r="I1347" s="15" t="s">
        <v>10906</v>
      </c>
      <c r="J1347" s="15" t="s">
        <v>10905</v>
      </c>
      <c r="L1347" s="25" t="s">
        <v>7544</v>
      </c>
      <c r="M1347" s="15" t="s">
        <v>15</v>
      </c>
    </row>
    <row r="1348" spans="1:13" x14ac:dyDescent="0.25">
      <c r="A1348" s="15" t="s">
        <v>10901</v>
      </c>
      <c r="B1348" s="15" t="s">
        <v>10904</v>
      </c>
      <c r="C1348" s="15" t="s">
        <v>4443</v>
      </c>
      <c r="D1348" s="15" t="s">
        <v>4443</v>
      </c>
      <c r="F1348" s="25" t="s">
        <v>10903</v>
      </c>
      <c r="G1348" s="15" t="s">
        <v>10903</v>
      </c>
      <c r="H1348" s="15" t="s">
        <v>10902</v>
      </c>
      <c r="I1348" s="15" t="s">
        <v>10902</v>
      </c>
      <c r="J1348" s="15" t="s">
        <v>10901</v>
      </c>
      <c r="L1348" s="25" t="s">
        <v>4939</v>
      </c>
      <c r="M1348" s="15" t="s">
        <v>15</v>
      </c>
    </row>
    <row r="1349" spans="1:13" x14ac:dyDescent="0.25">
      <c r="A1349" s="15" t="s">
        <v>10897</v>
      </c>
      <c r="B1349" s="15" t="s">
        <v>10900</v>
      </c>
      <c r="C1349" s="15" t="s">
        <v>4443</v>
      </c>
      <c r="D1349" s="15" t="s">
        <v>4443</v>
      </c>
      <c r="E1349" s="15">
        <v>2192</v>
      </c>
      <c r="F1349" s="25" t="s">
        <v>10899</v>
      </c>
      <c r="G1349" s="15" t="s">
        <v>10899</v>
      </c>
      <c r="H1349" s="15" t="s">
        <v>10898</v>
      </c>
      <c r="I1349" s="15" t="s">
        <v>10898</v>
      </c>
      <c r="J1349" s="15" t="s">
        <v>10897</v>
      </c>
      <c r="L1349" s="25" t="s">
        <v>4547</v>
      </c>
      <c r="M1349" s="15" t="s">
        <v>15</v>
      </c>
    </row>
    <row r="1350" spans="1:13" x14ac:dyDescent="0.25">
      <c r="A1350" s="15" t="s">
        <v>10893</v>
      </c>
      <c r="B1350" s="15" t="s">
        <v>10896</v>
      </c>
      <c r="C1350" s="15" t="s">
        <v>4443</v>
      </c>
      <c r="D1350" s="15" t="s">
        <v>4443</v>
      </c>
      <c r="F1350" s="25" t="s">
        <v>10895</v>
      </c>
      <c r="G1350" s="15" t="s">
        <v>10895</v>
      </c>
      <c r="H1350" s="15" t="s">
        <v>10894</v>
      </c>
      <c r="I1350" s="15" t="s">
        <v>10894</v>
      </c>
      <c r="J1350" s="15" t="s">
        <v>10893</v>
      </c>
      <c r="L1350" s="25" t="s">
        <v>5631</v>
      </c>
      <c r="M1350" s="15" t="s">
        <v>15</v>
      </c>
    </row>
    <row r="1351" spans="1:13" x14ac:dyDescent="0.25">
      <c r="A1351" s="15" t="s">
        <v>10890</v>
      </c>
      <c r="B1351" s="15" t="s">
        <v>10892</v>
      </c>
      <c r="C1351" s="15" t="s">
        <v>4444</v>
      </c>
      <c r="D1351" s="15" t="s">
        <v>4444</v>
      </c>
      <c r="F1351" s="25" t="s">
        <v>10891</v>
      </c>
      <c r="J1351" s="15" t="s">
        <v>10890</v>
      </c>
      <c r="L1351" s="25" t="s">
        <v>5682</v>
      </c>
      <c r="M1351" s="15" t="s">
        <v>40</v>
      </c>
    </row>
    <row r="1352" spans="1:13" x14ac:dyDescent="0.25">
      <c r="A1352" s="15" t="s">
        <v>10887</v>
      </c>
      <c r="B1352" s="15" t="s">
        <v>10889</v>
      </c>
      <c r="C1352" s="15" t="s">
        <v>4443</v>
      </c>
      <c r="D1352" s="15" t="s">
        <v>4443</v>
      </c>
      <c r="E1352" s="15">
        <v>4948</v>
      </c>
      <c r="F1352" s="25" t="s">
        <v>10888</v>
      </c>
      <c r="G1352" s="15" t="s">
        <v>10888</v>
      </c>
      <c r="H1352" s="15" t="s">
        <v>10786</v>
      </c>
      <c r="I1352" s="15" t="s">
        <v>10786</v>
      </c>
      <c r="J1352" s="15" t="s">
        <v>10887</v>
      </c>
      <c r="L1352" s="25" t="s">
        <v>10784</v>
      </c>
      <c r="M1352" s="15" t="s">
        <v>15</v>
      </c>
    </row>
    <row r="1353" spans="1:13" x14ac:dyDescent="0.25">
      <c r="A1353" s="15" t="s">
        <v>10883</v>
      </c>
      <c r="B1353" s="15" t="s">
        <v>10886</v>
      </c>
      <c r="C1353" s="15" t="s">
        <v>4443</v>
      </c>
      <c r="D1353" s="15" t="s">
        <v>4443</v>
      </c>
      <c r="E1353" s="15">
        <v>5508</v>
      </c>
      <c r="F1353" s="25" t="s">
        <v>10885</v>
      </c>
      <c r="G1353" s="15" t="s">
        <v>10885</v>
      </c>
      <c r="H1353" s="15" t="s">
        <v>10884</v>
      </c>
      <c r="I1353" s="15" t="s">
        <v>10884</v>
      </c>
      <c r="J1353" s="15" t="s">
        <v>10883</v>
      </c>
      <c r="L1353" s="25" t="s">
        <v>8056</v>
      </c>
      <c r="M1353" s="15" t="s">
        <v>15</v>
      </c>
    </row>
    <row r="1354" spans="1:13" x14ac:dyDescent="0.25">
      <c r="A1354" s="15" t="s">
        <v>10880</v>
      </c>
      <c r="B1354" s="15" t="s">
        <v>10882</v>
      </c>
      <c r="C1354" s="15" t="s">
        <v>4443</v>
      </c>
      <c r="D1354" s="15" t="s">
        <v>4443</v>
      </c>
      <c r="F1354" s="25" t="s">
        <v>10881</v>
      </c>
      <c r="G1354" s="15" t="s">
        <v>10881</v>
      </c>
      <c r="H1354" s="15" t="s">
        <v>10881</v>
      </c>
      <c r="I1354" s="15" t="s">
        <v>10881</v>
      </c>
      <c r="J1354" s="15" t="s">
        <v>10880</v>
      </c>
      <c r="L1354" s="25" t="s">
        <v>4753</v>
      </c>
      <c r="M1354" s="15" t="s">
        <v>15</v>
      </c>
    </row>
    <row r="1355" spans="1:13" x14ac:dyDescent="0.25">
      <c r="A1355" s="15" t="s">
        <v>10876</v>
      </c>
      <c r="B1355" s="15" t="s">
        <v>10879</v>
      </c>
      <c r="C1355" s="15" t="s">
        <v>4444</v>
      </c>
      <c r="D1355" s="15" t="s">
        <v>4444</v>
      </c>
      <c r="F1355" s="25" t="s">
        <v>10878</v>
      </c>
      <c r="G1355" s="15" t="s">
        <v>10878</v>
      </c>
      <c r="H1355" s="15" t="s">
        <v>10877</v>
      </c>
      <c r="I1355" s="15" t="s">
        <v>10877</v>
      </c>
      <c r="J1355" s="15" t="s">
        <v>10876</v>
      </c>
      <c r="L1355" s="25" t="s">
        <v>5233</v>
      </c>
      <c r="M1355" s="15" t="s">
        <v>40</v>
      </c>
    </row>
    <row r="1356" spans="1:13" x14ac:dyDescent="0.25">
      <c r="A1356" s="15" t="s">
        <v>10873</v>
      </c>
      <c r="B1356" s="15" t="s">
        <v>10875</v>
      </c>
      <c r="C1356" s="15" t="s">
        <v>4444</v>
      </c>
      <c r="D1356" s="15" t="s">
        <v>4444</v>
      </c>
      <c r="F1356" s="25" t="s">
        <v>10874</v>
      </c>
      <c r="G1356" s="15" t="s">
        <v>10874</v>
      </c>
      <c r="H1356" s="15" t="s">
        <v>10874</v>
      </c>
      <c r="I1356" s="15" t="s">
        <v>10874</v>
      </c>
      <c r="J1356" s="15" t="s">
        <v>10873</v>
      </c>
      <c r="L1356" s="25" t="s">
        <v>4821</v>
      </c>
      <c r="M1356" s="15" t="s">
        <v>40</v>
      </c>
    </row>
    <row r="1357" spans="1:13" ht="45" x14ac:dyDescent="0.25">
      <c r="A1357" s="15" t="s">
        <v>10869</v>
      </c>
      <c r="B1357" s="15" t="s">
        <v>10872</v>
      </c>
      <c r="C1357" s="15" t="s">
        <v>4444</v>
      </c>
      <c r="D1357" s="15" t="s">
        <v>4444</v>
      </c>
      <c r="F1357" s="25" t="s">
        <v>10871</v>
      </c>
      <c r="G1357" s="15" t="s">
        <v>10870</v>
      </c>
      <c r="H1357" s="15" t="s">
        <v>10871</v>
      </c>
      <c r="I1357" s="15" t="s">
        <v>10870</v>
      </c>
      <c r="J1357" s="15" t="s">
        <v>10869</v>
      </c>
      <c r="K1357" s="25" t="s">
        <v>10868</v>
      </c>
      <c r="L1357" s="25" t="s">
        <v>4952</v>
      </c>
      <c r="M1357" s="15" t="s">
        <v>15</v>
      </c>
    </row>
    <row r="1358" spans="1:13" x14ac:dyDescent="0.25">
      <c r="A1358" s="15" t="s">
        <v>2761</v>
      </c>
      <c r="B1358" s="15" t="s">
        <v>10867</v>
      </c>
      <c r="C1358" s="15" t="s">
        <v>4443</v>
      </c>
      <c r="D1358" s="15" t="s">
        <v>4443</v>
      </c>
      <c r="E1358" s="15">
        <v>2373</v>
      </c>
      <c r="F1358" s="25" t="s">
        <v>10866</v>
      </c>
      <c r="G1358" s="15" t="s">
        <v>10866</v>
      </c>
      <c r="H1358" s="15" t="s">
        <v>10865</v>
      </c>
      <c r="I1358" s="15" t="s">
        <v>10865</v>
      </c>
      <c r="J1358" s="15" t="s">
        <v>2761</v>
      </c>
      <c r="L1358" s="25" t="s">
        <v>4939</v>
      </c>
      <c r="M1358" s="15" t="s">
        <v>15</v>
      </c>
    </row>
    <row r="1359" spans="1:13" x14ac:dyDescent="0.25">
      <c r="A1359" s="15" t="s">
        <v>10862</v>
      </c>
      <c r="B1359" s="15" t="s">
        <v>10864</v>
      </c>
      <c r="C1359" s="15" t="s">
        <v>4443</v>
      </c>
      <c r="D1359" s="15" t="s">
        <v>4443</v>
      </c>
      <c r="F1359" s="25" t="s">
        <v>10863</v>
      </c>
      <c r="G1359" s="15" t="s">
        <v>10863</v>
      </c>
      <c r="H1359" s="15" t="s">
        <v>10863</v>
      </c>
      <c r="I1359" s="15" t="s">
        <v>10863</v>
      </c>
      <c r="J1359" s="15" t="s">
        <v>10862</v>
      </c>
      <c r="L1359" s="25" t="s">
        <v>5938</v>
      </c>
      <c r="M1359" s="15" t="s">
        <v>15</v>
      </c>
    </row>
    <row r="1360" spans="1:13" ht="30" x14ac:dyDescent="0.25">
      <c r="A1360" s="15" t="s">
        <v>10861</v>
      </c>
      <c r="B1360" s="15" t="s">
        <v>10860</v>
      </c>
      <c r="C1360" s="15" t="s">
        <v>4443</v>
      </c>
      <c r="D1360" s="15" t="s">
        <v>4443</v>
      </c>
      <c r="E1360" s="15">
        <v>1781</v>
      </c>
      <c r="F1360" s="25" t="s">
        <v>10859</v>
      </c>
      <c r="G1360" s="15" t="s">
        <v>10858</v>
      </c>
      <c r="H1360" s="15" t="s">
        <v>10857</v>
      </c>
      <c r="I1360" s="15" t="s">
        <v>10856</v>
      </c>
      <c r="J1360" s="15" t="s">
        <v>5737</v>
      </c>
      <c r="K1360" s="25" t="s">
        <v>5736</v>
      </c>
      <c r="L1360" s="25" t="s">
        <v>4935</v>
      </c>
      <c r="M1360" s="15" t="s">
        <v>15</v>
      </c>
    </row>
    <row r="1361" spans="1:13" ht="30" x14ac:dyDescent="0.25">
      <c r="A1361" s="15" t="s">
        <v>10855</v>
      </c>
      <c r="B1361" s="15" t="s">
        <v>10854</v>
      </c>
      <c r="C1361" s="15" t="s">
        <v>4443</v>
      </c>
      <c r="D1361" s="15" t="s">
        <v>4443</v>
      </c>
      <c r="F1361" s="25" t="s">
        <v>10853</v>
      </c>
      <c r="G1361" s="15" t="s">
        <v>10852</v>
      </c>
      <c r="H1361" s="15" t="s">
        <v>10851</v>
      </c>
      <c r="I1361" s="15" t="s">
        <v>10850</v>
      </c>
      <c r="J1361" s="15" t="s">
        <v>10849</v>
      </c>
      <c r="L1361" s="25" t="s">
        <v>5887</v>
      </c>
      <c r="M1361" s="15" t="s">
        <v>15</v>
      </c>
    </row>
    <row r="1362" spans="1:13" x14ac:dyDescent="0.25">
      <c r="A1362" s="15" t="s">
        <v>10845</v>
      </c>
      <c r="B1362" s="15" t="s">
        <v>10848</v>
      </c>
      <c r="C1362" s="15" t="s">
        <v>4443</v>
      </c>
      <c r="D1362" s="15" t="s">
        <v>4443</v>
      </c>
      <c r="E1362" s="15">
        <v>4465</v>
      </c>
      <c r="F1362" s="25" t="s">
        <v>10847</v>
      </c>
      <c r="G1362" s="15" t="s">
        <v>10847</v>
      </c>
      <c r="H1362" s="15" t="s">
        <v>10846</v>
      </c>
      <c r="I1362" s="15" t="s">
        <v>10846</v>
      </c>
      <c r="J1362" s="15" t="s">
        <v>10845</v>
      </c>
      <c r="L1362" s="25" t="s">
        <v>4506</v>
      </c>
      <c r="M1362" s="15" t="s">
        <v>15</v>
      </c>
    </row>
    <row r="1363" spans="1:13" ht="30" x14ac:dyDescent="0.25">
      <c r="A1363" s="15" t="s">
        <v>10841</v>
      </c>
      <c r="B1363" s="15" t="s">
        <v>10844</v>
      </c>
      <c r="C1363" s="15" t="s">
        <v>4444</v>
      </c>
      <c r="D1363" s="15" t="s">
        <v>4444</v>
      </c>
      <c r="E1363" s="15">
        <v>888</v>
      </c>
      <c r="F1363" s="25" t="s">
        <v>10843</v>
      </c>
      <c r="G1363" s="15" t="s">
        <v>10843</v>
      </c>
      <c r="H1363" s="15" t="s">
        <v>10842</v>
      </c>
      <c r="I1363" s="15" t="s">
        <v>10842</v>
      </c>
      <c r="J1363" s="15" t="s">
        <v>10841</v>
      </c>
      <c r="K1363" s="25" t="s">
        <v>5547</v>
      </c>
      <c r="L1363" s="25" t="s">
        <v>5013</v>
      </c>
      <c r="M1363" s="15" t="s">
        <v>15</v>
      </c>
    </row>
    <row r="1364" spans="1:13" x14ac:dyDescent="0.25">
      <c r="A1364" s="15" t="s">
        <v>10837</v>
      </c>
      <c r="B1364" s="15" t="s">
        <v>10840</v>
      </c>
      <c r="C1364" s="15" t="s">
        <v>4443</v>
      </c>
      <c r="D1364" s="15" t="s">
        <v>4443</v>
      </c>
      <c r="E1364" s="15">
        <v>1840</v>
      </c>
      <c r="F1364" s="25" t="s">
        <v>10839</v>
      </c>
      <c r="G1364" s="15" t="s">
        <v>10839</v>
      </c>
      <c r="H1364" s="15" t="s">
        <v>10838</v>
      </c>
      <c r="I1364" s="15" t="s">
        <v>10838</v>
      </c>
      <c r="J1364" s="15" t="s">
        <v>10837</v>
      </c>
      <c r="L1364" s="25" t="s">
        <v>4537</v>
      </c>
      <c r="M1364" s="15" t="s">
        <v>15</v>
      </c>
    </row>
    <row r="1365" spans="1:13" x14ac:dyDescent="0.25">
      <c r="A1365" s="15" t="s">
        <v>10833</v>
      </c>
      <c r="B1365" s="15" t="s">
        <v>10836</v>
      </c>
      <c r="C1365" s="15" t="s">
        <v>4444</v>
      </c>
      <c r="D1365" s="15" t="s">
        <v>4444</v>
      </c>
      <c r="E1365" s="15">
        <v>1012</v>
      </c>
      <c r="F1365" s="25" t="s">
        <v>10835</v>
      </c>
      <c r="G1365" s="15" t="s">
        <v>10835</v>
      </c>
      <c r="H1365" s="15" t="s">
        <v>10834</v>
      </c>
      <c r="I1365" s="15" t="s">
        <v>10834</v>
      </c>
      <c r="J1365" s="15" t="s">
        <v>10833</v>
      </c>
      <c r="L1365" s="25" t="s">
        <v>4821</v>
      </c>
      <c r="M1365" s="15" t="s">
        <v>40</v>
      </c>
    </row>
    <row r="1366" spans="1:13" x14ac:dyDescent="0.25">
      <c r="A1366" s="15" t="s">
        <v>10829</v>
      </c>
      <c r="B1366" s="15" t="s">
        <v>10832</v>
      </c>
      <c r="C1366" s="15" t="s">
        <v>4443</v>
      </c>
      <c r="D1366" s="15" t="s">
        <v>4443</v>
      </c>
      <c r="F1366" s="25" t="s">
        <v>10831</v>
      </c>
      <c r="G1366" s="15" t="s">
        <v>10831</v>
      </c>
      <c r="H1366" s="15" t="s">
        <v>10830</v>
      </c>
      <c r="I1366" s="15" t="s">
        <v>10830</v>
      </c>
      <c r="J1366" s="15" t="s">
        <v>10829</v>
      </c>
      <c r="L1366" s="25" t="s">
        <v>4939</v>
      </c>
      <c r="M1366" s="15" t="s">
        <v>15</v>
      </c>
    </row>
    <row r="1367" spans="1:13" x14ac:dyDescent="0.25">
      <c r="A1367" s="15" t="s">
        <v>946</v>
      </c>
      <c r="B1367" s="15" t="s">
        <v>10828</v>
      </c>
      <c r="C1367" s="15" t="s">
        <v>4443</v>
      </c>
      <c r="D1367" s="15" t="s">
        <v>4443</v>
      </c>
      <c r="F1367" s="25" t="s">
        <v>10827</v>
      </c>
      <c r="G1367" s="15" t="s">
        <v>10827</v>
      </c>
      <c r="H1367" s="15" t="s">
        <v>10827</v>
      </c>
      <c r="I1367" s="15" t="s">
        <v>10827</v>
      </c>
      <c r="J1367" s="15" t="s">
        <v>946</v>
      </c>
      <c r="L1367" s="25" t="s">
        <v>10826</v>
      </c>
      <c r="M1367" s="15" t="s">
        <v>15</v>
      </c>
    </row>
    <row r="1368" spans="1:13" x14ac:dyDescent="0.25">
      <c r="A1368" s="15" t="s">
        <v>10822</v>
      </c>
      <c r="B1368" s="15" t="s">
        <v>10825</v>
      </c>
      <c r="C1368" s="15" t="s">
        <v>4443</v>
      </c>
      <c r="D1368" s="15" t="s">
        <v>4443</v>
      </c>
      <c r="E1368" s="15">
        <v>2037</v>
      </c>
      <c r="F1368" s="25" t="s">
        <v>10824</v>
      </c>
      <c r="G1368" s="15" t="s">
        <v>10824</v>
      </c>
      <c r="H1368" s="15" t="s">
        <v>10823</v>
      </c>
      <c r="I1368" s="15" t="s">
        <v>10823</v>
      </c>
      <c r="J1368" s="15" t="s">
        <v>10822</v>
      </c>
      <c r="L1368" s="25" t="s">
        <v>4537</v>
      </c>
      <c r="M1368" s="15" t="s">
        <v>15</v>
      </c>
    </row>
    <row r="1369" spans="1:13" x14ac:dyDescent="0.25">
      <c r="A1369" s="15" t="s">
        <v>10818</v>
      </c>
      <c r="B1369" s="15" t="s">
        <v>10821</v>
      </c>
      <c r="C1369" s="15" t="s">
        <v>4444</v>
      </c>
      <c r="D1369" s="15" t="s">
        <v>4444</v>
      </c>
      <c r="E1369" s="15">
        <v>830</v>
      </c>
      <c r="F1369" s="25" t="s">
        <v>10820</v>
      </c>
      <c r="G1369" s="15" t="s">
        <v>10820</v>
      </c>
      <c r="H1369" s="15" t="s">
        <v>10819</v>
      </c>
      <c r="I1369" s="15" t="s">
        <v>10819</v>
      </c>
      <c r="J1369" s="15" t="s">
        <v>10818</v>
      </c>
      <c r="L1369" s="25" t="s">
        <v>4821</v>
      </c>
      <c r="M1369" s="15" t="s">
        <v>40</v>
      </c>
    </row>
    <row r="1370" spans="1:13" x14ac:dyDescent="0.25">
      <c r="A1370" s="15" t="s">
        <v>10813</v>
      </c>
      <c r="B1370" s="15" t="s">
        <v>10817</v>
      </c>
      <c r="C1370" s="15" t="s">
        <v>4443</v>
      </c>
      <c r="D1370" s="15" t="s">
        <v>4443</v>
      </c>
      <c r="F1370" s="25" t="s">
        <v>10815</v>
      </c>
      <c r="G1370" s="15" t="s">
        <v>10816</v>
      </c>
      <c r="H1370" s="15" t="s">
        <v>10815</v>
      </c>
      <c r="I1370" s="15" t="s">
        <v>10814</v>
      </c>
      <c r="J1370" s="15" t="s">
        <v>10813</v>
      </c>
      <c r="K1370" s="25" t="s">
        <v>10812</v>
      </c>
      <c r="L1370" s="25" t="s">
        <v>4952</v>
      </c>
      <c r="M1370" s="15" t="s">
        <v>15</v>
      </c>
    </row>
    <row r="1371" spans="1:13" x14ac:dyDescent="0.25">
      <c r="A1371" s="15" t="s">
        <v>10807</v>
      </c>
      <c r="B1371" s="15" t="s">
        <v>10811</v>
      </c>
      <c r="C1371" s="15" t="s">
        <v>4443</v>
      </c>
      <c r="D1371" s="15" t="s">
        <v>4443</v>
      </c>
      <c r="E1371" s="15">
        <v>12000</v>
      </c>
      <c r="F1371" s="25" t="s">
        <v>10810</v>
      </c>
      <c r="G1371" s="15" t="s">
        <v>10808</v>
      </c>
      <c r="H1371" s="15" t="s">
        <v>10809</v>
      </c>
      <c r="I1371" s="15" t="s">
        <v>10808</v>
      </c>
      <c r="J1371" s="15" t="s">
        <v>10807</v>
      </c>
      <c r="L1371" s="25" t="s">
        <v>7446</v>
      </c>
      <c r="M1371" s="15" t="s">
        <v>15</v>
      </c>
    </row>
    <row r="1372" spans="1:13" x14ac:dyDescent="0.25">
      <c r="A1372" s="15" t="s">
        <v>3008</v>
      </c>
      <c r="B1372" s="15" t="s">
        <v>10806</v>
      </c>
      <c r="C1372" s="15" t="s">
        <v>4444</v>
      </c>
      <c r="D1372" s="15" t="s">
        <v>4444</v>
      </c>
      <c r="E1372" s="15">
        <v>376</v>
      </c>
      <c r="F1372" s="25" t="s">
        <v>10805</v>
      </c>
      <c r="G1372" s="15" t="s">
        <v>10805</v>
      </c>
      <c r="H1372" s="15" t="s">
        <v>10805</v>
      </c>
      <c r="I1372" s="15" t="s">
        <v>10805</v>
      </c>
      <c r="J1372" s="15" t="s">
        <v>3008</v>
      </c>
      <c r="K1372" s="25" t="s">
        <v>4542</v>
      </c>
      <c r="L1372" s="25" t="s">
        <v>4521</v>
      </c>
      <c r="M1372" s="15" t="s">
        <v>27</v>
      </c>
    </row>
    <row r="1373" spans="1:13" x14ac:dyDescent="0.25">
      <c r="A1373" s="15" t="s">
        <v>10801</v>
      </c>
      <c r="B1373" s="15" t="s">
        <v>10804</v>
      </c>
      <c r="C1373" s="15" t="s">
        <v>4444</v>
      </c>
      <c r="D1373" s="15" t="s">
        <v>4444</v>
      </c>
      <c r="F1373" s="25" t="s">
        <v>10803</v>
      </c>
      <c r="G1373" s="15" t="s">
        <v>10803</v>
      </c>
      <c r="H1373" s="15" t="s">
        <v>10802</v>
      </c>
      <c r="I1373" s="15" t="s">
        <v>10802</v>
      </c>
      <c r="J1373" s="15" t="s">
        <v>10801</v>
      </c>
      <c r="K1373" s="25" t="s">
        <v>10800</v>
      </c>
      <c r="L1373" s="25" t="s">
        <v>4952</v>
      </c>
      <c r="M1373" s="15" t="s">
        <v>15</v>
      </c>
    </row>
    <row r="1374" spans="1:13" x14ac:dyDescent="0.25">
      <c r="A1374" s="15" t="s">
        <v>10796</v>
      </c>
      <c r="B1374" s="15" t="s">
        <v>10799</v>
      </c>
      <c r="C1374" s="15" t="s">
        <v>4443</v>
      </c>
      <c r="D1374" s="15" t="s">
        <v>4443</v>
      </c>
      <c r="F1374" s="25" t="s">
        <v>10798</v>
      </c>
      <c r="G1374" s="15" t="s">
        <v>10798</v>
      </c>
      <c r="H1374" s="15" t="s">
        <v>10797</v>
      </c>
      <c r="I1374" s="15" t="s">
        <v>10797</v>
      </c>
      <c r="J1374" s="15" t="s">
        <v>10796</v>
      </c>
      <c r="K1374" s="25" t="s">
        <v>10695</v>
      </c>
      <c r="L1374" s="25" t="s">
        <v>6436</v>
      </c>
      <c r="M1374" s="15" t="s">
        <v>15</v>
      </c>
    </row>
    <row r="1375" spans="1:13" ht="30" x14ac:dyDescent="0.25">
      <c r="A1375" s="15" t="s">
        <v>10792</v>
      </c>
      <c r="B1375" s="15" t="s">
        <v>10795</v>
      </c>
      <c r="C1375" s="15" t="s">
        <v>4443</v>
      </c>
      <c r="D1375" s="15" t="s">
        <v>4443</v>
      </c>
      <c r="E1375" s="15">
        <v>728</v>
      </c>
      <c r="F1375" s="25" t="s">
        <v>10794</v>
      </c>
      <c r="G1375" s="15" t="s">
        <v>10793</v>
      </c>
      <c r="H1375" s="15" t="s">
        <v>10794</v>
      </c>
      <c r="I1375" s="15" t="s">
        <v>10793</v>
      </c>
      <c r="J1375" s="15" t="s">
        <v>10792</v>
      </c>
      <c r="L1375" s="25" t="s">
        <v>5013</v>
      </c>
      <c r="M1375" s="15" t="s">
        <v>15</v>
      </c>
    </row>
    <row r="1376" spans="1:13" x14ac:dyDescent="0.25">
      <c r="A1376" s="15" t="s">
        <v>10789</v>
      </c>
      <c r="B1376" s="15" t="s">
        <v>10791</v>
      </c>
      <c r="C1376" s="15" t="s">
        <v>4444</v>
      </c>
      <c r="D1376" s="15" t="s">
        <v>4444</v>
      </c>
      <c r="F1376" s="25" t="s">
        <v>10790</v>
      </c>
      <c r="J1376" s="15" t="s">
        <v>10789</v>
      </c>
      <c r="L1376" s="25" t="s">
        <v>4952</v>
      </c>
      <c r="M1376" s="15" t="s">
        <v>15</v>
      </c>
    </row>
    <row r="1377" spans="1:13" ht="30" x14ac:dyDescent="0.25">
      <c r="A1377" s="15" t="s">
        <v>10785</v>
      </c>
      <c r="B1377" s="15" t="s">
        <v>10788</v>
      </c>
      <c r="C1377" s="15" t="s">
        <v>4443</v>
      </c>
      <c r="D1377" s="15" t="s">
        <v>4443</v>
      </c>
      <c r="F1377" s="25" t="s">
        <v>10787</v>
      </c>
      <c r="G1377" s="15" t="s">
        <v>10786</v>
      </c>
      <c r="J1377" s="15" t="s">
        <v>10785</v>
      </c>
      <c r="L1377" s="25" t="s">
        <v>10784</v>
      </c>
      <c r="M1377" s="15" t="s">
        <v>15</v>
      </c>
    </row>
    <row r="1378" spans="1:13" ht="30" x14ac:dyDescent="0.25">
      <c r="A1378" s="15" t="s">
        <v>1529</v>
      </c>
      <c r="B1378" s="15" t="s">
        <v>10783</v>
      </c>
      <c r="C1378" s="15" t="s">
        <v>4444</v>
      </c>
      <c r="D1378" s="15" t="s">
        <v>4444</v>
      </c>
      <c r="E1378" s="15">
        <v>283</v>
      </c>
      <c r="F1378" s="25" t="s">
        <v>10782</v>
      </c>
      <c r="G1378" s="15" t="s">
        <v>10781</v>
      </c>
      <c r="H1378" s="15" t="s">
        <v>10782</v>
      </c>
      <c r="I1378" s="15" t="s">
        <v>10781</v>
      </c>
      <c r="J1378" s="15" t="s">
        <v>1529</v>
      </c>
      <c r="K1378" s="25" t="s">
        <v>4607</v>
      </c>
      <c r="L1378" s="25" t="s">
        <v>4521</v>
      </c>
      <c r="M1378" s="15" t="s">
        <v>27</v>
      </c>
    </row>
    <row r="1379" spans="1:13" x14ac:dyDescent="0.25">
      <c r="A1379" s="15" t="s">
        <v>10780</v>
      </c>
      <c r="B1379" s="15" t="s">
        <v>10779</v>
      </c>
      <c r="C1379" s="15" t="s">
        <v>4444</v>
      </c>
      <c r="D1379" s="15" t="s">
        <v>4444</v>
      </c>
      <c r="E1379" s="15">
        <v>6543</v>
      </c>
      <c r="F1379" s="25" t="s">
        <v>10778</v>
      </c>
      <c r="G1379" s="15" t="s">
        <v>10778</v>
      </c>
      <c r="H1379" s="15" t="s">
        <v>10777</v>
      </c>
      <c r="I1379" s="15" t="s">
        <v>10777</v>
      </c>
      <c r="J1379" s="15" t="s">
        <v>4953</v>
      </c>
      <c r="K1379" s="25" t="s">
        <v>10776</v>
      </c>
      <c r="L1379" s="25" t="s">
        <v>4952</v>
      </c>
      <c r="M1379" s="15" t="s">
        <v>15</v>
      </c>
    </row>
    <row r="1380" spans="1:13" x14ac:dyDescent="0.25">
      <c r="A1380" s="15" t="s">
        <v>847</v>
      </c>
      <c r="B1380" s="15" t="s">
        <v>10775</v>
      </c>
      <c r="C1380" s="15" t="s">
        <v>4444</v>
      </c>
      <c r="D1380" s="15" t="s">
        <v>4444</v>
      </c>
      <c r="E1380" s="15">
        <v>1074</v>
      </c>
      <c r="F1380" s="25" t="s">
        <v>10774</v>
      </c>
      <c r="G1380" s="15" t="s">
        <v>10774</v>
      </c>
      <c r="H1380" s="15" t="s">
        <v>10773</v>
      </c>
      <c r="I1380" s="15" t="s">
        <v>10773</v>
      </c>
      <c r="J1380" s="15" t="s">
        <v>847</v>
      </c>
      <c r="L1380" s="25" t="s">
        <v>5613</v>
      </c>
      <c r="M1380" s="15" t="s">
        <v>15</v>
      </c>
    </row>
    <row r="1381" spans="1:13" x14ac:dyDescent="0.25">
      <c r="A1381" s="15" t="s">
        <v>10770</v>
      </c>
      <c r="B1381" s="15" t="s">
        <v>10772</v>
      </c>
      <c r="C1381" s="15" t="s">
        <v>4444</v>
      </c>
      <c r="D1381" s="15" t="s">
        <v>4444</v>
      </c>
      <c r="F1381" s="25" t="s">
        <v>10771</v>
      </c>
      <c r="G1381" s="15" t="s">
        <v>10771</v>
      </c>
      <c r="H1381" s="15" t="s">
        <v>10771</v>
      </c>
      <c r="I1381" s="15" t="s">
        <v>10771</v>
      </c>
      <c r="J1381" s="15" t="s">
        <v>10770</v>
      </c>
      <c r="L1381" s="25" t="s">
        <v>4582</v>
      </c>
      <c r="M1381" s="15" t="s">
        <v>40</v>
      </c>
    </row>
    <row r="1382" spans="1:13" x14ac:dyDescent="0.25">
      <c r="A1382" s="15" t="s">
        <v>10767</v>
      </c>
      <c r="B1382" s="15" t="s">
        <v>10769</v>
      </c>
      <c r="C1382" s="15" t="s">
        <v>4443</v>
      </c>
      <c r="D1382" s="15" t="s">
        <v>4443</v>
      </c>
      <c r="E1382" s="15">
        <v>9771</v>
      </c>
      <c r="F1382" s="25" t="s">
        <v>10768</v>
      </c>
      <c r="G1382" s="15" t="s">
        <v>10768</v>
      </c>
      <c r="H1382" s="15" t="s">
        <v>10768</v>
      </c>
      <c r="I1382" s="15" t="s">
        <v>10768</v>
      </c>
      <c r="J1382" s="15" t="s">
        <v>10767</v>
      </c>
      <c r="L1382" s="25" t="s">
        <v>5578</v>
      </c>
      <c r="M1382" s="15" t="s">
        <v>15</v>
      </c>
    </row>
    <row r="1383" spans="1:13" x14ac:dyDescent="0.25">
      <c r="A1383" s="15" t="s">
        <v>562</v>
      </c>
      <c r="B1383" s="15" t="s">
        <v>10766</v>
      </c>
      <c r="C1383" s="15" t="s">
        <v>4444</v>
      </c>
      <c r="D1383" s="15" t="s">
        <v>4444</v>
      </c>
      <c r="E1383" s="15">
        <v>338</v>
      </c>
      <c r="F1383" s="25" t="s">
        <v>10765</v>
      </c>
      <c r="G1383" s="15" t="s">
        <v>10765</v>
      </c>
      <c r="H1383" s="15" t="s">
        <v>10764</v>
      </c>
      <c r="I1383" s="15" t="s">
        <v>10764</v>
      </c>
      <c r="J1383" s="15" t="s">
        <v>562</v>
      </c>
      <c r="K1383" s="25" t="s">
        <v>4607</v>
      </c>
      <c r="L1383" s="25" t="s">
        <v>4521</v>
      </c>
      <c r="M1383" s="15" t="s">
        <v>27</v>
      </c>
    </row>
    <row r="1384" spans="1:13" x14ac:dyDescent="0.25">
      <c r="A1384" s="15" t="s">
        <v>10761</v>
      </c>
      <c r="B1384" s="15" t="s">
        <v>10763</v>
      </c>
      <c r="C1384" s="15" t="s">
        <v>4443</v>
      </c>
      <c r="D1384" s="15" t="s">
        <v>4443</v>
      </c>
      <c r="F1384" s="25" t="s">
        <v>10762</v>
      </c>
      <c r="G1384" s="15" t="s">
        <v>10762</v>
      </c>
      <c r="H1384" s="15" t="s">
        <v>10762</v>
      </c>
      <c r="I1384" s="15" t="s">
        <v>10762</v>
      </c>
      <c r="J1384" s="15" t="s">
        <v>10761</v>
      </c>
      <c r="L1384" s="25" t="s">
        <v>6835</v>
      </c>
      <c r="M1384" s="15" t="s">
        <v>15</v>
      </c>
    </row>
    <row r="1385" spans="1:13" x14ac:dyDescent="0.25">
      <c r="A1385" s="15" t="s">
        <v>164</v>
      </c>
      <c r="B1385" s="15" t="s">
        <v>10760</v>
      </c>
      <c r="C1385" s="15" t="s">
        <v>4443</v>
      </c>
      <c r="D1385" s="15" t="s">
        <v>4443</v>
      </c>
      <c r="E1385" s="15">
        <v>164</v>
      </c>
      <c r="F1385" s="25" t="s">
        <v>10759</v>
      </c>
      <c r="G1385" s="15" t="s">
        <v>5218</v>
      </c>
      <c r="H1385" s="15" t="s">
        <v>10759</v>
      </c>
      <c r="I1385" s="15" t="s">
        <v>5218</v>
      </c>
      <c r="J1385" s="15" t="s">
        <v>10758</v>
      </c>
      <c r="K1385" s="25" t="s">
        <v>4468</v>
      </c>
      <c r="L1385" s="25" t="s">
        <v>4521</v>
      </c>
      <c r="M1385" s="15" t="s">
        <v>27</v>
      </c>
    </row>
    <row r="1386" spans="1:13" ht="45" x14ac:dyDescent="0.25">
      <c r="A1386" s="15" t="s">
        <v>10754</v>
      </c>
      <c r="B1386" s="15" t="s">
        <v>10757</v>
      </c>
      <c r="C1386" s="15" t="s">
        <v>4443</v>
      </c>
      <c r="D1386" s="15" t="s">
        <v>4443</v>
      </c>
      <c r="F1386" s="25" t="s">
        <v>10756</v>
      </c>
      <c r="G1386" s="15" t="s">
        <v>10752</v>
      </c>
      <c r="H1386" s="15" t="s">
        <v>10755</v>
      </c>
      <c r="I1386" s="15" t="s">
        <v>10751</v>
      </c>
      <c r="J1386" s="15" t="s">
        <v>10754</v>
      </c>
      <c r="L1386" s="25" t="s">
        <v>6029</v>
      </c>
      <c r="M1386" s="15" t="s">
        <v>15</v>
      </c>
    </row>
    <row r="1387" spans="1:13" ht="45" x14ac:dyDescent="0.25">
      <c r="A1387" s="15" t="s">
        <v>882</v>
      </c>
      <c r="B1387" s="15" t="s">
        <v>10753</v>
      </c>
      <c r="C1387" s="15" t="s">
        <v>4443</v>
      </c>
      <c r="D1387" s="15" t="s">
        <v>4443</v>
      </c>
      <c r="E1387" s="15">
        <v>4883</v>
      </c>
      <c r="F1387" s="25" t="s">
        <v>10752</v>
      </c>
      <c r="G1387" s="15" t="s">
        <v>10752</v>
      </c>
      <c r="H1387" s="15" t="s">
        <v>10751</v>
      </c>
      <c r="I1387" s="15" t="s">
        <v>10751</v>
      </c>
      <c r="J1387" s="15" t="s">
        <v>882</v>
      </c>
      <c r="L1387" s="25" t="s">
        <v>6029</v>
      </c>
      <c r="M1387" s="15" t="s">
        <v>15</v>
      </c>
    </row>
    <row r="1388" spans="1:13" x14ac:dyDescent="0.25">
      <c r="A1388" s="15" t="s">
        <v>10747</v>
      </c>
      <c r="B1388" s="15" t="s">
        <v>10750</v>
      </c>
      <c r="C1388" s="15" t="s">
        <v>4443</v>
      </c>
      <c r="D1388" s="15" t="s">
        <v>4443</v>
      </c>
      <c r="F1388" s="25" t="s">
        <v>10749</v>
      </c>
      <c r="G1388" s="15" t="s">
        <v>10749</v>
      </c>
      <c r="H1388" s="15" t="s">
        <v>10748</v>
      </c>
      <c r="I1388" s="15" t="s">
        <v>10748</v>
      </c>
      <c r="J1388" s="15" t="s">
        <v>10747</v>
      </c>
      <c r="K1388" s="25" t="s">
        <v>10746</v>
      </c>
      <c r="L1388" s="25" t="s">
        <v>4935</v>
      </c>
      <c r="M1388" s="15" t="s">
        <v>15</v>
      </c>
    </row>
    <row r="1389" spans="1:13" x14ac:dyDescent="0.25">
      <c r="A1389" s="15" t="s">
        <v>10742</v>
      </c>
      <c r="B1389" s="15" t="s">
        <v>10745</v>
      </c>
      <c r="C1389" s="15" t="s">
        <v>4443</v>
      </c>
      <c r="D1389" s="15" t="s">
        <v>4443</v>
      </c>
      <c r="F1389" s="25" t="s">
        <v>10744</v>
      </c>
      <c r="G1389" s="15" t="s">
        <v>10744</v>
      </c>
      <c r="H1389" s="15" t="s">
        <v>10743</v>
      </c>
      <c r="I1389" s="15" t="s">
        <v>10743</v>
      </c>
      <c r="J1389" s="15" t="s">
        <v>10742</v>
      </c>
      <c r="L1389" s="25" t="s">
        <v>9051</v>
      </c>
      <c r="M1389" s="15" t="s">
        <v>15</v>
      </c>
    </row>
    <row r="1390" spans="1:13" x14ac:dyDescent="0.25">
      <c r="A1390" s="15" t="s">
        <v>10739</v>
      </c>
      <c r="B1390" s="15" t="s">
        <v>10741</v>
      </c>
      <c r="C1390" s="15" t="s">
        <v>4443</v>
      </c>
      <c r="D1390" s="15" t="s">
        <v>4443</v>
      </c>
      <c r="F1390" s="25" t="s">
        <v>10740</v>
      </c>
      <c r="J1390" s="15" t="s">
        <v>10739</v>
      </c>
      <c r="L1390" s="25" t="s">
        <v>10738</v>
      </c>
      <c r="M1390" s="15" t="s">
        <v>15</v>
      </c>
    </row>
    <row r="1391" spans="1:13" x14ac:dyDescent="0.25">
      <c r="A1391" s="15" t="s">
        <v>10735</v>
      </c>
      <c r="B1391" s="15" t="s">
        <v>10737</v>
      </c>
      <c r="C1391" s="15" t="s">
        <v>4443</v>
      </c>
      <c r="D1391" s="15" t="s">
        <v>4443</v>
      </c>
      <c r="F1391" s="25" t="s">
        <v>10736</v>
      </c>
      <c r="G1391" s="15" t="s">
        <v>10736</v>
      </c>
      <c r="H1391" s="15" t="s">
        <v>10736</v>
      </c>
      <c r="I1391" s="15" t="s">
        <v>10736</v>
      </c>
      <c r="J1391" s="15" t="s">
        <v>10735</v>
      </c>
      <c r="L1391" s="25" t="s">
        <v>5938</v>
      </c>
      <c r="M1391" s="15" t="s">
        <v>15</v>
      </c>
    </row>
    <row r="1392" spans="1:13" x14ac:dyDescent="0.25">
      <c r="A1392" s="15" t="s">
        <v>2203</v>
      </c>
      <c r="B1392" s="15" t="s">
        <v>10734</v>
      </c>
      <c r="C1392" s="15" t="s">
        <v>4444</v>
      </c>
      <c r="D1392" s="15" t="s">
        <v>4444</v>
      </c>
      <c r="E1392" s="15">
        <v>1432</v>
      </c>
      <c r="F1392" s="25" t="s">
        <v>10733</v>
      </c>
      <c r="G1392" s="15" t="s">
        <v>10732</v>
      </c>
      <c r="H1392" s="15" t="s">
        <v>10731</v>
      </c>
      <c r="I1392" s="15" t="s">
        <v>10730</v>
      </c>
      <c r="J1392" s="15" t="s">
        <v>2203</v>
      </c>
      <c r="L1392" s="25" t="s">
        <v>4816</v>
      </c>
      <c r="M1392" s="15" t="s">
        <v>40</v>
      </c>
    </row>
    <row r="1393" spans="1:13" ht="30" x14ac:dyDescent="0.25">
      <c r="A1393" s="15" t="s">
        <v>10726</v>
      </c>
      <c r="B1393" s="15" t="s">
        <v>10729</v>
      </c>
      <c r="C1393" s="15" t="s">
        <v>4444</v>
      </c>
      <c r="D1393" s="15" t="s">
        <v>4444</v>
      </c>
      <c r="E1393" s="15">
        <v>1209</v>
      </c>
      <c r="F1393" s="25" t="s">
        <v>10728</v>
      </c>
      <c r="G1393" s="15" t="s">
        <v>10727</v>
      </c>
      <c r="H1393" s="15" t="s">
        <v>10728</v>
      </c>
      <c r="I1393" s="15" t="s">
        <v>10727</v>
      </c>
      <c r="J1393" s="15" t="s">
        <v>10726</v>
      </c>
      <c r="L1393" s="25" t="s">
        <v>5267</v>
      </c>
      <c r="M1393" s="15" t="s">
        <v>40</v>
      </c>
    </row>
    <row r="1394" spans="1:13" x14ac:dyDescent="0.25">
      <c r="A1394" s="15" t="s">
        <v>10722</v>
      </c>
      <c r="B1394" s="15" t="s">
        <v>10725</v>
      </c>
      <c r="C1394" s="15" t="s">
        <v>4443</v>
      </c>
      <c r="D1394" s="15" t="s">
        <v>4443</v>
      </c>
      <c r="E1394" s="15">
        <v>6304</v>
      </c>
      <c r="F1394" s="25" t="s">
        <v>10724</v>
      </c>
      <c r="G1394" s="15" t="s">
        <v>10724</v>
      </c>
      <c r="H1394" s="15" t="s">
        <v>10723</v>
      </c>
      <c r="I1394" s="15" t="s">
        <v>10723</v>
      </c>
      <c r="J1394" s="15" t="s">
        <v>10722</v>
      </c>
      <c r="L1394" s="25" t="s">
        <v>9327</v>
      </c>
      <c r="M1394" s="15" t="s">
        <v>15</v>
      </c>
    </row>
    <row r="1395" spans="1:13" x14ac:dyDescent="0.25">
      <c r="A1395" s="15" t="s">
        <v>10719</v>
      </c>
      <c r="B1395" s="15" t="s">
        <v>10721</v>
      </c>
      <c r="C1395" s="15" t="s">
        <v>4443</v>
      </c>
      <c r="D1395" s="15" t="s">
        <v>4443</v>
      </c>
      <c r="E1395" s="15">
        <v>4832</v>
      </c>
      <c r="F1395" s="25" t="s">
        <v>10720</v>
      </c>
      <c r="G1395" s="15" t="s">
        <v>10720</v>
      </c>
      <c r="H1395" s="15" t="s">
        <v>10720</v>
      </c>
      <c r="I1395" s="15" t="s">
        <v>10720</v>
      </c>
      <c r="J1395" s="15" t="s">
        <v>10719</v>
      </c>
      <c r="L1395" s="25" t="s">
        <v>7374</v>
      </c>
      <c r="M1395" s="15" t="s">
        <v>15</v>
      </c>
    </row>
    <row r="1396" spans="1:13" x14ac:dyDescent="0.25">
      <c r="A1396" s="15" t="s">
        <v>10715</v>
      </c>
      <c r="B1396" s="15" t="s">
        <v>10718</v>
      </c>
      <c r="C1396" s="15" t="s">
        <v>4444</v>
      </c>
      <c r="D1396" s="15" t="s">
        <v>4444</v>
      </c>
      <c r="E1396" s="15">
        <v>235</v>
      </c>
      <c r="F1396" s="25" t="s">
        <v>10717</v>
      </c>
      <c r="G1396" s="15" t="s">
        <v>10717</v>
      </c>
      <c r="H1396" s="15" t="s">
        <v>10716</v>
      </c>
      <c r="I1396" s="15" t="s">
        <v>10716</v>
      </c>
      <c r="J1396" s="15" t="s">
        <v>10715</v>
      </c>
      <c r="L1396" s="25" t="s">
        <v>5348</v>
      </c>
      <c r="M1396" s="15" t="s">
        <v>40</v>
      </c>
    </row>
    <row r="1397" spans="1:13" x14ac:dyDescent="0.25">
      <c r="A1397" s="15" t="s">
        <v>2640</v>
      </c>
      <c r="B1397" s="15" t="s">
        <v>10714</v>
      </c>
      <c r="C1397" s="15" t="s">
        <v>4443</v>
      </c>
      <c r="D1397" s="15" t="s">
        <v>4443</v>
      </c>
      <c r="E1397" s="15">
        <v>3255</v>
      </c>
      <c r="F1397" s="25" t="s">
        <v>10713</v>
      </c>
      <c r="G1397" s="15" t="s">
        <v>10713</v>
      </c>
      <c r="H1397" s="15" t="s">
        <v>10713</v>
      </c>
      <c r="I1397" s="15" t="s">
        <v>10713</v>
      </c>
      <c r="J1397" s="15" t="s">
        <v>2640</v>
      </c>
      <c r="L1397" s="25" t="s">
        <v>4735</v>
      </c>
      <c r="M1397" s="15" t="s">
        <v>15</v>
      </c>
    </row>
    <row r="1398" spans="1:13" ht="30" x14ac:dyDescent="0.25">
      <c r="A1398" s="15" t="s">
        <v>10707</v>
      </c>
      <c r="B1398" s="15" t="s">
        <v>10712</v>
      </c>
      <c r="C1398" s="15" t="s">
        <v>4444</v>
      </c>
      <c r="D1398" s="15" t="s">
        <v>4444</v>
      </c>
      <c r="E1398" s="15">
        <v>989</v>
      </c>
      <c r="F1398" s="25" t="s">
        <v>10711</v>
      </c>
      <c r="G1398" s="15" t="s">
        <v>10710</v>
      </c>
      <c r="H1398" s="15" t="s">
        <v>10709</v>
      </c>
      <c r="I1398" s="15" t="s">
        <v>10708</v>
      </c>
      <c r="J1398" s="15" t="s">
        <v>10707</v>
      </c>
      <c r="L1398" s="25" t="s">
        <v>4821</v>
      </c>
      <c r="M1398" s="15" t="s">
        <v>40</v>
      </c>
    </row>
    <row r="1399" spans="1:13" x14ac:dyDescent="0.25">
      <c r="A1399" s="15" t="s">
        <v>10702</v>
      </c>
      <c r="B1399" s="15" t="s">
        <v>10706</v>
      </c>
      <c r="C1399" s="15" t="s">
        <v>4443</v>
      </c>
      <c r="D1399" s="15" t="s">
        <v>4443</v>
      </c>
      <c r="F1399" s="25" t="s">
        <v>10705</v>
      </c>
      <c r="G1399" s="15" t="s">
        <v>10703</v>
      </c>
      <c r="H1399" s="15" t="s">
        <v>10704</v>
      </c>
      <c r="I1399" s="15" t="s">
        <v>10703</v>
      </c>
      <c r="J1399" s="15" t="s">
        <v>10702</v>
      </c>
      <c r="L1399" s="25" t="s">
        <v>7676</v>
      </c>
      <c r="M1399" s="15" t="s">
        <v>15</v>
      </c>
    </row>
    <row r="1400" spans="1:13" x14ac:dyDescent="0.25">
      <c r="A1400" s="15" t="s">
        <v>10700</v>
      </c>
      <c r="B1400" s="15" t="s">
        <v>10701</v>
      </c>
      <c r="C1400" s="15" t="s">
        <v>4444</v>
      </c>
      <c r="D1400" s="15" t="s">
        <v>4444</v>
      </c>
      <c r="F1400" s="25" t="s">
        <v>7436</v>
      </c>
      <c r="J1400" s="15" t="s">
        <v>10700</v>
      </c>
      <c r="L1400" s="25" t="s">
        <v>4952</v>
      </c>
      <c r="M1400" s="15" t="s">
        <v>15</v>
      </c>
    </row>
    <row r="1401" spans="1:13" x14ac:dyDescent="0.25">
      <c r="A1401" s="15" t="s">
        <v>10696</v>
      </c>
      <c r="B1401" s="15" t="s">
        <v>10699</v>
      </c>
      <c r="C1401" s="15" t="s">
        <v>4443</v>
      </c>
      <c r="D1401" s="15" t="s">
        <v>4443</v>
      </c>
      <c r="F1401" s="25" t="s">
        <v>10698</v>
      </c>
      <c r="G1401" s="15" t="s">
        <v>10698</v>
      </c>
      <c r="H1401" s="15" t="s">
        <v>10697</v>
      </c>
      <c r="I1401" s="15" t="s">
        <v>10697</v>
      </c>
      <c r="J1401" s="15" t="s">
        <v>10696</v>
      </c>
      <c r="K1401" s="25" t="s">
        <v>10695</v>
      </c>
      <c r="L1401" s="25" t="s">
        <v>6436</v>
      </c>
      <c r="M1401" s="15" t="s">
        <v>15</v>
      </c>
    </row>
    <row r="1402" spans="1:13" ht="30" x14ac:dyDescent="0.25">
      <c r="A1402" s="15" t="s">
        <v>10691</v>
      </c>
      <c r="B1402" s="15" t="s">
        <v>10694</v>
      </c>
      <c r="C1402" s="15" t="s">
        <v>4444</v>
      </c>
      <c r="D1402" s="15" t="s">
        <v>4444</v>
      </c>
      <c r="E1402" s="15">
        <v>887</v>
      </c>
      <c r="F1402" s="25" t="s">
        <v>10693</v>
      </c>
      <c r="G1402" s="15" t="s">
        <v>10693</v>
      </c>
      <c r="H1402" s="15" t="s">
        <v>10692</v>
      </c>
      <c r="I1402" s="15" t="s">
        <v>10692</v>
      </c>
      <c r="J1402" s="15" t="s">
        <v>10691</v>
      </c>
      <c r="K1402" s="25" t="s">
        <v>5547</v>
      </c>
      <c r="L1402" s="25" t="s">
        <v>5013</v>
      </c>
      <c r="M1402" s="15" t="s">
        <v>15</v>
      </c>
    </row>
    <row r="1403" spans="1:13" x14ac:dyDescent="0.25">
      <c r="A1403" s="15" t="s">
        <v>10688</v>
      </c>
      <c r="B1403" s="15" t="s">
        <v>10690</v>
      </c>
      <c r="C1403" s="15" t="s">
        <v>4443</v>
      </c>
      <c r="D1403" s="15" t="s">
        <v>4443</v>
      </c>
      <c r="F1403" s="25" t="s">
        <v>10689</v>
      </c>
      <c r="J1403" s="15" t="s">
        <v>10688</v>
      </c>
      <c r="L1403" s="25" t="s">
        <v>4719</v>
      </c>
      <c r="M1403" s="15" t="s">
        <v>15</v>
      </c>
    </row>
    <row r="1404" spans="1:13" x14ac:dyDescent="0.25">
      <c r="A1404" s="15" t="s">
        <v>10682</v>
      </c>
      <c r="B1404" s="15" t="s">
        <v>10687</v>
      </c>
      <c r="C1404" s="15" t="s">
        <v>4444</v>
      </c>
      <c r="D1404" s="15" t="s">
        <v>4444</v>
      </c>
      <c r="E1404" s="15">
        <v>0</v>
      </c>
      <c r="F1404" s="25" t="s">
        <v>10686</v>
      </c>
      <c r="G1404" s="15" t="s">
        <v>10685</v>
      </c>
      <c r="H1404" s="15" t="s">
        <v>10684</v>
      </c>
      <c r="I1404" s="15" t="s">
        <v>10683</v>
      </c>
      <c r="J1404" s="15" t="s">
        <v>10682</v>
      </c>
      <c r="L1404" s="25" t="s">
        <v>4821</v>
      </c>
      <c r="M1404" s="15" t="s">
        <v>40</v>
      </c>
    </row>
    <row r="1405" spans="1:13" x14ac:dyDescent="0.25">
      <c r="A1405" s="15" t="s">
        <v>10679</v>
      </c>
      <c r="B1405" s="15" t="s">
        <v>10681</v>
      </c>
      <c r="C1405" s="15" t="s">
        <v>4443</v>
      </c>
      <c r="D1405" s="15" t="s">
        <v>4443</v>
      </c>
      <c r="F1405" s="25" t="s">
        <v>10680</v>
      </c>
      <c r="J1405" s="15" t="s">
        <v>10679</v>
      </c>
      <c r="L1405" s="25" t="s">
        <v>4939</v>
      </c>
      <c r="M1405" s="15" t="s">
        <v>15</v>
      </c>
    </row>
    <row r="1406" spans="1:13" x14ac:dyDescent="0.25">
      <c r="A1406" s="15" t="s">
        <v>10675</v>
      </c>
      <c r="B1406" s="15" t="s">
        <v>10678</v>
      </c>
      <c r="C1406" s="15" t="s">
        <v>4444</v>
      </c>
      <c r="D1406" s="15" t="s">
        <v>4444</v>
      </c>
      <c r="F1406" s="25" t="s">
        <v>10677</v>
      </c>
      <c r="G1406" s="15" t="s">
        <v>10677</v>
      </c>
      <c r="H1406" s="15" t="s">
        <v>10676</v>
      </c>
      <c r="I1406" s="15" t="s">
        <v>10676</v>
      </c>
      <c r="J1406" s="15" t="s">
        <v>10675</v>
      </c>
      <c r="L1406" s="25" t="s">
        <v>4552</v>
      </c>
      <c r="M1406" s="15" t="s">
        <v>40</v>
      </c>
    </row>
    <row r="1407" spans="1:13" x14ac:dyDescent="0.25">
      <c r="A1407" s="15" t="s">
        <v>10671</v>
      </c>
      <c r="B1407" s="15" t="s">
        <v>10674</v>
      </c>
      <c r="C1407" s="15" t="s">
        <v>4444</v>
      </c>
      <c r="D1407" s="15" t="s">
        <v>4444</v>
      </c>
      <c r="F1407" s="25" t="s">
        <v>10673</v>
      </c>
      <c r="G1407" s="15" t="s">
        <v>10673</v>
      </c>
      <c r="H1407" s="15" t="s">
        <v>10672</v>
      </c>
      <c r="I1407" s="15" t="s">
        <v>10672</v>
      </c>
      <c r="J1407" s="15" t="s">
        <v>10671</v>
      </c>
      <c r="L1407" s="25" t="s">
        <v>4821</v>
      </c>
      <c r="M1407" s="15" t="s">
        <v>40</v>
      </c>
    </row>
    <row r="1408" spans="1:13" x14ac:dyDescent="0.25">
      <c r="A1408" s="15" t="s">
        <v>10668</v>
      </c>
      <c r="B1408" s="15" t="s">
        <v>10670</v>
      </c>
      <c r="C1408" s="15" t="s">
        <v>4444</v>
      </c>
      <c r="D1408" s="15" t="s">
        <v>4444</v>
      </c>
      <c r="E1408" s="15">
        <v>126</v>
      </c>
      <c r="F1408" s="25" t="s">
        <v>10669</v>
      </c>
      <c r="G1408" s="15" t="s">
        <v>10669</v>
      </c>
      <c r="H1408" s="15" t="s">
        <v>10669</v>
      </c>
      <c r="I1408" s="15" t="s">
        <v>10669</v>
      </c>
      <c r="J1408" s="15" t="s">
        <v>10668</v>
      </c>
      <c r="K1408" s="25" t="s">
        <v>5605</v>
      </c>
      <c r="L1408" s="25" t="s">
        <v>4521</v>
      </c>
      <c r="M1408" s="15" t="s">
        <v>27</v>
      </c>
    </row>
    <row r="1409" spans="1:13" ht="30" x14ac:dyDescent="0.25">
      <c r="A1409" s="15" t="s">
        <v>10663</v>
      </c>
      <c r="B1409" s="15" t="s">
        <v>10667</v>
      </c>
      <c r="C1409" s="15" t="s">
        <v>4443</v>
      </c>
      <c r="D1409" s="15" t="s">
        <v>4443</v>
      </c>
      <c r="F1409" s="25" t="s">
        <v>10666</v>
      </c>
      <c r="J1409" s="15" t="s">
        <v>10663</v>
      </c>
      <c r="L1409" s="25" t="s">
        <v>5013</v>
      </c>
      <c r="M1409" s="15" t="s">
        <v>15</v>
      </c>
    </row>
    <row r="1410" spans="1:13" x14ac:dyDescent="0.25">
      <c r="A1410" s="15" t="s">
        <v>10663</v>
      </c>
      <c r="B1410" s="15" t="s">
        <v>10665</v>
      </c>
      <c r="C1410" s="15" t="s">
        <v>4443</v>
      </c>
      <c r="D1410" s="15" t="s">
        <v>4443</v>
      </c>
      <c r="F1410" s="25" t="s">
        <v>10664</v>
      </c>
      <c r="J1410" s="15" t="s">
        <v>10663</v>
      </c>
      <c r="L1410" s="25" t="s">
        <v>4935</v>
      </c>
      <c r="M1410" s="15" t="s">
        <v>15</v>
      </c>
    </row>
    <row r="1411" spans="1:13" x14ac:dyDescent="0.25">
      <c r="A1411" s="15" t="s">
        <v>10659</v>
      </c>
      <c r="B1411" s="15" t="s">
        <v>10662</v>
      </c>
      <c r="C1411" s="15" t="s">
        <v>4444</v>
      </c>
      <c r="D1411" s="15" t="s">
        <v>4444</v>
      </c>
      <c r="F1411" s="25" t="s">
        <v>10661</v>
      </c>
      <c r="G1411" s="15" t="s">
        <v>10661</v>
      </c>
      <c r="H1411" s="15" t="s">
        <v>10660</v>
      </c>
      <c r="I1411" s="15" t="s">
        <v>10660</v>
      </c>
      <c r="J1411" s="15" t="s">
        <v>10659</v>
      </c>
      <c r="L1411" s="25" t="s">
        <v>5682</v>
      </c>
      <c r="M1411" s="15" t="s">
        <v>40</v>
      </c>
    </row>
    <row r="1412" spans="1:13" x14ac:dyDescent="0.25">
      <c r="A1412" s="15" t="s">
        <v>10655</v>
      </c>
      <c r="B1412" s="15" t="s">
        <v>10658</v>
      </c>
      <c r="C1412" s="15" t="s">
        <v>4444</v>
      </c>
      <c r="D1412" s="15" t="s">
        <v>4444</v>
      </c>
      <c r="E1412" s="15">
        <v>384</v>
      </c>
      <c r="F1412" s="25" t="s">
        <v>10657</v>
      </c>
      <c r="G1412" s="15" t="s">
        <v>10657</v>
      </c>
      <c r="H1412" s="15" t="s">
        <v>10656</v>
      </c>
      <c r="I1412" s="15" t="s">
        <v>10656</v>
      </c>
      <c r="J1412" s="15" t="s">
        <v>10655</v>
      </c>
      <c r="L1412" s="25" t="s">
        <v>5564</v>
      </c>
      <c r="M1412" s="15" t="s">
        <v>40</v>
      </c>
    </row>
    <row r="1413" spans="1:13" ht="45" x14ac:dyDescent="0.25">
      <c r="A1413" s="15" t="s">
        <v>10651</v>
      </c>
      <c r="B1413" s="15" t="s">
        <v>10654</v>
      </c>
      <c r="C1413" s="15" t="s">
        <v>4443</v>
      </c>
      <c r="D1413" s="15" t="s">
        <v>4443</v>
      </c>
      <c r="F1413" s="25" t="s">
        <v>10653</v>
      </c>
      <c r="G1413" s="15" t="s">
        <v>10653</v>
      </c>
      <c r="H1413" s="15" t="s">
        <v>10652</v>
      </c>
      <c r="I1413" s="15" t="s">
        <v>10652</v>
      </c>
      <c r="J1413" s="15" t="s">
        <v>10651</v>
      </c>
      <c r="L1413" s="25" t="s">
        <v>10650</v>
      </c>
      <c r="M1413" s="15" t="s">
        <v>15</v>
      </c>
    </row>
    <row r="1414" spans="1:13" x14ac:dyDescent="0.25">
      <c r="A1414" s="15" t="s">
        <v>10646</v>
      </c>
      <c r="B1414" s="15" t="s">
        <v>10649</v>
      </c>
      <c r="C1414" s="15" t="s">
        <v>4443</v>
      </c>
      <c r="D1414" s="15" t="s">
        <v>4443</v>
      </c>
      <c r="F1414" s="25" t="s">
        <v>10648</v>
      </c>
      <c r="G1414" s="15" t="s">
        <v>10647</v>
      </c>
      <c r="H1414" s="15" t="s">
        <v>10648</v>
      </c>
      <c r="I1414" s="15" t="s">
        <v>10647</v>
      </c>
      <c r="J1414" s="15" t="s">
        <v>10646</v>
      </c>
      <c r="K1414" s="25" t="s">
        <v>10645</v>
      </c>
      <c r="L1414" s="25" t="s">
        <v>4506</v>
      </c>
      <c r="M1414" s="15" t="s">
        <v>15</v>
      </c>
    </row>
    <row r="1415" spans="1:13" x14ac:dyDescent="0.25">
      <c r="A1415" s="15" t="s">
        <v>10642</v>
      </c>
      <c r="B1415" s="15" t="s">
        <v>10644</v>
      </c>
      <c r="C1415" s="15" t="s">
        <v>4444</v>
      </c>
      <c r="D1415" s="15" t="s">
        <v>4444</v>
      </c>
      <c r="E1415" s="15">
        <v>759</v>
      </c>
      <c r="F1415" s="25" t="s">
        <v>10643</v>
      </c>
      <c r="G1415" s="15" t="s">
        <v>10643</v>
      </c>
      <c r="H1415" s="15" t="s">
        <v>10643</v>
      </c>
      <c r="I1415" s="15" t="s">
        <v>10643</v>
      </c>
      <c r="J1415" s="15" t="s">
        <v>10642</v>
      </c>
      <c r="L1415" s="25" t="s">
        <v>5055</v>
      </c>
      <c r="M1415" s="15" t="s">
        <v>40</v>
      </c>
    </row>
    <row r="1416" spans="1:13" x14ac:dyDescent="0.25">
      <c r="A1416" s="15" t="s">
        <v>10638</v>
      </c>
      <c r="B1416" s="15" t="s">
        <v>10641</v>
      </c>
      <c r="C1416" s="15" t="s">
        <v>4443</v>
      </c>
      <c r="D1416" s="15" t="s">
        <v>4443</v>
      </c>
      <c r="F1416" s="25" t="s">
        <v>10640</v>
      </c>
      <c r="G1416" s="15" t="s">
        <v>10640</v>
      </c>
      <c r="H1416" s="15" t="s">
        <v>10639</v>
      </c>
      <c r="I1416" s="15" t="s">
        <v>10639</v>
      </c>
      <c r="J1416" s="15" t="s">
        <v>10638</v>
      </c>
      <c r="L1416" s="25" t="s">
        <v>5631</v>
      </c>
      <c r="M1416" s="15" t="s">
        <v>15</v>
      </c>
    </row>
    <row r="1417" spans="1:13" x14ac:dyDescent="0.25">
      <c r="A1417" s="15" t="s">
        <v>10635</v>
      </c>
      <c r="B1417" s="15" t="s">
        <v>10637</v>
      </c>
      <c r="C1417" s="15" t="s">
        <v>4444</v>
      </c>
      <c r="D1417" s="15" t="s">
        <v>4444</v>
      </c>
      <c r="F1417" s="25" t="s">
        <v>10636</v>
      </c>
      <c r="J1417" s="15" t="s">
        <v>10635</v>
      </c>
      <c r="L1417" s="25" t="s">
        <v>4952</v>
      </c>
      <c r="M1417" s="15" t="s">
        <v>15</v>
      </c>
    </row>
    <row r="1418" spans="1:13" x14ac:dyDescent="0.25">
      <c r="A1418" s="15" t="s">
        <v>10631</v>
      </c>
      <c r="B1418" s="15" t="s">
        <v>10634</v>
      </c>
      <c r="C1418" s="15" t="s">
        <v>4444</v>
      </c>
      <c r="D1418" s="15" t="s">
        <v>4444</v>
      </c>
      <c r="E1418" s="15">
        <v>8746</v>
      </c>
      <c r="F1418" s="25" t="s">
        <v>10633</v>
      </c>
      <c r="G1418" s="15" t="s">
        <v>10633</v>
      </c>
      <c r="H1418" s="15" t="s">
        <v>10632</v>
      </c>
      <c r="I1418" s="15" t="s">
        <v>10632</v>
      </c>
      <c r="J1418" s="15" t="s">
        <v>10631</v>
      </c>
      <c r="K1418" s="25" t="s">
        <v>6872</v>
      </c>
      <c r="L1418" s="25" t="s">
        <v>4952</v>
      </c>
      <c r="M1418" s="15" t="s">
        <v>15</v>
      </c>
    </row>
    <row r="1419" spans="1:13" x14ac:dyDescent="0.25">
      <c r="A1419" s="15" t="s">
        <v>10628</v>
      </c>
      <c r="B1419" s="15" t="s">
        <v>10630</v>
      </c>
      <c r="C1419" s="15" t="s">
        <v>4443</v>
      </c>
      <c r="D1419" s="15" t="s">
        <v>4443</v>
      </c>
      <c r="F1419" s="25" t="s">
        <v>10629</v>
      </c>
      <c r="J1419" s="15" t="s">
        <v>10628</v>
      </c>
      <c r="L1419" s="25" t="s">
        <v>4506</v>
      </c>
      <c r="M1419" s="15" t="s">
        <v>15</v>
      </c>
    </row>
    <row r="1420" spans="1:13" x14ac:dyDescent="0.25">
      <c r="A1420" s="15" t="s">
        <v>10624</v>
      </c>
      <c r="B1420" s="15" t="s">
        <v>10627</v>
      </c>
      <c r="C1420" s="15" t="s">
        <v>4443</v>
      </c>
      <c r="D1420" s="15" t="s">
        <v>4443</v>
      </c>
      <c r="F1420" s="25" t="s">
        <v>10626</v>
      </c>
      <c r="G1420" s="15" t="s">
        <v>10626</v>
      </c>
      <c r="H1420" s="15" t="s">
        <v>10625</v>
      </c>
      <c r="I1420" s="15" t="s">
        <v>10625</v>
      </c>
      <c r="J1420" s="15" t="s">
        <v>10624</v>
      </c>
      <c r="L1420" s="25" t="s">
        <v>5631</v>
      </c>
      <c r="M1420" s="15" t="s">
        <v>15</v>
      </c>
    </row>
    <row r="1421" spans="1:13" ht="30" x14ac:dyDescent="0.25">
      <c r="A1421" s="15" t="s">
        <v>10623</v>
      </c>
      <c r="B1421" s="15" t="s">
        <v>10622</v>
      </c>
      <c r="C1421" s="15" t="s">
        <v>4444</v>
      </c>
      <c r="D1421" s="15" t="s">
        <v>4444</v>
      </c>
      <c r="E1421" s="15">
        <v>757</v>
      </c>
      <c r="F1421" s="25" t="s">
        <v>10621</v>
      </c>
      <c r="G1421" s="15" t="s">
        <v>10620</v>
      </c>
      <c r="H1421" s="15" t="s">
        <v>10619</v>
      </c>
      <c r="I1421" s="15" t="s">
        <v>10618</v>
      </c>
      <c r="J1421" s="15" t="s">
        <v>8098</v>
      </c>
      <c r="K1421" s="25" t="s">
        <v>5596</v>
      </c>
      <c r="L1421" s="25" t="s">
        <v>5013</v>
      </c>
      <c r="M1421" s="15" t="s">
        <v>15</v>
      </c>
    </row>
    <row r="1422" spans="1:13" x14ac:dyDescent="0.25">
      <c r="A1422" s="15" t="s">
        <v>10615</v>
      </c>
      <c r="B1422" s="15" t="s">
        <v>10617</v>
      </c>
      <c r="C1422" s="15" t="s">
        <v>4443</v>
      </c>
      <c r="D1422" s="15" t="s">
        <v>4443</v>
      </c>
      <c r="E1422" s="15">
        <v>183</v>
      </c>
      <c r="F1422" s="25" t="s">
        <v>10616</v>
      </c>
      <c r="G1422" s="15" t="s">
        <v>10616</v>
      </c>
      <c r="H1422" s="15" t="s">
        <v>10616</v>
      </c>
      <c r="I1422" s="15" t="s">
        <v>10616</v>
      </c>
      <c r="J1422" s="15" t="s">
        <v>10615</v>
      </c>
      <c r="K1422" s="25" t="s">
        <v>4468</v>
      </c>
      <c r="L1422" s="25" t="s">
        <v>4521</v>
      </c>
      <c r="M1422" s="15" t="s">
        <v>27</v>
      </c>
    </row>
    <row r="1423" spans="1:13" x14ac:dyDescent="0.25">
      <c r="A1423" s="15" t="s">
        <v>10612</v>
      </c>
      <c r="B1423" s="15" t="s">
        <v>10614</v>
      </c>
      <c r="C1423" s="15" t="s">
        <v>4444</v>
      </c>
      <c r="D1423" s="15" t="s">
        <v>4444</v>
      </c>
      <c r="F1423" s="25" t="s">
        <v>10613</v>
      </c>
      <c r="G1423" s="15" t="s">
        <v>10613</v>
      </c>
      <c r="H1423" s="15" t="s">
        <v>10613</v>
      </c>
      <c r="I1423" s="15" t="s">
        <v>10613</v>
      </c>
      <c r="J1423" s="15" t="s">
        <v>10612</v>
      </c>
      <c r="L1423" s="25" t="s">
        <v>4582</v>
      </c>
      <c r="M1423" s="15" t="s">
        <v>40</v>
      </c>
    </row>
    <row r="1424" spans="1:13" x14ac:dyDescent="0.25">
      <c r="A1424" s="15" t="s">
        <v>10608</v>
      </c>
      <c r="B1424" s="15" t="s">
        <v>10611</v>
      </c>
      <c r="C1424" s="15" t="s">
        <v>4444</v>
      </c>
      <c r="D1424" s="15" t="s">
        <v>4444</v>
      </c>
      <c r="E1424" s="15">
        <v>609</v>
      </c>
      <c r="F1424" s="25" t="s">
        <v>10610</v>
      </c>
      <c r="G1424" s="15" t="s">
        <v>10610</v>
      </c>
      <c r="H1424" s="15" t="s">
        <v>10609</v>
      </c>
      <c r="I1424" s="15" t="s">
        <v>10609</v>
      </c>
      <c r="J1424" s="15" t="s">
        <v>10608</v>
      </c>
      <c r="L1424" s="25" t="s">
        <v>4821</v>
      </c>
      <c r="M1424" s="15" t="s">
        <v>40</v>
      </c>
    </row>
    <row r="1425" spans="1:13" x14ac:dyDescent="0.25">
      <c r="A1425" s="15" t="s">
        <v>10604</v>
      </c>
      <c r="B1425" s="15" t="s">
        <v>10607</v>
      </c>
      <c r="C1425" s="15" t="s">
        <v>4444</v>
      </c>
      <c r="D1425" s="15" t="s">
        <v>4444</v>
      </c>
      <c r="F1425" s="25" t="s">
        <v>10606</v>
      </c>
      <c r="G1425" s="15" t="s">
        <v>10606</v>
      </c>
      <c r="H1425" s="15" t="s">
        <v>10605</v>
      </c>
      <c r="I1425" s="15" t="s">
        <v>10605</v>
      </c>
      <c r="J1425" s="15" t="s">
        <v>10604</v>
      </c>
      <c r="L1425" s="25" t="s">
        <v>5673</v>
      </c>
      <c r="M1425" s="15" t="s">
        <v>40</v>
      </c>
    </row>
    <row r="1426" spans="1:13" ht="30" x14ac:dyDescent="0.25">
      <c r="A1426" s="15" t="s">
        <v>10601</v>
      </c>
      <c r="B1426" s="15" t="s">
        <v>10603</v>
      </c>
      <c r="C1426" s="15" t="s">
        <v>4444</v>
      </c>
      <c r="D1426" s="15" t="s">
        <v>4444</v>
      </c>
      <c r="F1426" s="25" t="s">
        <v>10602</v>
      </c>
      <c r="G1426" s="15" t="s">
        <v>10602</v>
      </c>
      <c r="H1426" s="15" t="s">
        <v>10602</v>
      </c>
      <c r="I1426" s="15" t="s">
        <v>10602</v>
      </c>
      <c r="J1426" s="15" t="s">
        <v>10601</v>
      </c>
      <c r="K1426" s="25" t="s">
        <v>8982</v>
      </c>
      <c r="L1426" s="25" t="s">
        <v>5013</v>
      </c>
      <c r="M1426" s="15" t="s">
        <v>15</v>
      </c>
    </row>
    <row r="1427" spans="1:13" ht="30" x14ac:dyDescent="0.25">
      <c r="A1427" s="15" t="s">
        <v>10595</v>
      </c>
      <c r="B1427" s="15" t="s">
        <v>10600</v>
      </c>
      <c r="C1427" s="15" t="s">
        <v>4444</v>
      </c>
      <c r="D1427" s="15" t="s">
        <v>4444</v>
      </c>
      <c r="E1427" s="15">
        <v>254</v>
      </c>
      <c r="F1427" s="25" t="s">
        <v>10599</v>
      </c>
      <c r="G1427" s="15" t="s">
        <v>10598</v>
      </c>
      <c r="H1427" s="15" t="s">
        <v>10597</v>
      </c>
      <c r="I1427" s="15" t="s">
        <v>10596</v>
      </c>
      <c r="J1427" s="15" t="s">
        <v>10595</v>
      </c>
      <c r="L1427" s="25" t="s">
        <v>5564</v>
      </c>
      <c r="M1427" s="15" t="s">
        <v>40</v>
      </c>
    </row>
    <row r="1428" spans="1:13" ht="30" x14ac:dyDescent="0.25">
      <c r="A1428" s="15" t="s">
        <v>10592</v>
      </c>
      <c r="B1428" s="15" t="s">
        <v>10594</v>
      </c>
      <c r="C1428" s="15" t="s">
        <v>4444</v>
      </c>
      <c r="D1428" s="15" t="s">
        <v>4444</v>
      </c>
      <c r="F1428" s="25" t="s">
        <v>10593</v>
      </c>
      <c r="G1428" s="15" t="s">
        <v>10593</v>
      </c>
      <c r="H1428" s="15" t="s">
        <v>5534</v>
      </c>
      <c r="I1428" s="15" t="s">
        <v>5534</v>
      </c>
      <c r="J1428" s="15" t="s">
        <v>10592</v>
      </c>
      <c r="K1428" s="25" t="s">
        <v>5547</v>
      </c>
      <c r="L1428" s="25" t="s">
        <v>5013</v>
      </c>
      <c r="M1428" s="15" t="s">
        <v>15</v>
      </c>
    </row>
    <row r="1429" spans="1:13" x14ac:dyDescent="0.25">
      <c r="A1429" s="15" t="s">
        <v>10588</v>
      </c>
      <c r="B1429" s="15" t="s">
        <v>10591</v>
      </c>
      <c r="C1429" s="15" t="s">
        <v>4444</v>
      </c>
      <c r="D1429" s="15" t="s">
        <v>4444</v>
      </c>
      <c r="F1429" s="25" t="s">
        <v>10590</v>
      </c>
      <c r="G1429" s="15" t="s">
        <v>10590</v>
      </c>
      <c r="H1429" s="15" t="s">
        <v>10589</v>
      </c>
      <c r="I1429" s="15" t="s">
        <v>10589</v>
      </c>
      <c r="J1429" s="15" t="s">
        <v>10588</v>
      </c>
      <c r="L1429" s="25" t="s">
        <v>4821</v>
      </c>
      <c r="M1429" s="15" t="s">
        <v>40</v>
      </c>
    </row>
    <row r="1430" spans="1:13" x14ac:dyDescent="0.25">
      <c r="A1430" s="15" t="s">
        <v>10585</v>
      </c>
      <c r="B1430" s="15" t="s">
        <v>10587</v>
      </c>
      <c r="C1430" s="15" t="s">
        <v>4444</v>
      </c>
      <c r="D1430" s="15" t="s">
        <v>4444</v>
      </c>
      <c r="F1430" s="25" t="s">
        <v>10586</v>
      </c>
      <c r="G1430" s="15" t="s">
        <v>10586</v>
      </c>
      <c r="H1430" s="15" t="s">
        <v>10586</v>
      </c>
      <c r="I1430" s="15" t="s">
        <v>10586</v>
      </c>
      <c r="J1430" s="15" t="s">
        <v>10585</v>
      </c>
      <c r="L1430" s="25" t="s">
        <v>5930</v>
      </c>
      <c r="M1430" s="15" t="s">
        <v>40</v>
      </c>
    </row>
    <row r="1431" spans="1:13" x14ac:dyDescent="0.25">
      <c r="A1431" s="15" t="s">
        <v>10582</v>
      </c>
      <c r="B1431" s="15" t="s">
        <v>10584</v>
      </c>
      <c r="C1431" s="15" t="s">
        <v>4443</v>
      </c>
      <c r="D1431" s="15" t="s">
        <v>4443</v>
      </c>
      <c r="F1431" s="25" t="s">
        <v>10583</v>
      </c>
      <c r="J1431" s="15" t="s">
        <v>10582</v>
      </c>
      <c r="L1431" s="25" t="s">
        <v>6436</v>
      </c>
      <c r="M1431" s="15" t="s">
        <v>15</v>
      </c>
    </row>
    <row r="1432" spans="1:13" x14ac:dyDescent="0.25">
      <c r="A1432" s="15" t="s">
        <v>10578</v>
      </c>
      <c r="B1432" s="15" t="s">
        <v>10581</v>
      </c>
      <c r="C1432" s="15" t="s">
        <v>4443</v>
      </c>
      <c r="D1432" s="15" t="s">
        <v>4443</v>
      </c>
      <c r="F1432" s="25" t="s">
        <v>10580</v>
      </c>
      <c r="G1432" s="15" t="s">
        <v>10580</v>
      </c>
      <c r="H1432" s="15" t="s">
        <v>10579</v>
      </c>
      <c r="I1432" s="15" t="s">
        <v>10579</v>
      </c>
      <c r="J1432" s="15" t="s">
        <v>10578</v>
      </c>
      <c r="L1432" s="25" t="s">
        <v>4939</v>
      </c>
      <c r="M1432" s="15" t="s">
        <v>15</v>
      </c>
    </row>
    <row r="1433" spans="1:13" x14ac:dyDescent="0.25">
      <c r="A1433" s="15" t="s">
        <v>10575</v>
      </c>
      <c r="B1433" s="15" t="s">
        <v>10577</v>
      </c>
      <c r="C1433" s="15" t="s">
        <v>4444</v>
      </c>
      <c r="D1433" s="15" t="s">
        <v>4444</v>
      </c>
      <c r="E1433" s="15">
        <v>294</v>
      </c>
      <c r="F1433" s="25" t="s">
        <v>10576</v>
      </c>
      <c r="G1433" s="15" t="s">
        <v>10576</v>
      </c>
      <c r="H1433" s="15" t="s">
        <v>10576</v>
      </c>
      <c r="I1433" s="15" t="s">
        <v>10576</v>
      </c>
      <c r="J1433" s="15" t="s">
        <v>10575</v>
      </c>
      <c r="K1433" s="25" t="s">
        <v>4724</v>
      </c>
      <c r="L1433" s="25" t="s">
        <v>4521</v>
      </c>
      <c r="M1433" s="15" t="s">
        <v>27</v>
      </c>
    </row>
    <row r="1434" spans="1:13" x14ac:dyDescent="0.25">
      <c r="A1434" s="15" t="s">
        <v>10571</v>
      </c>
      <c r="B1434" s="15" t="s">
        <v>10574</v>
      </c>
      <c r="C1434" s="15" t="s">
        <v>4443</v>
      </c>
      <c r="D1434" s="15" t="s">
        <v>4443</v>
      </c>
      <c r="F1434" s="25" t="s">
        <v>10573</v>
      </c>
      <c r="G1434" s="15" t="s">
        <v>10573</v>
      </c>
      <c r="H1434" s="15" t="s">
        <v>10572</v>
      </c>
      <c r="I1434" s="15" t="s">
        <v>10572</v>
      </c>
      <c r="J1434" s="15" t="s">
        <v>10571</v>
      </c>
      <c r="L1434" s="25" t="s">
        <v>4693</v>
      </c>
      <c r="M1434" s="15" t="s">
        <v>15</v>
      </c>
    </row>
    <row r="1435" spans="1:13" x14ac:dyDescent="0.25">
      <c r="A1435" s="15" t="s">
        <v>10567</v>
      </c>
      <c r="B1435" s="15" t="s">
        <v>10570</v>
      </c>
      <c r="C1435" s="15" t="s">
        <v>4444</v>
      </c>
      <c r="D1435" s="15" t="s">
        <v>4444</v>
      </c>
      <c r="E1435" s="15">
        <v>6389</v>
      </c>
      <c r="F1435" s="25" t="s">
        <v>10569</v>
      </c>
      <c r="G1435" s="15" t="s">
        <v>10569</v>
      </c>
      <c r="H1435" s="15" t="s">
        <v>10568</v>
      </c>
      <c r="I1435" s="15" t="s">
        <v>10568</v>
      </c>
      <c r="J1435" s="15" t="s">
        <v>10567</v>
      </c>
      <c r="K1435" s="25" t="s">
        <v>7626</v>
      </c>
      <c r="L1435" s="25" t="s">
        <v>4952</v>
      </c>
      <c r="M1435" s="15" t="s">
        <v>15</v>
      </c>
    </row>
    <row r="1436" spans="1:13" x14ac:dyDescent="0.25">
      <c r="A1436" s="15" t="s">
        <v>10564</v>
      </c>
      <c r="B1436" s="15" t="s">
        <v>10566</v>
      </c>
      <c r="C1436" s="15" t="s">
        <v>4443</v>
      </c>
      <c r="D1436" s="15" t="s">
        <v>4443</v>
      </c>
      <c r="F1436" s="25" t="s">
        <v>10565</v>
      </c>
      <c r="J1436" s="15" t="s">
        <v>10564</v>
      </c>
      <c r="L1436" s="25" t="s">
        <v>4753</v>
      </c>
      <c r="M1436" s="15" t="s">
        <v>15</v>
      </c>
    </row>
    <row r="1437" spans="1:13" x14ac:dyDescent="0.25">
      <c r="A1437" s="15" t="s">
        <v>10560</v>
      </c>
      <c r="B1437" s="15" t="s">
        <v>10563</v>
      </c>
      <c r="C1437" s="15" t="s">
        <v>4443</v>
      </c>
      <c r="D1437" s="15" t="s">
        <v>4443</v>
      </c>
      <c r="F1437" s="25" t="s">
        <v>10562</v>
      </c>
      <c r="G1437" s="15" t="s">
        <v>10562</v>
      </c>
      <c r="H1437" s="15" t="s">
        <v>10561</v>
      </c>
      <c r="I1437" s="15" t="s">
        <v>10561</v>
      </c>
      <c r="J1437" s="15" t="s">
        <v>10560</v>
      </c>
      <c r="L1437" s="25" t="s">
        <v>4939</v>
      </c>
      <c r="M1437" s="15" t="s">
        <v>15</v>
      </c>
    </row>
    <row r="1438" spans="1:13" x14ac:dyDescent="0.25">
      <c r="A1438" s="15" t="s">
        <v>1662</v>
      </c>
      <c r="B1438" s="15" t="s">
        <v>10559</v>
      </c>
      <c r="C1438" s="15" t="s">
        <v>4443</v>
      </c>
      <c r="D1438" s="15" t="s">
        <v>4443</v>
      </c>
      <c r="E1438" s="15">
        <v>2285</v>
      </c>
      <c r="F1438" s="25" t="s">
        <v>10558</v>
      </c>
      <c r="G1438" s="15" t="s">
        <v>10558</v>
      </c>
      <c r="H1438" s="15" t="s">
        <v>10557</v>
      </c>
      <c r="I1438" s="15" t="s">
        <v>10557</v>
      </c>
      <c r="J1438" s="15" t="s">
        <v>10556</v>
      </c>
      <c r="L1438" s="25" t="s">
        <v>4939</v>
      </c>
      <c r="M1438" s="15" t="s">
        <v>15</v>
      </c>
    </row>
    <row r="1439" spans="1:13" x14ac:dyDescent="0.25">
      <c r="A1439" s="15" t="s">
        <v>10553</v>
      </c>
      <c r="B1439" s="15" t="s">
        <v>10555</v>
      </c>
      <c r="C1439" s="15" t="s">
        <v>4444</v>
      </c>
      <c r="D1439" s="15" t="s">
        <v>4444</v>
      </c>
      <c r="F1439" s="25" t="s">
        <v>10554</v>
      </c>
      <c r="J1439" s="15" t="s">
        <v>10553</v>
      </c>
      <c r="L1439" s="25" t="s">
        <v>4952</v>
      </c>
      <c r="M1439" s="15" t="s">
        <v>15</v>
      </c>
    </row>
    <row r="1440" spans="1:13" ht="30" x14ac:dyDescent="0.25">
      <c r="A1440" s="15" t="s">
        <v>10550</v>
      </c>
      <c r="B1440" s="15" t="s">
        <v>10552</v>
      </c>
      <c r="C1440" s="15" t="s">
        <v>4444</v>
      </c>
      <c r="D1440" s="15" t="s">
        <v>4444</v>
      </c>
      <c r="F1440" s="25" t="s">
        <v>10551</v>
      </c>
      <c r="G1440" s="15" t="s">
        <v>10551</v>
      </c>
      <c r="H1440" s="15" t="s">
        <v>10551</v>
      </c>
      <c r="I1440" s="15" t="s">
        <v>10551</v>
      </c>
      <c r="J1440" s="15" t="s">
        <v>10550</v>
      </c>
      <c r="K1440" s="25" t="s">
        <v>5596</v>
      </c>
      <c r="L1440" s="25" t="s">
        <v>5013</v>
      </c>
      <c r="M1440" s="15" t="s">
        <v>15</v>
      </c>
    </row>
    <row r="1441" spans="1:13" x14ac:dyDescent="0.25">
      <c r="A1441" s="15" t="s">
        <v>10547</v>
      </c>
      <c r="B1441" s="15" t="s">
        <v>10549</v>
      </c>
      <c r="C1441" s="15" t="s">
        <v>4443</v>
      </c>
      <c r="D1441" s="15" t="s">
        <v>4443</v>
      </c>
      <c r="F1441" s="25" t="s">
        <v>10548</v>
      </c>
      <c r="G1441" s="15" t="s">
        <v>10548</v>
      </c>
      <c r="H1441" s="15" t="s">
        <v>10548</v>
      </c>
      <c r="I1441" s="15" t="s">
        <v>10548</v>
      </c>
      <c r="J1441" s="15" t="s">
        <v>10547</v>
      </c>
      <c r="L1441" s="25" t="s">
        <v>4939</v>
      </c>
      <c r="M1441" s="15" t="s">
        <v>15</v>
      </c>
    </row>
    <row r="1442" spans="1:13" x14ac:dyDescent="0.25">
      <c r="A1442" s="15" t="s">
        <v>10543</v>
      </c>
      <c r="B1442" s="15" t="s">
        <v>10546</v>
      </c>
      <c r="C1442" s="15" t="s">
        <v>4443</v>
      </c>
      <c r="D1442" s="15" t="s">
        <v>4443</v>
      </c>
      <c r="F1442" s="25" t="s">
        <v>10545</v>
      </c>
      <c r="G1442" s="15" t="s">
        <v>10545</v>
      </c>
      <c r="H1442" s="15" t="s">
        <v>10544</v>
      </c>
      <c r="I1442" s="15" t="s">
        <v>10544</v>
      </c>
      <c r="J1442" s="15" t="s">
        <v>10543</v>
      </c>
      <c r="K1442" s="25" t="s">
        <v>5736</v>
      </c>
      <c r="L1442" s="25" t="s">
        <v>4935</v>
      </c>
      <c r="M1442" s="15" t="s">
        <v>15</v>
      </c>
    </row>
    <row r="1443" spans="1:13" x14ac:dyDescent="0.25">
      <c r="A1443" s="15" t="s">
        <v>10541</v>
      </c>
      <c r="B1443" s="15" t="s">
        <v>10542</v>
      </c>
      <c r="C1443" s="15" t="s">
        <v>4443</v>
      </c>
      <c r="D1443" s="15" t="s">
        <v>4443</v>
      </c>
      <c r="F1443" s="25" t="s">
        <v>7016</v>
      </c>
      <c r="J1443" s="15" t="s">
        <v>10541</v>
      </c>
      <c r="L1443" s="25" t="s">
        <v>6962</v>
      </c>
      <c r="M1443" s="15" t="s">
        <v>15</v>
      </c>
    </row>
    <row r="1444" spans="1:13" x14ac:dyDescent="0.25">
      <c r="A1444" s="15" t="s">
        <v>10537</v>
      </c>
      <c r="B1444" s="15" t="s">
        <v>10540</v>
      </c>
      <c r="C1444" s="15" t="s">
        <v>4443</v>
      </c>
      <c r="D1444" s="15" t="s">
        <v>4443</v>
      </c>
      <c r="E1444" s="15">
        <v>308</v>
      </c>
      <c r="F1444" s="25" t="s">
        <v>10539</v>
      </c>
      <c r="G1444" s="15" t="s">
        <v>10538</v>
      </c>
      <c r="H1444" s="15" t="s">
        <v>10539</v>
      </c>
      <c r="I1444" s="15" t="s">
        <v>10538</v>
      </c>
      <c r="J1444" s="15" t="s">
        <v>10537</v>
      </c>
      <c r="K1444" s="25" t="s">
        <v>4607</v>
      </c>
      <c r="L1444" s="25" t="s">
        <v>4521</v>
      </c>
      <c r="M1444" s="15" t="s">
        <v>27</v>
      </c>
    </row>
    <row r="1445" spans="1:13" x14ac:dyDescent="0.25">
      <c r="A1445" s="15" t="s">
        <v>10533</v>
      </c>
      <c r="B1445" s="15" t="s">
        <v>10536</v>
      </c>
      <c r="C1445" s="15" t="s">
        <v>4443</v>
      </c>
      <c r="D1445" s="15" t="s">
        <v>4443</v>
      </c>
      <c r="F1445" s="25" t="s">
        <v>10535</v>
      </c>
      <c r="G1445" s="15" t="s">
        <v>10535</v>
      </c>
      <c r="H1445" s="15" t="s">
        <v>10534</v>
      </c>
      <c r="I1445" s="15" t="s">
        <v>10534</v>
      </c>
      <c r="J1445" s="15" t="s">
        <v>10533</v>
      </c>
      <c r="L1445" s="25" t="s">
        <v>4693</v>
      </c>
      <c r="M1445" s="15" t="s">
        <v>15</v>
      </c>
    </row>
    <row r="1446" spans="1:13" x14ac:dyDescent="0.25">
      <c r="A1446" s="15" t="s">
        <v>10529</v>
      </c>
      <c r="B1446" s="15" t="s">
        <v>10532</v>
      </c>
      <c r="C1446" s="15" t="s">
        <v>4443</v>
      </c>
      <c r="D1446" s="15" t="s">
        <v>4443</v>
      </c>
      <c r="F1446" s="25" t="s">
        <v>10531</v>
      </c>
      <c r="G1446" s="15" t="s">
        <v>10531</v>
      </c>
      <c r="H1446" s="15" t="s">
        <v>10530</v>
      </c>
      <c r="I1446" s="15" t="s">
        <v>10530</v>
      </c>
      <c r="J1446" s="15" t="s">
        <v>10529</v>
      </c>
      <c r="L1446" s="25" t="s">
        <v>4740</v>
      </c>
      <c r="M1446" s="15" t="s">
        <v>15</v>
      </c>
    </row>
    <row r="1447" spans="1:13" x14ac:dyDescent="0.25">
      <c r="A1447" s="15" t="s">
        <v>10525</v>
      </c>
      <c r="B1447" s="15" t="s">
        <v>10528</v>
      </c>
      <c r="C1447" s="15" t="s">
        <v>4444</v>
      </c>
      <c r="D1447" s="15" t="s">
        <v>4444</v>
      </c>
      <c r="E1447" s="15">
        <v>579</v>
      </c>
      <c r="F1447" s="25" t="s">
        <v>10527</v>
      </c>
      <c r="G1447" s="15" t="s">
        <v>10527</v>
      </c>
      <c r="H1447" s="15" t="s">
        <v>10526</v>
      </c>
      <c r="I1447" s="15" t="s">
        <v>10526</v>
      </c>
      <c r="J1447" s="15" t="s">
        <v>10525</v>
      </c>
      <c r="L1447" s="25" t="s">
        <v>4821</v>
      </c>
      <c r="M1447" s="15" t="s">
        <v>40</v>
      </c>
    </row>
    <row r="1448" spans="1:13" x14ac:dyDescent="0.25">
      <c r="A1448" s="15" t="s">
        <v>10522</v>
      </c>
      <c r="B1448" s="15" t="s">
        <v>10524</v>
      </c>
      <c r="C1448" s="15" t="s">
        <v>4444</v>
      </c>
      <c r="D1448" s="15" t="s">
        <v>4444</v>
      </c>
      <c r="F1448" s="25" t="s">
        <v>10523</v>
      </c>
      <c r="J1448" s="15" t="s">
        <v>10522</v>
      </c>
      <c r="L1448" s="25" t="s">
        <v>4952</v>
      </c>
      <c r="M1448" s="15" t="s">
        <v>15</v>
      </c>
    </row>
    <row r="1449" spans="1:13" x14ac:dyDescent="0.25">
      <c r="A1449" s="15" t="s">
        <v>10519</v>
      </c>
      <c r="B1449" s="15" t="s">
        <v>10521</v>
      </c>
      <c r="C1449" s="15" t="s">
        <v>4444</v>
      </c>
      <c r="D1449" s="15" t="s">
        <v>4444</v>
      </c>
      <c r="E1449" s="15">
        <v>60</v>
      </c>
      <c r="F1449" s="25" t="s">
        <v>10520</v>
      </c>
      <c r="G1449" s="15" t="s">
        <v>10520</v>
      </c>
      <c r="H1449" s="15" t="s">
        <v>10520</v>
      </c>
      <c r="I1449" s="15" t="s">
        <v>10520</v>
      </c>
      <c r="J1449" s="15" t="s">
        <v>10519</v>
      </c>
      <c r="K1449" s="25" t="s">
        <v>5605</v>
      </c>
      <c r="L1449" s="25" t="s">
        <v>4521</v>
      </c>
      <c r="M1449" s="15" t="s">
        <v>27</v>
      </c>
    </row>
    <row r="1450" spans="1:13" x14ac:dyDescent="0.25">
      <c r="A1450" s="15" t="s">
        <v>10515</v>
      </c>
      <c r="B1450" s="15" t="s">
        <v>10518</v>
      </c>
      <c r="C1450" s="15" t="s">
        <v>4443</v>
      </c>
      <c r="D1450" s="15" t="s">
        <v>4443</v>
      </c>
      <c r="F1450" s="25" t="s">
        <v>10517</v>
      </c>
      <c r="G1450" s="15" t="s">
        <v>10517</v>
      </c>
      <c r="H1450" s="15" t="s">
        <v>10516</v>
      </c>
      <c r="I1450" s="15" t="s">
        <v>10516</v>
      </c>
      <c r="J1450" s="15" t="s">
        <v>10515</v>
      </c>
      <c r="L1450" s="25" t="s">
        <v>4693</v>
      </c>
      <c r="M1450" s="15" t="s">
        <v>15</v>
      </c>
    </row>
    <row r="1451" spans="1:13" x14ac:dyDescent="0.25">
      <c r="A1451" s="15" t="s">
        <v>10511</v>
      </c>
      <c r="B1451" s="15" t="s">
        <v>10514</v>
      </c>
      <c r="C1451" s="15" t="s">
        <v>4444</v>
      </c>
      <c r="D1451" s="15" t="s">
        <v>4444</v>
      </c>
      <c r="F1451" s="25" t="s">
        <v>10513</v>
      </c>
      <c r="G1451" s="15" t="s">
        <v>10513</v>
      </c>
      <c r="H1451" s="15" t="s">
        <v>10512</v>
      </c>
      <c r="I1451" s="15" t="s">
        <v>10512</v>
      </c>
      <c r="J1451" s="15" t="s">
        <v>10511</v>
      </c>
      <c r="L1451" s="25" t="s">
        <v>5233</v>
      </c>
      <c r="M1451" s="15" t="s">
        <v>40</v>
      </c>
    </row>
    <row r="1452" spans="1:13" x14ac:dyDescent="0.25">
      <c r="A1452" s="15" t="s">
        <v>10507</v>
      </c>
      <c r="B1452" s="15" t="s">
        <v>10510</v>
      </c>
      <c r="C1452" s="15" t="s">
        <v>4444</v>
      </c>
      <c r="D1452" s="15" t="s">
        <v>4444</v>
      </c>
      <c r="F1452" s="25" t="s">
        <v>10509</v>
      </c>
      <c r="G1452" s="15" t="s">
        <v>10509</v>
      </c>
      <c r="H1452" s="15" t="s">
        <v>10508</v>
      </c>
      <c r="I1452" s="15" t="s">
        <v>10508</v>
      </c>
      <c r="J1452" s="15" t="s">
        <v>10507</v>
      </c>
      <c r="L1452" s="25" t="s">
        <v>5055</v>
      </c>
      <c r="M1452" s="15" t="s">
        <v>40</v>
      </c>
    </row>
    <row r="1453" spans="1:13" x14ac:dyDescent="0.25">
      <c r="A1453" s="15" t="s">
        <v>10501</v>
      </c>
      <c r="B1453" s="15" t="s">
        <v>10506</v>
      </c>
      <c r="C1453" s="15" t="s">
        <v>4443</v>
      </c>
      <c r="D1453" s="15" t="s">
        <v>4443</v>
      </c>
      <c r="F1453" s="25" t="s">
        <v>10505</v>
      </c>
      <c r="G1453" s="15" t="s">
        <v>10504</v>
      </c>
      <c r="H1453" s="15" t="s">
        <v>10503</v>
      </c>
      <c r="I1453" s="15" t="s">
        <v>10502</v>
      </c>
      <c r="J1453" s="15" t="s">
        <v>10501</v>
      </c>
      <c r="L1453" s="25" t="s">
        <v>8708</v>
      </c>
      <c r="M1453" s="15" t="s">
        <v>15</v>
      </c>
    </row>
    <row r="1454" spans="1:13" x14ac:dyDescent="0.25">
      <c r="A1454" s="15" t="s">
        <v>10498</v>
      </c>
      <c r="B1454" s="15" t="s">
        <v>10500</v>
      </c>
      <c r="C1454" s="15" t="s">
        <v>4444</v>
      </c>
      <c r="D1454" s="15" t="s">
        <v>4444</v>
      </c>
      <c r="F1454" s="25" t="s">
        <v>10499</v>
      </c>
      <c r="G1454" s="15" t="s">
        <v>10499</v>
      </c>
      <c r="H1454" s="15" t="s">
        <v>10499</v>
      </c>
      <c r="I1454" s="15" t="s">
        <v>10499</v>
      </c>
      <c r="J1454" s="15" t="s">
        <v>10498</v>
      </c>
      <c r="L1454" s="25" t="s">
        <v>4821</v>
      </c>
      <c r="M1454" s="15" t="s">
        <v>40</v>
      </c>
    </row>
    <row r="1455" spans="1:13" x14ac:dyDescent="0.25">
      <c r="A1455" s="15" t="s">
        <v>10497</v>
      </c>
      <c r="B1455" s="15" t="s">
        <v>10496</v>
      </c>
      <c r="C1455" s="15" t="s">
        <v>4444</v>
      </c>
      <c r="D1455" s="15" t="s">
        <v>4444</v>
      </c>
      <c r="E1455" s="15">
        <v>6133</v>
      </c>
      <c r="F1455" s="25" t="s">
        <v>10495</v>
      </c>
      <c r="G1455" s="15" t="s">
        <v>10494</v>
      </c>
      <c r="H1455" s="15" t="s">
        <v>10493</v>
      </c>
      <c r="I1455" s="15" t="s">
        <v>10492</v>
      </c>
      <c r="J1455" s="15" t="s">
        <v>6456</v>
      </c>
      <c r="K1455" s="25" t="s">
        <v>6456</v>
      </c>
      <c r="L1455" s="25" t="s">
        <v>4952</v>
      </c>
      <c r="M1455" s="15" t="s">
        <v>15</v>
      </c>
    </row>
    <row r="1456" spans="1:13" ht="30" x14ac:dyDescent="0.25">
      <c r="A1456" s="15" t="s">
        <v>10488</v>
      </c>
      <c r="B1456" s="15" t="s">
        <v>10491</v>
      </c>
      <c r="C1456" s="15" t="s">
        <v>4444</v>
      </c>
      <c r="D1456" s="15" t="s">
        <v>4444</v>
      </c>
      <c r="E1456" s="15">
        <v>966</v>
      </c>
      <c r="F1456" s="25" t="s">
        <v>10490</v>
      </c>
      <c r="G1456" s="15" t="s">
        <v>10490</v>
      </c>
      <c r="H1456" s="15" t="s">
        <v>10489</v>
      </c>
      <c r="I1456" s="15" t="s">
        <v>10489</v>
      </c>
      <c r="J1456" s="15" t="s">
        <v>10488</v>
      </c>
      <c r="K1456" s="25" t="s">
        <v>5596</v>
      </c>
      <c r="L1456" s="25" t="s">
        <v>5013</v>
      </c>
      <c r="M1456" s="15" t="s">
        <v>15</v>
      </c>
    </row>
    <row r="1457" spans="1:13" x14ac:dyDescent="0.25">
      <c r="A1457" s="15" t="s">
        <v>10487</v>
      </c>
      <c r="B1457" s="15" t="s">
        <v>10486</v>
      </c>
      <c r="C1457" s="15" t="s">
        <v>4443</v>
      </c>
      <c r="D1457" s="15" t="s">
        <v>4443</v>
      </c>
      <c r="E1457" s="15">
        <v>11809</v>
      </c>
      <c r="F1457" s="25" t="s">
        <v>10485</v>
      </c>
      <c r="G1457" s="15" t="s">
        <v>10485</v>
      </c>
      <c r="H1457" s="15" t="s">
        <v>10484</v>
      </c>
      <c r="I1457" s="15" t="s">
        <v>10484</v>
      </c>
      <c r="J1457" s="15" t="s">
        <v>10483</v>
      </c>
      <c r="L1457" s="25" t="s">
        <v>5914</v>
      </c>
      <c r="M1457" s="15" t="s">
        <v>15</v>
      </c>
    </row>
    <row r="1458" spans="1:13" x14ac:dyDescent="0.25">
      <c r="A1458" s="15" t="s">
        <v>533</v>
      </c>
      <c r="B1458" s="15" t="s">
        <v>10482</v>
      </c>
      <c r="C1458" s="15" t="s">
        <v>4443</v>
      </c>
      <c r="D1458" s="15" t="s">
        <v>4443</v>
      </c>
      <c r="E1458" s="15">
        <v>2781</v>
      </c>
      <c r="F1458" s="25" t="s">
        <v>10481</v>
      </c>
      <c r="G1458" s="15" t="s">
        <v>10481</v>
      </c>
      <c r="H1458" s="15" t="s">
        <v>10480</v>
      </c>
      <c r="I1458" s="15" t="s">
        <v>10480</v>
      </c>
      <c r="J1458" s="15" t="s">
        <v>533</v>
      </c>
      <c r="L1458" s="25" t="s">
        <v>4939</v>
      </c>
      <c r="M1458" s="15" t="s">
        <v>15</v>
      </c>
    </row>
    <row r="1459" spans="1:13" ht="30" x14ac:dyDescent="0.25">
      <c r="A1459" s="15" t="s">
        <v>1030</v>
      </c>
      <c r="B1459" s="15" t="s">
        <v>10479</v>
      </c>
      <c r="C1459" s="15" t="s">
        <v>4444</v>
      </c>
      <c r="D1459" s="15" t="s">
        <v>4444</v>
      </c>
      <c r="E1459" s="15">
        <v>774</v>
      </c>
      <c r="F1459" s="25" t="s">
        <v>10478</v>
      </c>
      <c r="G1459" s="15" t="s">
        <v>10478</v>
      </c>
      <c r="H1459" s="15" t="s">
        <v>10477</v>
      </c>
      <c r="I1459" s="15" t="s">
        <v>10477</v>
      </c>
      <c r="J1459" s="15" t="s">
        <v>1030</v>
      </c>
      <c r="K1459" s="25" t="s">
        <v>5596</v>
      </c>
      <c r="L1459" s="25" t="s">
        <v>5013</v>
      </c>
      <c r="M1459" s="15" t="s">
        <v>15</v>
      </c>
    </row>
    <row r="1460" spans="1:13" ht="30" x14ac:dyDescent="0.25">
      <c r="A1460" s="15" t="s">
        <v>10473</v>
      </c>
      <c r="B1460" s="15" t="s">
        <v>10476</v>
      </c>
      <c r="C1460" s="15" t="s">
        <v>4444</v>
      </c>
      <c r="D1460" s="15" t="s">
        <v>4444</v>
      </c>
      <c r="E1460" s="15">
        <v>1383</v>
      </c>
      <c r="F1460" s="25" t="s">
        <v>10475</v>
      </c>
      <c r="G1460" s="15" t="s">
        <v>10474</v>
      </c>
      <c r="H1460" s="15" t="s">
        <v>10475</v>
      </c>
      <c r="I1460" s="15" t="s">
        <v>10474</v>
      </c>
      <c r="J1460" s="15" t="s">
        <v>10473</v>
      </c>
      <c r="K1460" s="25" t="s">
        <v>10461</v>
      </c>
      <c r="L1460" s="25" t="s">
        <v>5348</v>
      </c>
      <c r="M1460" s="15" t="s">
        <v>40</v>
      </c>
    </row>
    <row r="1461" spans="1:13" x14ac:dyDescent="0.25">
      <c r="A1461" s="15" t="s">
        <v>10469</v>
      </c>
      <c r="B1461" s="15" t="s">
        <v>10472</v>
      </c>
      <c r="C1461" s="15" t="s">
        <v>4444</v>
      </c>
      <c r="D1461" s="15" t="s">
        <v>4444</v>
      </c>
      <c r="F1461" s="25" t="s">
        <v>10471</v>
      </c>
      <c r="G1461" s="15" t="s">
        <v>10470</v>
      </c>
      <c r="H1461" s="15" t="s">
        <v>10471</v>
      </c>
      <c r="I1461" s="15" t="s">
        <v>10470</v>
      </c>
      <c r="J1461" s="15" t="s">
        <v>10469</v>
      </c>
      <c r="K1461" s="25" t="s">
        <v>10468</v>
      </c>
      <c r="L1461" s="25" t="s">
        <v>4952</v>
      </c>
      <c r="M1461" s="15" t="s">
        <v>15</v>
      </c>
    </row>
    <row r="1462" spans="1:13" x14ac:dyDescent="0.25">
      <c r="A1462" s="15" t="s">
        <v>809</v>
      </c>
      <c r="B1462" s="15" t="s">
        <v>10467</v>
      </c>
      <c r="C1462" s="15" t="s">
        <v>4444</v>
      </c>
      <c r="D1462" s="15" t="s">
        <v>4444</v>
      </c>
      <c r="E1462" s="15">
        <v>2305</v>
      </c>
      <c r="F1462" s="25" t="s">
        <v>10466</v>
      </c>
      <c r="G1462" s="15" t="s">
        <v>10466</v>
      </c>
      <c r="H1462" s="15" t="s">
        <v>10465</v>
      </c>
      <c r="I1462" s="15" t="s">
        <v>10465</v>
      </c>
      <c r="J1462" s="15" t="s">
        <v>809</v>
      </c>
      <c r="L1462" s="25" t="s">
        <v>5663</v>
      </c>
      <c r="M1462" s="15" t="s">
        <v>40</v>
      </c>
    </row>
    <row r="1463" spans="1:13" x14ac:dyDescent="0.25">
      <c r="A1463" s="15" t="s">
        <v>10461</v>
      </c>
      <c r="B1463" s="15" t="s">
        <v>10464</v>
      </c>
      <c r="C1463" s="15" t="s">
        <v>4444</v>
      </c>
      <c r="D1463" s="15" t="s">
        <v>4444</v>
      </c>
      <c r="F1463" s="25" t="s">
        <v>10463</v>
      </c>
      <c r="G1463" s="15" t="s">
        <v>10463</v>
      </c>
      <c r="H1463" s="15" t="s">
        <v>10462</v>
      </c>
      <c r="I1463" s="15" t="s">
        <v>10462</v>
      </c>
      <c r="J1463" s="15" t="s">
        <v>10461</v>
      </c>
      <c r="L1463" s="25" t="s">
        <v>4952</v>
      </c>
      <c r="M1463" s="15" t="s">
        <v>15</v>
      </c>
    </row>
    <row r="1464" spans="1:13" x14ac:dyDescent="0.25">
      <c r="A1464" s="15" t="s">
        <v>10458</v>
      </c>
      <c r="B1464" s="15" t="s">
        <v>10460</v>
      </c>
      <c r="C1464" s="15" t="s">
        <v>4444</v>
      </c>
      <c r="D1464" s="15" t="s">
        <v>4444</v>
      </c>
      <c r="F1464" s="25" t="s">
        <v>10459</v>
      </c>
      <c r="J1464" s="15" t="s">
        <v>10458</v>
      </c>
      <c r="L1464" s="25" t="s">
        <v>4952</v>
      </c>
      <c r="M1464" s="15" t="s">
        <v>15</v>
      </c>
    </row>
    <row r="1465" spans="1:13" x14ac:dyDescent="0.25">
      <c r="A1465" s="15" t="s">
        <v>10455</v>
      </c>
      <c r="B1465" s="15" t="s">
        <v>10457</v>
      </c>
      <c r="C1465" s="15" t="s">
        <v>4444</v>
      </c>
      <c r="D1465" s="15" t="s">
        <v>4444</v>
      </c>
      <c r="F1465" s="25" t="s">
        <v>10456</v>
      </c>
      <c r="J1465" s="15" t="s">
        <v>10455</v>
      </c>
      <c r="L1465" s="25" t="s">
        <v>4952</v>
      </c>
      <c r="M1465" s="15" t="s">
        <v>15</v>
      </c>
    </row>
    <row r="1466" spans="1:13" x14ac:dyDescent="0.25">
      <c r="A1466" s="15" t="s">
        <v>10453</v>
      </c>
      <c r="B1466" s="15" t="s">
        <v>10454</v>
      </c>
      <c r="C1466" s="15" t="s">
        <v>4444</v>
      </c>
      <c r="D1466" s="15" t="s">
        <v>4444</v>
      </c>
      <c r="E1466" s="15">
        <v>710</v>
      </c>
      <c r="F1466" s="25" t="s">
        <v>7840</v>
      </c>
      <c r="G1466" s="15" t="s">
        <v>7840</v>
      </c>
      <c r="H1466" s="15" t="s">
        <v>7839</v>
      </c>
      <c r="I1466" s="15" t="s">
        <v>7839</v>
      </c>
      <c r="J1466" s="15" t="s">
        <v>10453</v>
      </c>
      <c r="L1466" s="25" t="s">
        <v>5233</v>
      </c>
      <c r="M1466" s="15" t="s">
        <v>40</v>
      </c>
    </row>
    <row r="1467" spans="1:13" ht="30" x14ac:dyDescent="0.25">
      <c r="A1467" s="15" t="s">
        <v>2015</v>
      </c>
      <c r="B1467" s="15" t="s">
        <v>10452</v>
      </c>
      <c r="C1467" s="15" t="s">
        <v>4443</v>
      </c>
      <c r="D1467" s="15" t="s">
        <v>4443</v>
      </c>
      <c r="F1467" s="25" t="s">
        <v>10451</v>
      </c>
      <c r="G1467" s="15" t="s">
        <v>8200</v>
      </c>
      <c r="H1467" s="15" t="s">
        <v>10451</v>
      </c>
      <c r="I1467" s="15" t="s">
        <v>8200</v>
      </c>
      <c r="J1467" s="15" t="s">
        <v>2015</v>
      </c>
      <c r="K1467" s="25" t="s">
        <v>4468</v>
      </c>
      <c r="L1467" s="25" t="s">
        <v>4521</v>
      </c>
      <c r="M1467" s="15" t="s">
        <v>27</v>
      </c>
    </row>
    <row r="1468" spans="1:13" x14ac:dyDescent="0.25">
      <c r="A1468" s="15" t="s">
        <v>267</v>
      </c>
      <c r="B1468" s="15" t="s">
        <v>10450</v>
      </c>
      <c r="C1468" s="15" t="s">
        <v>4444</v>
      </c>
      <c r="D1468" s="15" t="s">
        <v>4444</v>
      </c>
      <c r="E1468" s="15">
        <v>1309</v>
      </c>
      <c r="F1468" s="25" t="s">
        <v>10449</v>
      </c>
      <c r="G1468" s="15" t="s">
        <v>10448</v>
      </c>
      <c r="H1468" s="15" t="s">
        <v>10447</v>
      </c>
      <c r="I1468" s="15" t="s">
        <v>10447</v>
      </c>
      <c r="J1468" s="15" t="s">
        <v>7102</v>
      </c>
      <c r="L1468" s="25" t="s">
        <v>5267</v>
      </c>
      <c r="M1468" s="15" t="s">
        <v>40</v>
      </c>
    </row>
    <row r="1469" spans="1:13" x14ac:dyDescent="0.25">
      <c r="A1469" s="15" t="s">
        <v>10443</v>
      </c>
      <c r="B1469" s="15" t="s">
        <v>10446</v>
      </c>
      <c r="C1469" s="15" t="s">
        <v>4444</v>
      </c>
      <c r="D1469" s="15" t="s">
        <v>4444</v>
      </c>
      <c r="F1469" s="25" t="s">
        <v>10445</v>
      </c>
      <c r="G1469" s="15" t="s">
        <v>10445</v>
      </c>
      <c r="H1469" s="15" t="s">
        <v>10444</v>
      </c>
      <c r="I1469" s="15" t="s">
        <v>10444</v>
      </c>
      <c r="J1469" s="15" t="s">
        <v>10443</v>
      </c>
      <c r="L1469" s="25" t="s">
        <v>5233</v>
      </c>
      <c r="M1469" s="15" t="s">
        <v>40</v>
      </c>
    </row>
    <row r="1470" spans="1:13" ht="30" x14ac:dyDescent="0.25">
      <c r="A1470" s="15" t="s">
        <v>10440</v>
      </c>
      <c r="B1470" s="15" t="s">
        <v>10442</v>
      </c>
      <c r="C1470" s="15" t="s">
        <v>4443</v>
      </c>
      <c r="D1470" s="15" t="s">
        <v>4443</v>
      </c>
      <c r="F1470" s="25" t="s">
        <v>10441</v>
      </c>
      <c r="J1470" s="15" t="s">
        <v>10440</v>
      </c>
      <c r="L1470" s="25" t="s">
        <v>10439</v>
      </c>
      <c r="M1470" s="15" t="s">
        <v>15</v>
      </c>
    </row>
    <row r="1471" spans="1:13" x14ac:dyDescent="0.25">
      <c r="A1471" s="15" t="s">
        <v>10435</v>
      </c>
      <c r="B1471" s="15" t="s">
        <v>10438</v>
      </c>
      <c r="C1471" s="15" t="s">
        <v>4444</v>
      </c>
      <c r="D1471" s="15" t="s">
        <v>4444</v>
      </c>
      <c r="E1471" s="15">
        <v>709</v>
      </c>
      <c r="F1471" s="25" t="s">
        <v>10437</v>
      </c>
      <c r="G1471" s="15" t="s">
        <v>10436</v>
      </c>
      <c r="H1471" s="15" t="s">
        <v>10437</v>
      </c>
      <c r="I1471" s="15" t="s">
        <v>10436</v>
      </c>
      <c r="J1471" s="15" t="s">
        <v>10435</v>
      </c>
      <c r="K1471" s="25" t="s">
        <v>4657</v>
      </c>
      <c r="L1471" s="25" t="s">
        <v>4521</v>
      </c>
      <c r="M1471" s="15" t="s">
        <v>27</v>
      </c>
    </row>
    <row r="1472" spans="1:13" x14ac:dyDescent="0.25">
      <c r="A1472" s="15" t="s">
        <v>10431</v>
      </c>
      <c r="B1472" s="15" t="s">
        <v>10434</v>
      </c>
      <c r="C1472" s="15" t="s">
        <v>4443</v>
      </c>
      <c r="D1472" s="15" t="s">
        <v>4443</v>
      </c>
      <c r="F1472" s="25" t="s">
        <v>10433</v>
      </c>
      <c r="G1472" s="15" t="s">
        <v>10433</v>
      </c>
      <c r="H1472" s="15" t="s">
        <v>10432</v>
      </c>
      <c r="I1472" s="15" t="s">
        <v>10432</v>
      </c>
      <c r="J1472" s="15" t="s">
        <v>10431</v>
      </c>
      <c r="L1472" s="25" t="s">
        <v>4532</v>
      </c>
      <c r="M1472" s="15" t="s">
        <v>15</v>
      </c>
    </row>
    <row r="1473" spans="1:13" x14ac:dyDescent="0.25">
      <c r="A1473" s="15" t="s">
        <v>10427</v>
      </c>
      <c r="B1473" s="15" t="s">
        <v>10430</v>
      </c>
      <c r="C1473" s="15" t="s">
        <v>4444</v>
      </c>
      <c r="D1473" s="15" t="s">
        <v>4444</v>
      </c>
      <c r="E1473" s="15">
        <v>600</v>
      </c>
      <c r="F1473" s="25" t="s">
        <v>10429</v>
      </c>
      <c r="G1473" s="15" t="s">
        <v>10428</v>
      </c>
      <c r="H1473" s="15" t="s">
        <v>10429</v>
      </c>
      <c r="I1473" s="15" t="s">
        <v>10428</v>
      </c>
      <c r="J1473" s="15" t="s">
        <v>10427</v>
      </c>
      <c r="K1473" s="25" t="s">
        <v>4612</v>
      </c>
      <c r="L1473" s="25" t="s">
        <v>4521</v>
      </c>
      <c r="M1473" s="15" t="s">
        <v>27</v>
      </c>
    </row>
    <row r="1474" spans="1:13" x14ac:dyDescent="0.25">
      <c r="A1474" s="15" t="s">
        <v>10424</v>
      </c>
      <c r="B1474" s="15" t="s">
        <v>10426</v>
      </c>
      <c r="C1474" s="15" t="s">
        <v>4443</v>
      </c>
      <c r="D1474" s="15" t="s">
        <v>4443</v>
      </c>
      <c r="E1474" s="15">
        <v>2467</v>
      </c>
      <c r="F1474" s="25" t="s">
        <v>10425</v>
      </c>
      <c r="G1474" s="15" t="s">
        <v>10425</v>
      </c>
      <c r="H1474" s="15" t="s">
        <v>10425</v>
      </c>
      <c r="I1474" s="15" t="s">
        <v>10425</v>
      </c>
      <c r="J1474" s="15" t="s">
        <v>10424</v>
      </c>
      <c r="L1474" s="25" t="s">
        <v>4693</v>
      </c>
      <c r="M1474" s="15" t="s">
        <v>15</v>
      </c>
    </row>
    <row r="1475" spans="1:13" ht="30" x14ac:dyDescent="0.25">
      <c r="A1475" s="15" t="s">
        <v>10423</v>
      </c>
      <c r="B1475" s="15" t="s">
        <v>10422</v>
      </c>
      <c r="C1475" s="15" t="s">
        <v>4443</v>
      </c>
      <c r="D1475" s="15" t="s">
        <v>4443</v>
      </c>
      <c r="E1475" s="15">
        <v>1500</v>
      </c>
      <c r="F1475" s="25" t="s">
        <v>10421</v>
      </c>
      <c r="G1475" s="15" t="s">
        <v>10420</v>
      </c>
      <c r="H1475" s="15" t="s">
        <v>10421</v>
      </c>
      <c r="I1475" s="15" t="s">
        <v>10420</v>
      </c>
      <c r="K1475" s="25" t="s">
        <v>10419</v>
      </c>
      <c r="L1475" s="25" t="s">
        <v>5013</v>
      </c>
      <c r="M1475" s="15" t="s">
        <v>15</v>
      </c>
    </row>
    <row r="1476" spans="1:13" ht="30" x14ac:dyDescent="0.25">
      <c r="A1476" s="15" t="s">
        <v>10415</v>
      </c>
      <c r="B1476" s="15" t="s">
        <v>10418</v>
      </c>
      <c r="C1476" s="15" t="s">
        <v>4444</v>
      </c>
      <c r="D1476" s="15" t="s">
        <v>4444</v>
      </c>
      <c r="F1476" s="25" t="s">
        <v>10417</v>
      </c>
      <c r="G1476" s="15" t="s">
        <v>10416</v>
      </c>
      <c r="H1476" s="15" t="s">
        <v>10417</v>
      </c>
      <c r="I1476" s="15" t="s">
        <v>10416</v>
      </c>
      <c r="J1476" s="15" t="s">
        <v>10415</v>
      </c>
      <c r="L1476" s="25" t="s">
        <v>4952</v>
      </c>
      <c r="M1476" s="15" t="s">
        <v>15</v>
      </c>
    </row>
    <row r="1477" spans="1:13" ht="30" x14ac:dyDescent="0.25">
      <c r="A1477" s="15" t="s">
        <v>10411</v>
      </c>
      <c r="B1477" s="15" t="s">
        <v>10414</v>
      </c>
      <c r="C1477" s="15" t="s">
        <v>4443</v>
      </c>
      <c r="D1477" s="15" t="s">
        <v>4443</v>
      </c>
      <c r="E1477" s="15">
        <v>6459</v>
      </c>
      <c r="F1477" s="25" t="s">
        <v>10413</v>
      </c>
      <c r="G1477" s="15" t="s">
        <v>10413</v>
      </c>
      <c r="H1477" s="15" t="s">
        <v>10412</v>
      </c>
      <c r="I1477" s="15" t="s">
        <v>10412</v>
      </c>
      <c r="J1477" s="15" t="s">
        <v>10411</v>
      </c>
      <c r="L1477" s="25" t="s">
        <v>10410</v>
      </c>
      <c r="M1477" s="15" t="s">
        <v>15</v>
      </c>
    </row>
    <row r="1478" spans="1:13" ht="45" x14ac:dyDescent="0.25">
      <c r="A1478" s="15" t="s">
        <v>10407</v>
      </c>
      <c r="B1478" s="15" t="s">
        <v>10409</v>
      </c>
      <c r="C1478" s="15" t="s">
        <v>4443</v>
      </c>
      <c r="D1478" s="15" t="s">
        <v>4443</v>
      </c>
      <c r="F1478" s="25" t="s">
        <v>10408</v>
      </c>
      <c r="G1478" s="15" t="s">
        <v>10408</v>
      </c>
      <c r="H1478" s="15" t="s">
        <v>10408</v>
      </c>
      <c r="I1478" s="15" t="s">
        <v>10408</v>
      </c>
      <c r="J1478" s="15" t="s">
        <v>10407</v>
      </c>
      <c r="L1478" s="25" t="s">
        <v>6029</v>
      </c>
      <c r="M1478" s="15" t="s">
        <v>15</v>
      </c>
    </row>
    <row r="1479" spans="1:13" ht="30" x14ac:dyDescent="0.25">
      <c r="A1479" s="15" t="s">
        <v>189</v>
      </c>
      <c r="B1479" s="15" t="s">
        <v>10406</v>
      </c>
      <c r="C1479" s="15" t="s">
        <v>4444</v>
      </c>
      <c r="D1479" s="15" t="s">
        <v>4444</v>
      </c>
      <c r="E1479" s="15">
        <v>517</v>
      </c>
      <c r="F1479" s="25" t="s">
        <v>10405</v>
      </c>
      <c r="G1479" s="15" t="s">
        <v>7342</v>
      </c>
      <c r="H1479" s="15" t="s">
        <v>10405</v>
      </c>
      <c r="I1479" s="15" t="s">
        <v>7342</v>
      </c>
      <c r="J1479" s="15" t="s">
        <v>189</v>
      </c>
      <c r="K1479" s="25" t="s">
        <v>4629</v>
      </c>
      <c r="L1479" s="25" t="s">
        <v>4521</v>
      </c>
      <c r="M1479" s="15" t="s">
        <v>27</v>
      </c>
    </row>
    <row r="1480" spans="1:13" ht="30" x14ac:dyDescent="0.25">
      <c r="A1480" s="15" t="s">
        <v>26</v>
      </c>
      <c r="B1480" s="15" t="s">
        <v>10404</v>
      </c>
      <c r="C1480" s="15" t="s">
        <v>4443</v>
      </c>
      <c r="D1480" s="15" t="s">
        <v>4443</v>
      </c>
      <c r="E1480" s="15">
        <v>142</v>
      </c>
      <c r="F1480" s="25" t="s">
        <v>10403</v>
      </c>
      <c r="G1480" s="15" t="s">
        <v>10402</v>
      </c>
      <c r="H1480" s="15" t="s">
        <v>10403</v>
      </c>
      <c r="I1480" s="15" t="s">
        <v>10402</v>
      </c>
      <c r="J1480" s="15" t="s">
        <v>26</v>
      </c>
      <c r="K1480" s="25" t="s">
        <v>5605</v>
      </c>
      <c r="L1480" s="25" t="s">
        <v>4521</v>
      </c>
      <c r="M1480" s="15" t="s">
        <v>27</v>
      </c>
    </row>
    <row r="1481" spans="1:13" x14ac:dyDescent="0.25">
      <c r="A1481" s="15" t="s">
        <v>10401</v>
      </c>
      <c r="B1481" s="15" t="s">
        <v>10400</v>
      </c>
      <c r="C1481" s="15" t="s">
        <v>4444</v>
      </c>
      <c r="D1481" s="15" t="s">
        <v>4444</v>
      </c>
      <c r="E1481" s="15">
        <v>7718</v>
      </c>
      <c r="F1481" s="25" t="s">
        <v>10399</v>
      </c>
      <c r="G1481" s="15" t="s">
        <v>10398</v>
      </c>
      <c r="H1481" s="15" t="s">
        <v>10397</v>
      </c>
      <c r="I1481" s="15" t="s">
        <v>10396</v>
      </c>
      <c r="J1481" s="15" t="s">
        <v>7736</v>
      </c>
      <c r="K1481" s="25" t="s">
        <v>6857</v>
      </c>
      <c r="L1481" s="25" t="s">
        <v>4952</v>
      </c>
      <c r="M1481" s="15" t="s">
        <v>15</v>
      </c>
    </row>
    <row r="1482" spans="1:13" x14ac:dyDescent="0.25">
      <c r="A1482" s="15" t="s">
        <v>10393</v>
      </c>
      <c r="B1482" s="15" t="s">
        <v>10395</v>
      </c>
      <c r="C1482" s="15" t="s">
        <v>4443</v>
      </c>
      <c r="D1482" s="15" t="s">
        <v>4443</v>
      </c>
      <c r="F1482" s="25" t="s">
        <v>10394</v>
      </c>
      <c r="G1482" s="15" t="s">
        <v>10393</v>
      </c>
      <c r="H1482" s="15" t="s">
        <v>10394</v>
      </c>
      <c r="I1482" s="15" t="s">
        <v>10393</v>
      </c>
      <c r="J1482" s="15" t="s">
        <v>10393</v>
      </c>
      <c r="L1482" s="25" t="s">
        <v>5810</v>
      </c>
      <c r="M1482" s="15" t="s">
        <v>15</v>
      </c>
    </row>
    <row r="1483" spans="1:13" x14ac:dyDescent="0.25">
      <c r="A1483" s="15" t="s">
        <v>1419</v>
      </c>
      <c r="B1483" s="15" t="s">
        <v>10392</v>
      </c>
      <c r="C1483" s="15" t="s">
        <v>4444</v>
      </c>
      <c r="D1483" s="15" t="s">
        <v>4444</v>
      </c>
      <c r="E1483" s="15">
        <v>1092</v>
      </c>
      <c r="F1483" s="25" t="s">
        <v>10391</v>
      </c>
      <c r="G1483" s="15" t="s">
        <v>10391</v>
      </c>
      <c r="H1483" s="15" t="s">
        <v>10390</v>
      </c>
      <c r="I1483" s="15" t="s">
        <v>10390</v>
      </c>
      <c r="J1483" s="15" t="s">
        <v>1419</v>
      </c>
      <c r="L1483" s="25" t="s">
        <v>5267</v>
      </c>
      <c r="M1483" s="15" t="s">
        <v>40</v>
      </c>
    </row>
    <row r="1484" spans="1:13" x14ac:dyDescent="0.25">
      <c r="A1484" s="15" t="s">
        <v>10387</v>
      </c>
      <c r="B1484" s="15" t="s">
        <v>10389</v>
      </c>
      <c r="C1484" s="15" t="s">
        <v>4444</v>
      </c>
      <c r="D1484" s="15" t="s">
        <v>4444</v>
      </c>
      <c r="E1484" s="15">
        <v>628</v>
      </c>
      <c r="F1484" s="25" t="s">
        <v>10388</v>
      </c>
      <c r="G1484" s="15" t="s">
        <v>10388</v>
      </c>
      <c r="H1484" s="15" t="s">
        <v>10388</v>
      </c>
      <c r="I1484" s="15" t="s">
        <v>10388</v>
      </c>
      <c r="J1484" s="15" t="s">
        <v>10387</v>
      </c>
      <c r="K1484" s="25" t="s">
        <v>4629</v>
      </c>
      <c r="L1484" s="25" t="s">
        <v>4521</v>
      </c>
      <c r="M1484" s="15" t="s">
        <v>27</v>
      </c>
    </row>
    <row r="1485" spans="1:13" ht="30" x14ac:dyDescent="0.25">
      <c r="A1485" s="15" t="s">
        <v>45</v>
      </c>
      <c r="B1485" s="15" t="s">
        <v>10386</v>
      </c>
      <c r="C1485" s="15" t="s">
        <v>4444</v>
      </c>
      <c r="D1485" s="15" t="s">
        <v>4444</v>
      </c>
      <c r="E1485" s="15">
        <v>220</v>
      </c>
      <c r="F1485" s="25" t="s">
        <v>10385</v>
      </c>
      <c r="G1485" s="15" t="s">
        <v>10384</v>
      </c>
      <c r="H1485" s="15" t="s">
        <v>10385</v>
      </c>
      <c r="I1485" s="15" t="s">
        <v>10384</v>
      </c>
      <c r="J1485" s="15" t="s">
        <v>45</v>
      </c>
      <c r="K1485" s="25" t="s">
        <v>4607</v>
      </c>
      <c r="L1485" s="25" t="s">
        <v>4521</v>
      </c>
      <c r="M1485" s="15" t="s">
        <v>27</v>
      </c>
    </row>
    <row r="1486" spans="1:13" x14ac:dyDescent="0.25">
      <c r="A1486" s="15" t="s">
        <v>10381</v>
      </c>
      <c r="B1486" s="15" t="s">
        <v>10383</v>
      </c>
      <c r="C1486" s="15" t="s">
        <v>4443</v>
      </c>
      <c r="D1486" s="15" t="s">
        <v>4443</v>
      </c>
      <c r="F1486" s="25" t="s">
        <v>10382</v>
      </c>
      <c r="G1486" s="15" t="s">
        <v>10382</v>
      </c>
      <c r="H1486" s="15" t="s">
        <v>10382</v>
      </c>
      <c r="I1486" s="15" t="s">
        <v>10382</v>
      </c>
      <c r="J1486" s="15" t="s">
        <v>10381</v>
      </c>
      <c r="L1486" s="25" t="s">
        <v>10380</v>
      </c>
      <c r="M1486" s="15" t="s">
        <v>15</v>
      </c>
    </row>
    <row r="1487" spans="1:13" x14ac:dyDescent="0.25">
      <c r="A1487" s="15" t="s">
        <v>10376</v>
      </c>
      <c r="B1487" s="15" t="s">
        <v>10379</v>
      </c>
      <c r="C1487" s="15" t="s">
        <v>4443</v>
      </c>
      <c r="D1487" s="15" t="s">
        <v>4443</v>
      </c>
      <c r="E1487" s="15">
        <v>219</v>
      </c>
      <c r="F1487" s="25" t="s">
        <v>10378</v>
      </c>
      <c r="G1487" s="15" t="s">
        <v>10377</v>
      </c>
      <c r="H1487" s="15" t="s">
        <v>10378</v>
      </c>
      <c r="I1487" s="15" t="s">
        <v>10377</v>
      </c>
      <c r="J1487" s="15" t="s">
        <v>10376</v>
      </c>
      <c r="K1487" s="25" t="s">
        <v>4522</v>
      </c>
      <c r="L1487" s="25" t="s">
        <v>4521</v>
      </c>
      <c r="M1487" s="15" t="s">
        <v>27</v>
      </c>
    </row>
    <row r="1488" spans="1:13" x14ac:dyDescent="0.25">
      <c r="A1488" s="15" t="s">
        <v>2491</v>
      </c>
      <c r="B1488" s="15" t="s">
        <v>10375</v>
      </c>
      <c r="C1488" s="15" t="s">
        <v>4444</v>
      </c>
      <c r="D1488" s="15" t="s">
        <v>4444</v>
      </c>
      <c r="E1488" s="15">
        <v>1990</v>
      </c>
      <c r="F1488" s="25" t="s">
        <v>10374</v>
      </c>
      <c r="G1488" s="15" t="s">
        <v>10374</v>
      </c>
      <c r="H1488" s="15" t="s">
        <v>10373</v>
      </c>
      <c r="I1488" s="15" t="s">
        <v>10373</v>
      </c>
      <c r="J1488" s="15" t="s">
        <v>2491</v>
      </c>
      <c r="L1488" s="25" t="s">
        <v>5663</v>
      </c>
      <c r="M1488" s="15" t="s">
        <v>40</v>
      </c>
    </row>
    <row r="1489" spans="1:14" x14ac:dyDescent="0.25">
      <c r="A1489" s="15" t="s">
        <v>10369</v>
      </c>
      <c r="B1489" s="15" t="s">
        <v>10372</v>
      </c>
      <c r="C1489" s="15" t="s">
        <v>4444</v>
      </c>
      <c r="D1489" s="15" t="s">
        <v>4444</v>
      </c>
      <c r="E1489" s="15">
        <v>0</v>
      </c>
      <c r="F1489" s="25" t="s">
        <v>10371</v>
      </c>
      <c r="G1489" s="15" t="s">
        <v>10371</v>
      </c>
      <c r="H1489" s="15" t="s">
        <v>10370</v>
      </c>
      <c r="I1489" s="15" t="s">
        <v>10370</v>
      </c>
      <c r="J1489" s="15" t="s">
        <v>10369</v>
      </c>
      <c r="L1489" s="25" t="s">
        <v>4821</v>
      </c>
      <c r="M1489" s="15" t="s">
        <v>40</v>
      </c>
    </row>
    <row r="1490" spans="1:14" x14ac:dyDescent="0.25">
      <c r="A1490" s="15" t="s">
        <v>10366</v>
      </c>
      <c r="B1490" s="15" t="s">
        <v>10368</v>
      </c>
      <c r="C1490" s="15" t="s">
        <v>4443</v>
      </c>
      <c r="D1490" s="15" t="s">
        <v>4443</v>
      </c>
      <c r="F1490" s="25" t="s">
        <v>10367</v>
      </c>
      <c r="J1490" s="15" t="s">
        <v>10366</v>
      </c>
      <c r="L1490" s="25" t="s">
        <v>4753</v>
      </c>
      <c r="M1490" s="15" t="s">
        <v>15</v>
      </c>
    </row>
    <row r="1491" spans="1:14" x14ac:dyDescent="0.25">
      <c r="A1491" s="15" t="s">
        <v>10363</v>
      </c>
      <c r="B1491" s="15" t="s">
        <v>10365</v>
      </c>
      <c r="C1491" s="15" t="s">
        <v>4444</v>
      </c>
      <c r="D1491" s="15" t="s">
        <v>4444</v>
      </c>
      <c r="F1491" s="25" t="s">
        <v>10364</v>
      </c>
      <c r="J1491" s="15" t="s">
        <v>10363</v>
      </c>
      <c r="L1491" s="25" t="s">
        <v>4952</v>
      </c>
      <c r="M1491" s="15" t="s">
        <v>15</v>
      </c>
    </row>
    <row r="1492" spans="1:14" x14ac:dyDescent="0.25">
      <c r="A1492" s="15" t="s">
        <v>210</v>
      </c>
      <c r="B1492" s="15" t="s">
        <v>10362</v>
      </c>
      <c r="C1492" s="15" t="s">
        <v>4443</v>
      </c>
      <c r="D1492" s="15" t="s">
        <v>4443</v>
      </c>
      <c r="F1492" s="25" t="s">
        <v>10361</v>
      </c>
      <c r="J1492" s="15" t="s">
        <v>210</v>
      </c>
      <c r="L1492" s="25" t="s">
        <v>5267</v>
      </c>
      <c r="M1492" s="15" t="s">
        <v>40</v>
      </c>
    </row>
    <row r="1493" spans="1:14" ht="30" x14ac:dyDescent="0.25">
      <c r="A1493" s="15" t="s">
        <v>10357</v>
      </c>
      <c r="B1493" s="15" t="s">
        <v>10360</v>
      </c>
      <c r="C1493" s="15" t="s">
        <v>4443</v>
      </c>
      <c r="D1493" s="15" t="s">
        <v>4443</v>
      </c>
      <c r="F1493" s="25" t="s">
        <v>10359</v>
      </c>
      <c r="G1493" s="15" t="s">
        <v>10358</v>
      </c>
      <c r="H1493" s="15" t="s">
        <v>10359</v>
      </c>
      <c r="I1493" s="15" t="s">
        <v>10358</v>
      </c>
      <c r="J1493" s="15" t="s">
        <v>10357</v>
      </c>
      <c r="K1493" s="25" t="s">
        <v>10356</v>
      </c>
      <c r="L1493" s="25" t="s">
        <v>4952</v>
      </c>
      <c r="M1493" s="15" t="s">
        <v>15</v>
      </c>
    </row>
    <row r="1494" spans="1:14" x14ac:dyDescent="0.25">
      <c r="A1494" s="15" t="s">
        <v>10353</v>
      </c>
      <c r="B1494" s="15" t="s">
        <v>10355</v>
      </c>
      <c r="C1494" s="15" t="s">
        <v>4443</v>
      </c>
      <c r="D1494" s="15" t="s">
        <v>4443</v>
      </c>
      <c r="F1494" s="25" t="s">
        <v>10354</v>
      </c>
      <c r="J1494" s="15" t="s">
        <v>10353</v>
      </c>
      <c r="L1494" s="25" t="s">
        <v>5810</v>
      </c>
      <c r="M1494" s="15" t="s">
        <v>15</v>
      </c>
    </row>
    <row r="1495" spans="1:14" ht="30" x14ac:dyDescent="0.25">
      <c r="A1495" s="15" t="s">
        <v>10349</v>
      </c>
      <c r="B1495" s="15" t="s">
        <v>10352</v>
      </c>
      <c r="C1495" s="15" t="s">
        <v>4443</v>
      </c>
      <c r="D1495" s="15" t="s">
        <v>4443</v>
      </c>
      <c r="E1495" s="15">
        <v>7592</v>
      </c>
      <c r="F1495" s="25" t="s">
        <v>10351</v>
      </c>
      <c r="G1495" s="15" t="s">
        <v>10350</v>
      </c>
      <c r="H1495" s="15" t="s">
        <v>10351</v>
      </c>
      <c r="I1495" s="15" t="s">
        <v>10350</v>
      </c>
      <c r="J1495" s="15" t="s">
        <v>10349</v>
      </c>
      <c r="L1495" s="25" t="s">
        <v>8260</v>
      </c>
      <c r="M1495" s="15" t="s">
        <v>15</v>
      </c>
    </row>
    <row r="1496" spans="1:14" x14ac:dyDescent="0.25">
      <c r="A1496" s="15" t="s">
        <v>51</v>
      </c>
      <c r="B1496" s="15" t="s">
        <v>10348</v>
      </c>
      <c r="C1496" s="15" t="s">
        <v>4444</v>
      </c>
      <c r="D1496" s="15" t="s">
        <v>4444</v>
      </c>
      <c r="E1496" s="15">
        <v>403</v>
      </c>
      <c r="F1496" s="25" t="s">
        <v>10347</v>
      </c>
      <c r="G1496" s="15" t="s">
        <v>10347</v>
      </c>
      <c r="H1496" s="15" t="s">
        <v>10347</v>
      </c>
      <c r="I1496" s="15" t="s">
        <v>10347</v>
      </c>
      <c r="J1496" s="15" t="s">
        <v>51</v>
      </c>
      <c r="K1496" s="25" t="s">
        <v>4625</v>
      </c>
      <c r="L1496" s="25" t="s">
        <v>4521</v>
      </c>
      <c r="M1496" s="15" t="s">
        <v>27</v>
      </c>
    </row>
    <row r="1497" spans="1:14" x14ac:dyDescent="0.25">
      <c r="A1497" s="15" t="s">
        <v>10343</v>
      </c>
      <c r="B1497" s="15" t="s">
        <v>10346</v>
      </c>
      <c r="C1497" s="15" t="s">
        <v>4444</v>
      </c>
      <c r="D1497" s="15" t="s">
        <v>4444</v>
      </c>
      <c r="E1497" s="15">
        <v>403</v>
      </c>
      <c r="F1497" s="25" t="s">
        <v>10345</v>
      </c>
      <c r="G1497" s="15" t="s">
        <v>10344</v>
      </c>
      <c r="H1497" s="15" t="s">
        <v>10345</v>
      </c>
      <c r="I1497" s="15" t="s">
        <v>10344</v>
      </c>
      <c r="J1497" s="15" t="s">
        <v>10343</v>
      </c>
      <c r="K1497" s="25" t="s">
        <v>4625</v>
      </c>
      <c r="L1497" s="25" t="s">
        <v>4521</v>
      </c>
      <c r="M1497" s="15" t="s">
        <v>27</v>
      </c>
    </row>
    <row r="1498" spans="1:14" x14ac:dyDescent="0.25">
      <c r="A1498" s="15" t="s">
        <v>10339</v>
      </c>
      <c r="B1498" s="15" t="s">
        <v>10342</v>
      </c>
      <c r="C1498" s="15" t="s">
        <v>4444</v>
      </c>
      <c r="D1498" s="15" t="s">
        <v>4444</v>
      </c>
      <c r="E1498" s="15">
        <v>106</v>
      </c>
      <c r="F1498" s="25" t="s">
        <v>10341</v>
      </c>
      <c r="G1498" s="15" t="s">
        <v>10341</v>
      </c>
      <c r="H1498" s="15" t="s">
        <v>10340</v>
      </c>
      <c r="I1498" s="15" t="s">
        <v>10340</v>
      </c>
      <c r="J1498" s="15" t="s">
        <v>10339</v>
      </c>
      <c r="L1498" s="25" t="s">
        <v>5267</v>
      </c>
      <c r="M1498" s="15" t="s">
        <v>40</v>
      </c>
    </row>
    <row r="1499" spans="1:14" x14ac:dyDescent="0.25">
      <c r="A1499" s="15" t="s">
        <v>10335</v>
      </c>
      <c r="B1499" s="15" t="s">
        <v>10338</v>
      </c>
      <c r="C1499" s="15" t="s">
        <v>4444</v>
      </c>
      <c r="D1499" s="15" t="s">
        <v>4444</v>
      </c>
      <c r="E1499" s="15">
        <v>930</v>
      </c>
      <c r="F1499" s="25" t="s">
        <v>10337</v>
      </c>
      <c r="G1499" s="15" t="s">
        <v>10337</v>
      </c>
      <c r="H1499" s="15" t="s">
        <v>10336</v>
      </c>
      <c r="I1499" s="15" t="s">
        <v>10336</v>
      </c>
      <c r="J1499" s="15" t="s">
        <v>10335</v>
      </c>
      <c r="L1499" s="25" t="s">
        <v>5233</v>
      </c>
      <c r="M1499" s="15" t="s">
        <v>40</v>
      </c>
    </row>
    <row r="1500" spans="1:14" x14ac:dyDescent="0.25">
      <c r="A1500" s="15" t="s">
        <v>10330</v>
      </c>
      <c r="B1500" s="15" t="s">
        <v>10334</v>
      </c>
      <c r="C1500" s="15" t="s">
        <v>4443</v>
      </c>
      <c r="D1500" s="15" t="s">
        <v>4443</v>
      </c>
      <c r="F1500" s="25" t="s">
        <v>10331</v>
      </c>
      <c r="G1500" s="15" t="s">
        <v>10331</v>
      </c>
      <c r="H1500" s="15" t="s">
        <v>10333</v>
      </c>
      <c r="I1500" s="15" t="s">
        <v>10333</v>
      </c>
      <c r="J1500" s="15" t="s">
        <v>10330</v>
      </c>
      <c r="L1500" s="25" t="s">
        <v>4714</v>
      </c>
      <c r="M1500" s="15" t="s">
        <v>15</v>
      </c>
    </row>
    <row r="1501" spans="1:14" ht="45" x14ac:dyDescent="0.25">
      <c r="A1501" s="15" t="s">
        <v>10330</v>
      </c>
      <c r="B1501" s="15" t="s">
        <v>10332</v>
      </c>
      <c r="C1501" s="15" t="s">
        <v>4443</v>
      </c>
      <c r="D1501" s="15" t="s">
        <v>4443</v>
      </c>
      <c r="F1501" s="25" t="s">
        <v>10331</v>
      </c>
      <c r="G1501" s="15" t="s">
        <v>10331</v>
      </c>
      <c r="H1501" s="15" t="s">
        <v>10331</v>
      </c>
      <c r="I1501" s="15" t="s">
        <v>10331</v>
      </c>
      <c r="J1501" s="15" t="s">
        <v>10330</v>
      </c>
      <c r="L1501" s="25" t="s">
        <v>4714</v>
      </c>
      <c r="M1501" s="15" t="s">
        <v>15</v>
      </c>
      <c r="N1501" s="25" t="s">
        <v>10329</v>
      </c>
    </row>
    <row r="1502" spans="1:14" x14ac:dyDescent="0.25">
      <c r="A1502" s="15" t="s">
        <v>10326</v>
      </c>
      <c r="B1502" s="15" t="s">
        <v>10328</v>
      </c>
      <c r="C1502" s="15" t="s">
        <v>4444</v>
      </c>
      <c r="D1502" s="15" t="s">
        <v>4444</v>
      </c>
      <c r="E1502" s="15">
        <v>274</v>
      </c>
      <c r="F1502" s="25" t="s">
        <v>10327</v>
      </c>
      <c r="G1502" s="15" t="s">
        <v>10327</v>
      </c>
      <c r="H1502" s="15" t="s">
        <v>10327</v>
      </c>
      <c r="I1502" s="15" t="s">
        <v>10327</v>
      </c>
      <c r="J1502" s="15" t="s">
        <v>10326</v>
      </c>
      <c r="K1502" s="25" t="s">
        <v>4625</v>
      </c>
      <c r="L1502" s="25" t="s">
        <v>4521</v>
      </c>
      <c r="M1502" s="15" t="s">
        <v>27</v>
      </c>
    </row>
    <row r="1503" spans="1:14" x14ac:dyDescent="0.25">
      <c r="A1503" s="15" t="s">
        <v>10322</v>
      </c>
      <c r="B1503" s="15" t="s">
        <v>10325</v>
      </c>
      <c r="C1503" s="15" t="s">
        <v>4444</v>
      </c>
      <c r="D1503" s="15" t="s">
        <v>4444</v>
      </c>
      <c r="E1503" s="15">
        <v>135</v>
      </c>
      <c r="F1503" s="25" t="s">
        <v>10324</v>
      </c>
      <c r="G1503" s="15" t="s">
        <v>10324</v>
      </c>
      <c r="H1503" s="15" t="s">
        <v>10323</v>
      </c>
      <c r="I1503" s="15" t="s">
        <v>10323</v>
      </c>
      <c r="J1503" s="15" t="s">
        <v>10322</v>
      </c>
      <c r="L1503" s="25" t="s">
        <v>4821</v>
      </c>
      <c r="M1503" s="15" t="s">
        <v>40</v>
      </c>
    </row>
    <row r="1504" spans="1:14" x14ac:dyDescent="0.25">
      <c r="A1504" s="15" t="s">
        <v>521</v>
      </c>
      <c r="B1504" s="15" t="s">
        <v>10321</v>
      </c>
      <c r="C1504" s="15" t="s">
        <v>4444</v>
      </c>
      <c r="D1504" s="15" t="s">
        <v>4444</v>
      </c>
      <c r="E1504" s="15">
        <v>3405</v>
      </c>
      <c r="F1504" s="25" t="s">
        <v>10320</v>
      </c>
      <c r="G1504" s="15" t="s">
        <v>10319</v>
      </c>
      <c r="H1504" s="15" t="s">
        <v>10318</v>
      </c>
      <c r="I1504" s="15" t="s">
        <v>10317</v>
      </c>
      <c r="J1504" s="15" t="s">
        <v>521</v>
      </c>
      <c r="K1504" s="25" t="s">
        <v>6297</v>
      </c>
      <c r="L1504" s="25" t="s">
        <v>4816</v>
      </c>
      <c r="M1504" s="15" t="s">
        <v>40</v>
      </c>
    </row>
    <row r="1505" spans="1:13" x14ac:dyDescent="0.25">
      <c r="A1505" s="15" t="s">
        <v>10313</v>
      </c>
      <c r="B1505" s="15" t="s">
        <v>10316</v>
      </c>
      <c r="C1505" s="15" t="s">
        <v>4443</v>
      </c>
      <c r="D1505" s="15" t="s">
        <v>4443</v>
      </c>
      <c r="E1505" s="15">
        <v>8762</v>
      </c>
      <c r="F1505" s="25" t="s">
        <v>10315</v>
      </c>
      <c r="G1505" s="15" t="s">
        <v>10315</v>
      </c>
      <c r="H1505" s="15" t="s">
        <v>10314</v>
      </c>
      <c r="I1505" s="15" t="s">
        <v>10314</v>
      </c>
      <c r="J1505" s="15" t="s">
        <v>10313</v>
      </c>
      <c r="L1505" s="25" t="s">
        <v>5972</v>
      </c>
      <c r="M1505" s="15" t="s">
        <v>15</v>
      </c>
    </row>
    <row r="1506" spans="1:13" ht="30" x14ac:dyDescent="0.25">
      <c r="A1506" s="15" t="s">
        <v>10309</v>
      </c>
      <c r="B1506" s="15" t="s">
        <v>10312</v>
      </c>
      <c r="C1506" s="15" t="s">
        <v>4444</v>
      </c>
      <c r="D1506" s="15" t="s">
        <v>4444</v>
      </c>
      <c r="E1506" s="15">
        <v>880</v>
      </c>
      <c r="F1506" s="25" t="s">
        <v>10311</v>
      </c>
      <c r="G1506" s="15" t="s">
        <v>10310</v>
      </c>
      <c r="H1506" s="15" t="s">
        <v>10311</v>
      </c>
      <c r="I1506" s="15" t="s">
        <v>10310</v>
      </c>
      <c r="J1506" s="15" t="s">
        <v>10309</v>
      </c>
      <c r="K1506" s="25" t="s">
        <v>5596</v>
      </c>
      <c r="L1506" s="25" t="s">
        <v>5013</v>
      </c>
      <c r="M1506" s="15" t="s">
        <v>15</v>
      </c>
    </row>
    <row r="1507" spans="1:13" x14ac:dyDescent="0.25">
      <c r="A1507" s="15" t="s">
        <v>10306</v>
      </c>
      <c r="B1507" s="15" t="s">
        <v>10308</v>
      </c>
      <c r="C1507" s="15" t="s">
        <v>4443</v>
      </c>
      <c r="D1507" s="15" t="s">
        <v>4443</v>
      </c>
      <c r="F1507" s="25" t="s">
        <v>10307</v>
      </c>
      <c r="G1507" s="15" t="s">
        <v>10307</v>
      </c>
      <c r="H1507" s="15" t="s">
        <v>10307</v>
      </c>
      <c r="I1507" s="15" t="s">
        <v>10307</v>
      </c>
      <c r="J1507" s="15" t="s">
        <v>10306</v>
      </c>
      <c r="L1507" s="25" t="s">
        <v>4547</v>
      </c>
      <c r="M1507" s="15" t="s">
        <v>15</v>
      </c>
    </row>
    <row r="1508" spans="1:13" x14ac:dyDescent="0.25">
      <c r="A1508" s="15" t="s">
        <v>10302</v>
      </c>
      <c r="B1508" s="15" t="s">
        <v>10305</v>
      </c>
      <c r="C1508" s="15" t="s">
        <v>4443</v>
      </c>
      <c r="D1508" s="15" t="s">
        <v>4443</v>
      </c>
      <c r="E1508" s="15">
        <v>7936</v>
      </c>
      <c r="F1508" s="25" t="s">
        <v>10304</v>
      </c>
      <c r="G1508" s="15" t="s">
        <v>10304</v>
      </c>
      <c r="H1508" s="15" t="s">
        <v>10303</v>
      </c>
      <c r="I1508" s="15" t="s">
        <v>10303</v>
      </c>
      <c r="J1508" s="15" t="s">
        <v>10302</v>
      </c>
      <c r="L1508" s="25" t="s">
        <v>4993</v>
      </c>
      <c r="M1508" s="15" t="s">
        <v>15</v>
      </c>
    </row>
    <row r="1509" spans="1:13" ht="30" x14ac:dyDescent="0.25">
      <c r="A1509" s="15" t="s">
        <v>10299</v>
      </c>
      <c r="B1509" s="15" t="s">
        <v>10301</v>
      </c>
      <c r="C1509" s="15" t="s">
        <v>4443</v>
      </c>
      <c r="D1509" s="15" t="s">
        <v>4443</v>
      </c>
      <c r="F1509" s="25" t="s">
        <v>10300</v>
      </c>
      <c r="J1509" s="15" t="s">
        <v>10299</v>
      </c>
      <c r="L1509" s="25" t="s">
        <v>10221</v>
      </c>
      <c r="M1509" s="15" t="s">
        <v>15</v>
      </c>
    </row>
    <row r="1510" spans="1:13" x14ac:dyDescent="0.25">
      <c r="A1510" s="15" t="s">
        <v>10296</v>
      </c>
      <c r="B1510" s="15" t="s">
        <v>10298</v>
      </c>
      <c r="C1510" s="15" t="s">
        <v>4443</v>
      </c>
      <c r="D1510" s="15" t="s">
        <v>4443</v>
      </c>
      <c r="E1510" s="15">
        <v>8851</v>
      </c>
      <c r="F1510" s="25" t="s">
        <v>10297</v>
      </c>
      <c r="G1510" s="15" t="s">
        <v>10297</v>
      </c>
      <c r="H1510" s="15" t="s">
        <v>10297</v>
      </c>
      <c r="I1510" s="15" t="s">
        <v>10297</v>
      </c>
      <c r="J1510" s="15" t="s">
        <v>10296</v>
      </c>
      <c r="L1510" s="25" t="s">
        <v>8337</v>
      </c>
      <c r="M1510" s="15" t="s">
        <v>15</v>
      </c>
    </row>
    <row r="1511" spans="1:13" ht="30" x14ac:dyDescent="0.25">
      <c r="A1511" s="15" t="s">
        <v>10292</v>
      </c>
      <c r="B1511" s="15" t="s">
        <v>10295</v>
      </c>
      <c r="C1511" s="15" t="s">
        <v>4444</v>
      </c>
      <c r="D1511" s="15" t="s">
        <v>4444</v>
      </c>
      <c r="E1511" s="15">
        <v>986</v>
      </c>
      <c r="F1511" s="25" t="s">
        <v>10294</v>
      </c>
      <c r="G1511" s="15" t="s">
        <v>10294</v>
      </c>
      <c r="H1511" s="15" t="s">
        <v>10293</v>
      </c>
      <c r="I1511" s="15" t="s">
        <v>10293</v>
      </c>
      <c r="J1511" s="15" t="s">
        <v>10292</v>
      </c>
      <c r="K1511" s="25" t="s">
        <v>6297</v>
      </c>
      <c r="L1511" s="25" t="s">
        <v>5013</v>
      </c>
      <c r="M1511" s="15" t="s">
        <v>15</v>
      </c>
    </row>
    <row r="1512" spans="1:13" ht="30" x14ac:dyDescent="0.25">
      <c r="A1512" s="15" t="s">
        <v>10286</v>
      </c>
      <c r="B1512" s="15" t="s">
        <v>10291</v>
      </c>
      <c r="C1512" s="15" t="s">
        <v>4443</v>
      </c>
      <c r="D1512" s="15" t="s">
        <v>4443</v>
      </c>
      <c r="F1512" s="25" t="s">
        <v>10290</v>
      </c>
      <c r="G1512" s="15" t="s">
        <v>10289</v>
      </c>
      <c r="H1512" s="15" t="s">
        <v>10288</v>
      </c>
      <c r="I1512" s="15" t="s">
        <v>10287</v>
      </c>
      <c r="J1512" s="15" t="s">
        <v>10286</v>
      </c>
      <c r="L1512" s="25" t="s">
        <v>10285</v>
      </c>
      <c r="M1512" s="15" t="s">
        <v>15</v>
      </c>
    </row>
    <row r="1513" spans="1:13" x14ac:dyDescent="0.25">
      <c r="A1513" s="15" t="s">
        <v>10282</v>
      </c>
      <c r="B1513" s="15" t="s">
        <v>10284</v>
      </c>
      <c r="C1513" s="15" t="s">
        <v>4443</v>
      </c>
      <c r="D1513" s="15" t="s">
        <v>4443</v>
      </c>
      <c r="F1513" s="25" t="s">
        <v>10283</v>
      </c>
      <c r="J1513" s="15" t="s">
        <v>10282</v>
      </c>
      <c r="L1513" s="25" t="s">
        <v>6225</v>
      </c>
      <c r="M1513" s="15" t="s">
        <v>15</v>
      </c>
    </row>
    <row r="1514" spans="1:13" x14ac:dyDescent="0.25">
      <c r="A1514" s="15" t="s">
        <v>527</v>
      </c>
      <c r="B1514" s="15" t="s">
        <v>10281</v>
      </c>
      <c r="C1514" s="15" t="s">
        <v>4444</v>
      </c>
      <c r="D1514" s="15" t="s">
        <v>4444</v>
      </c>
      <c r="E1514" s="15">
        <v>574</v>
      </c>
      <c r="F1514" s="25" t="s">
        <v>10280</v>
      </c>
      <c r="G1514" s="15" t="s">
        <v>10280</v>
      </c>
      <c r="H1514" s="15" t="s">
        <v>10279</v>
      </c>
      <c r="I1514" s="15" t="s">
        <v>10279</v>
      </c>
      <c r="J1514" s="15" t="s">
        <v>527</v>
      </c>
      <c r="L1514" s="25" t="s">
        <v>4528</v>
      </c>
      <c r="M1514" s="15" t="s">
        <v>40</v>
      </c>
    </row>
    <row r="1515" spans="1:13" x14ac:dyDescent="0.25">
      <c r="A1515" s="15" t="s">
        <v>10275</v>
      </c>
      <c r="B1515" s="15" t="s">
        <v>10278</v>
      </c>
      <c r="C1515" s="15" t="s">
        <v>4443</v>
      </c>
      <c r="D1515" s="15" t="s">
        <v>4443</v>
      </c>
      <c r="F1515" s="25" t="s">
        <v>10277</v>
      </c>
      <c r="G1515" s="15" t="s">
        <v>10277</v>
      </c>
      <c r="H1515" s="15" t="s">
        <v>10276</v>
      </c>
      <c r="I1515" s="15" t="s">
        <v>10276</v>
      </c>
      <c r="J1515" s="15" t="s">
        <v>10275</v>
      </c>
      <c r="K1515" s="25" t="s">
        <v>7399</v>
      </c>
      <c r="L1515" s="25" t="s">
        <v>4935</v>
      </c>
      <c r="M1515" s="15" t="s">
        <v>15</v>
      </c>
    </row>
    <row r="1516" spans="1:13" x14ac:dyDescent="0.25">
      <c r="A1516" s="15" t="s">
        <v>10272</v>
      </c>
      <c r="B1516" s="15" t="s">
        <v>10274</v>
      </c>
      <c r="C1516" s="15" t="s">
        <v>4443</v>
      </c>
      <c r="D1516" s="15" t="s">
        <v>4443</v>
      </c>
      <c r="F1516" s="25" t="s">
        <v>10273</v>
      </c>
      <c r="J1516" s="15" t="s">
        <v>10272</v>
      </c>
      <c r="L1516" s="25" t="s">
        <v>4935</v>
      </c>
      <c r="M1516" s="15" t="s">
        <v>15</v>
      </c>
    </row>
    <row r="1517" spans="1:13" ht="30" x14ac:dyDescent="0.25">
      <c r="A1517" s="15" t="s">
        <v>10269</v>
      </c>
      <c r="B1517" s="15" t="s">
        <v>10271</v>
      </c>
      <c r="C1517" s="15" t="s">
        <v>4444</v>
      </c>
      <c r="D1517" s="15" t="s">
        <v>4444</v>
      </c>
      <c r="F1517" s="25" t="s">
        <v>10270</v>
      </c>
      <c r="J1517" s="15" t="s">
        <v>10269</v>
      </c>
      <c r="K1517" s="25" t="s">
        <v>10268</v>
      </c>
      <c r="L1517" s="25" t="s">
        <v>10267</v>
      </c>
      <c r="M1517" s="15" t="s">
        <v>15</v>
      </c>
    </row>
    <row r="1518" spans="1:13" x14ac:dyDescent="0.25">
      <c r="A1518" s="15" t="s">
        <v>10263</v>
      </c>
      <c r="B1518" s="15" t="s">
        <v>10266</v>
      </c>
      <c r="C1518" s="15" t="s">
        <v>4444</v>
      </c>
      <c r="D1518" s="15" t="s">
        <v>4444</v>
      </c>
      <c r="F1518" s="25" t="s">
        <v>10265</v>
      </c>
      <c r="G1518" s="15" t="s">
        <v>10265</v>
      </c>
      <c r="H1518" s="15" t="s">
        <v>10264</v>
      </c>
      <c r="I1518" s="15" t="s">
        <v>10264</v>
      </c>
      <c r="J1518" s="15" t="s">
        <v>10263</v>
      </c>
      <c r="L1518" s="25" t="s">
        <v>5055</v>
      </c>
      <c r="M1518" s="15" t="s">
        <v>40</v>
      </c>
    </row>
    <row r="1519" spans="1:13" x14ac:dyDescent="0.25">
      <c r="A1519" s="15" t="s">
        <v>10259</v>
      </c>
      <c r="B1519" s="15" t="s">
        <v>10262</v>
      </c>
      <c r="C1519" s="15" t="s">
        <v>4444</v>
      </c>
      <c r="D1519" s="15" t="s">
        <v>4444</v>
      </c>
      <c r="F1519" s="25" t="s">
        <v>10261</v>
      </c>
      <c r="G1519" s="15" t="s">
        <v>10260</v>
      </c>
      <c r="H1519" s="15" t="s">
        <v>10260</v>
      </c>
      <c r="I1519" s="15" t="s">
        <v>10260</v>
      </c>
      <c r="J1519" s="15" t="s">
        <v>10259</v>
      </c>
      <c r="K1519" s="25" t="s">
        <v>10258</v>
      </c>
      <c r="L1519" s="25" t="s">
        <v>4952</v>
      </c>
      <c r="M1519" s="15" t="s">
        <v>15</v>
      </c>
    </row>
    <row r="1520" spans="1:13" x14ac:dyDescent="0.25">
      <c r="A1520" s="15" t="s">
        <v>10253</v>
      </c>
      <c r="B1520" s="15" t="s">
        <v>10257</v>
      </c>
      <c r="C1520" s="15" t="s">
        <v>4443</v>
      </c>
      <c r="D1520" s="15" t="s">
        <v>4443</v>
      </c>
      <c r="F1520" s="25" t="s">
        <v>10256</v>
      </c>
      <c r="H1520" s="15" t="s">
        <v>10255</v>
      </c>
      <c r="I1520" s="15" t="s">
        <v>10254</v>
      </c>
      <c r="J1520" s="15" t="s">
        <v>10253</v>
      </c>
      <c r="L1520" s="25" t="s">
        <v>4521</v>
      </c>
      <c r="M1520" s="15" t="s">
        <v>27</v>
      </c>
    </row>
    <row r="1521" spans="1:13" x14ac:dyDescent="0.25">
      <c r="A1521" s="15" t="s">
        <v>10249</v>
      </c>
      <c r="B1521" s="15" t="s">
        <v>10252</v>
      </c>
      <c r="C1521" s="15" t="s">
        <v>4443</v>
      </c>
      <c r="D1521" s="15" t="s">
        <v>4443</v>
      </c>
      <c r="F1521" s="25" t="s">
        <v>10251</v>
      </c>
      <c r="G1521" s="15" t="s">
        <v>10251</v>
      </c>
      <c r="H1521" s="15" t="s">
        <v>10250</v>
      </c>
      <c r="I1521" s="15" t="s">
        <v>10250</v>
      </c>
      <c r="J1521" s="15" t="s">
        <v>10249</v>
      </c>
      <c r="L1521" s="25" t="s">
        <v>5631</v>
      </c>
      <c r="M1521" s="15" t="s">
        <v>15</v>
      </c>
    </row>
    <row r="1522" spans="1:13" x14ac:dyDescent="0.25">
      <c r="A1522" s="15" t="s">
        <v>2202</v>
      </c>
      <c r="B1522" s="15" t="s">
        <v>10248</v>
      </c>
      <c r="C1522" s="15" t="s">
        <v>4444</v>
      </c>
      <c r="D1522" s="15" t="s">
        <v>4444</v>
      </c>
      <c r="F1522" s="25" t="s">
        <v>10246</v>
      </c>
      <c r="G1522" s="15" t="s">
        <v>10246</v>
      </c>
      <c r="H1522" s="15" t="s">
        <v>10246</v>
      </c>
      <c r="I1522" s="15" t="s">
        <v>10246</v>
      </c>
      <c r="J1522" s="15" t="s">
        <v>2202</v>
      </c>
      <c r="L1522" s="25" t="s">
        <v>4521</v>
      </c>
      <c r="M1522" s="15" t="s">
        <v>27</v>
      </c>
    </row>
    <row r="1523" spans="1:13" x14ac:dyDescent="0.25">
      <c r="A1523" s="15" t="s">
        <v>2202</v>
      </c>
      <c r="B1523" s="15" t="s">
        <v>10247</v>
      </c>
      <c r="C1523" s="15" t="s">
        <v>4443</v>
      </c>
      <c r="D1523" s="15" t="s">
        <v>4443</v>
      </c>
      <c r="F1523" s="25" t="s">
        <v>10246</v>
      </c>
      <c r="G1523" s="15" t="s">
        <v>10246</v>
      </c>
      <c r="H1523" s="15" t="s">
        <v>10246</v>
      </c>
      <c r="I1523" s="15" t="s">
        <v>10246</v>
      </c>
      <c r="J1523" s="15" t="s">
        <v>2202</v>
      </c>
      <c r="K1523" s="25" t="s">
        <v>4612</v>
      </c>
      <c r="L1523" s="25" t="s">
        <v>4521</v>
      </c>
      <c r="M1523" s="15" t="s">
        <v>27</v>
      </c>
    </row>
    <row r="1524" spans="1:13" x14ac:dyDescent="0.25">
      <c r="A1524" s="15" t="s">
        <v>10242</v>
      </c>
      <c r="B1524" s="15" t="s">
        <v>10245</v>
      </c>
      <c r="C1524" s="15" t="s">
        <v>4443</v>
      </c>
      <c r="D1524" s="15" t="s">
        <v>4443</v>
      </c>
      <c r="F1524" s="25" t="s">
        <v>10244</v>
      </c>
      <c r="G1524" s="15" t="s">
        <v>10244</v>
      </c>
      <c r="H1524" s="15" t="s">
        <v>10243</v>
      </c>
      <c r="I1524" s="15" t="s">
        <v>10243</v>
      </c>
      <c r="J1524" s="15" t="s">
        <v>10242</v>
      </c>
      <c r="L1524" s="25" t="s">
        <v>4740</v>
      </c>
      <c r="M1524" s="15" t="s">
        <v>15</v>
      </c>
    </row>
    <row r="1525" spans="1:13" ht="45" x14ac:dyDescent="0.25">
      <c r="A1525" s="15" t="s">
        <v>10239</v>
      </c>
      <c r="B1525" s="15" t="s">
        <v>10241</v>
      </c>
      <c r="C1525" s="15" t="s">
        <v>4444</v>
      </c>
      <c r="D1525" s="15" t="s">
        <v>4444</v>
      </c>
      <c r="E1525" s="15">
        <v>2278</v>
      </c>
      <c r="F1525" s="25" t="s">
        <v>10240</v>
      </c>
      <c r="G1525" s="15" t="s">
        <v>10240</v>
      </c>
      <c r="H1525" s="15" t="s">
        <v>10240</v>
      </c>
      <c r="I1525" s="15" t="s">
        <v>10240</v>
      </c>
      <c r="J1525" s="15" t="s">
        <v>10239</v>
      </c>
      <c r="L1525" s="25" t="s">
        <v>10238</v>
      </c>
      <c r="M1525" s="15" t="s">
        <v>15</v>
      </c>
    </row>
    <row r="1526" spans="1:13" x14ac:dyDescent="0.25">
      <c r="A1526" s="15" t="s">
        <v>10237</v>
      </c>
      <c r="B1526" s="15" t="s">
        <v>10236</v>
      </c>
      <c r="C1526" s="15" t="s">
        <v>4443</v>
      </c>
      <c r="D1526" s="15" t="s">
        <v>4443</v>
      </c>
      <c r="E1526" s="15">
        <v>9925</v>
      </c>
      <c r="F1526" s="25" t="s">
        <v>10235</v>
      </c>
      <c r="G1526" s="15" t="s">
        <v>10234</v>
      </c>
      <c r="H1526" s="15" t="s">
        <v>10233</v>
      </c>
      <c r="I1526" s="15" t="s">
        <v>10232</v>
      </c>
      <c r="J1526" s="15" t="s">
        <v>6904</v>
      </c>
      <c r="K1526" s="25" t="s">
        <v>6903</v>
      </c>
      <c r="L1526" s="25" t="s">
        <v>5810</v>
      </c>
      <c r="M1526" s="15" t="s">
        <v>15</v>
      </c>
    </row>
    <row r="1527" spans="1:13" x14ac:dyDescent="0.25">
      <c r="A1527" s="15" t="s">
        <v>10229</v>
      </c>
      <c r="B1527" s="15" t="s">
        <v>10231</v>
      </c>
      <c r="C1527" s="15" t="s">
        <v>4443</v>
      </c>
      <c r="D1527" s="15" t="s">
        <v>4443</v>
      </c>
      <c r="F1527" s="25" t="s">
        <v>10230</v>
      </c>
      <c r="J1527" s="15" t="s">
        <v>10229</v>
      </c>
      <c r="L1527" s="25" t="s">
        <v>4506</v>
      </c>
      <c r="M1527" s="15" t="s">
        <v>15</v>
      </c>
    </row>
    <row r="1528" spans="1:13" x14ac:dyDescent="0.25">
      <c r="A1528" s="15" t="s">
        <v>10225</v>
      </c>
      <c r="B1528" s="15" t="s">
        <v>10228</v>
      </c>
      <c r="C1528" s="15" t="s">
        <v>4443</v>
      </c>
      <c r="D1528" s="15" t="s">
        <v>4443</v>
      </c>
      <c r="F1528" s="25" t="s">
        <v>10227</v>
      </c>
      <c r="G1528" s="15" t="s">
        <v>10227</v>
      </c>
      <c r="H1528" s="15" t="s">
        <v>10226</v>
      </c>
      <c r="I1528" s="15" t="s">
        <v>10226</v>
      </c>
      <c r="J1528" s="15" t="s">
        <v>10225</v>
      </c>
      <c r="L1528" s="25" t="s">
        <v>5631</v>
      </c>
      <c r="M1528" s="15" t="s">
        <v>15</v>
      </c>
    </row>
    <row r="1529" spans="1:13" ht="30" x14ac:dyDescent="0.25">
      <c r="A1529" s="15" t="s">
        <v>10222</v>
      </c>
      <c r="B1529" s="15" t="s">
        <v>10224</v>
      </c>
      <c r="C1529" s="15" t="s">
        <v>4443</v>
      </c>
      <c r="D1529" s="15" t="s">
        <v>4443</v>
      </c>
      <c r="F1529" s="25" t="s">
        <v>10223</v>
      </c>
      <c r="G1529" s="15" t="s">
        <v>10223</v>
      </c>
      <c r="H1529" s="15" t="s">
        <v>10223</v>
      </c>
      <c r="J1529" s="15" t="s">
        <v>10222</v>
      </c>
      <c r="L1529" s="25" t="s">
        <v>10221</v>
      </c>
      <c r="M1529" s="15" t="s">
        <v>15</v>
      </c>
    </row>
    <row r="1530" spans="1:13" x14ac:dyDescent="0.25">
      <c r="A1530" s="15" t="s">
        <v>10216</v>
      </c>
      <c r="B1530" s="15" t="s">
        <v>10220</v>
      </c>
      <c r="C1530" s="15" t="s">
        <v>4444</v>
      </c>
      <c r="D1530" s="15" t="s">
        <v>4444</v>
      </c>
      <c r="E1530" s="15">
        <v>393</v>
      </c>
      <c r="F1530" s="25" t="s">
        <v>10218</v>
      </c>
      <c r="G1530" s="15" t="s">
        <v>10219</v>
      </c>
      <c r="H1530" s="15" t="s">
        <v>10218</v>
      </c>
      <c r="I1530" s="15" t="s">
        <v>10217</v>
      </c>
      <c r="J1530" s="15" t="s">
        <v>10216</v>
      </c>
      <c r="K1530" s="25" t="s">
        <v>4607</v>
      </c>
      <c r="L1530" s="25" t="s">
        <v>4521</v>
      </c>
      <c r="M1530" s="15" t="s">
        <v>27</v>
      </c>
    </row>
    <row r="1531" spans="1:13" ht="30" x14ac:dyDescent="0.25">
      <c r="A1531" s="15" t="s">
        <v>7634</v>
      </c>
      <c r="B1531" s="15" t="s">
        <v>10215</v>
      </c>
      <c r="C1531" s="15" t="s">
        <v>4444</v>
      </c>
      <c r="D1531" s="15" t="s">
        <v>4444</v>
      </c>
      <c r="E1531" s="15">
        <v>950</v>
      </c>
      <c r="F1531" s="25" t="s">
        <v>7637</v>
      </c>
      <c r="G1531" s="15" t="s">
        <v>7637</v>
      </c>
      <c r="H1531" s="15" t="s">
        <v>7635</v>
      </c>
      <c r="I1531" s="15" t="s">
        <v>7635</v>
      </c>
      <c r="J1531" s="15" t="s">
        <v>7634</v>
      </c>
      <c r="K1531" s="25" t="s">
        <v>5547</v>
      </c>
      <c r="L1531" s="25" t="s">
        <v>5013</v>
      </c>
      <c r="M1531" s="15" t="s">
        <v>15</v>
      </c>
    </row>
    <row r="1532" spans="1:13" ht="30" x14ac:dyDescent="0.25">
      <c r="A1532" s="15" t="s">
        <v>10211</v>
      </c>
      <c r="B1532" s="15" t="s">
        <v>10214</v>
      </c>
      <c r="C1532" s="15" t="s">
        <v>4444</v>
      </c>
      <c r="D1532" s="15" t="s">
        <v>4444</v>
      </c>
      <c r="E1532" s="15">
        <v>842</v>
      </c>
      <c r="F1532" s="25" t="s">
        <v>10213</v>
      </c>
      <c r="G1532" s="15" t="s">
        <v>10212</v>
      </c>
      <c r="H1532" s="15" t="s">
        <v>10213</v>
      </c>
      <c r="I1532" s="15" t="s">
        <v>10212</v>
      </c>
      <c r="J1532" s="15" t="s">
        <v>10211</v>
      </c>
      <c r="K1532" s="25" t="s">
        <v>5596</v>
      </c>
      <c r="L1532" s="25" t="s">
        <v>5013</v>
      </c>
      <c r="M1532" s="15" t="s">
        <v>15</v>
      </c>
    </row>
    <row r="1533" spans="1:13" x14ac:dyDescent="0.25">
      <c r="A1533" s="15" t="s">
        <v>10207</v>
      </c>
      <c r="B1533" s="15" t="s">
        <v>10210</v>
      </c>
      <c r="C1533" s="15" t="s">
        <v>4444</v>
      </c>
      <c r="D1533" s="15" t="s">
        <v>4444</v>
      </c>
      <c r="E1533" s="15">
        <v>0</v>
      </c>
      <c r="F1533" s="25" t="s">
        <v>10209</v>
      </c>
      <c r="G1533" s="15" t="s">
        <v>10208</v>
      </c>
      <c r="H1533" s="15" t="s">
        <v>10209</v>
      </c>
      <c r="I1533" s="15" t="s">
        <v>10208</v>
      </c>
      <c r="J1533" s="15" t="s">
        <v>10207</v>
      </c>
      <c r="L1533" s="25" t="s">
        <v>5564</v>
      </c>
      <c r="M1533" s="15" t="s">
        <v>40</v>
      </c>
    </row>
    <row r="1534" spans="1:13" x14ac:dyDescent="0.25">
      <c r="A1534" s="15" t="s">
        <v>10203</v>
      </c>
      <c r="B1534" s="15" t="s">
        <v>10206</v>
      </c>
      <c r="C1534" s="15" t="s">
        <v>4443</v>
      </c>
      <c r="D1534" s="15" t="s">
        <v>4443</v>
      </c>
      <c r="F1534" s="25" t="s">
        <v>10205</v>
      </c>
      <c r="G1534" s="15" t="s">
        <v>10205</v>
      </c>
      <c r="H1534" s="15" t="s">
        <v>10204</v>
      </c>
      <c r="I1534" s="15" t="s">
        <v>10204</v>
      </c>
      <c r="J1534" s="15" t="s">
        <v>10203</v>
      </c>
      <c r="L1534" s="25" t="s">
        <v>5653</v>
      </c>
      <c r="M1534" s="15" t="s">
        <v>15</v>
      </c>
    </row>
    <row r="1535" spans="1:13" x14ac:dyDescent="0.25">
      <c r="A1535" s="15" t="s">
        <v>10197</v>
      </c>
      <c r="B1535" s="15" t="s">
        <v>10202</v>
      </c>
      <c r="C1535" s="15" t="s">
        <v>4443</v>
      </c>
      <c r="D1535" s="15" t="s">
        <v>4443</v>
      </c>
      <c r="F1535" s="25" t="s">
        <v>10201</v>
      </c>
      <c r="G1535" s="15" t="s">
        <v>10200</v>
      </c>
      <c r="H1535" s="15" t="s">
        <v>10199</v>
      </c>
      <c r="I1535" s="15" t="s">
        <v>10198</v>
      </c>
      <c r="J1535" s="15" t="s">
        <v>10197</v>
      </c>
      <c r="L1535" s="25" t="s">
        <v>4537</v>
      </c>
      <c r="M1535" s="15" t="s">
        <v>15</v>
      </c>
    </row>
    <row r="1536" spans="1:13" x14ac:dyDescent="0.25">
      <c r="A1536" s="15" t="s">
        <v>10196</v>
      </c>
      <c r="B1536" s="15" t="s">
        <v>6884</v>
      </c>
      <c r="C1536" s="15" t="s">
        <v>4443</v>
      </c>
      <c r="D1536" s="15" t="s">
        <v>4443</v>
      </c>
      <c r="F1536" s="25" t="s">
        <v>10195</v>
      </c>
      <c r="G1536" s="15" t="s">
        <v>6883</v>
      </c>
      <c r="H1536" s="15" t="s">
        <v>10194</v>
      </c>
      <c r="I1536" s="15" t="s">
        <v>6883</v>
      </c>
      <c r="J1536" s="15" t="s">
        <v>6550</v>
      </c>
      <c r="L1536" s="25" t="s">
        <v>6549</v>
      </c>
      <c r="M1536" s="15" t="s">
        <v>15</v>
      </c>
    </row>
    <row r="1537" spans="1:13" x14ac:dyDescent="0.25">
      <c r="A1537" s="15" t="s">
        <v>10191</v>
      </c>
      <c r="B1537" s="15" t="s">
        <v>10193</v>
      </c>
      <c r="C1537" s="15" t="s">
        <v>4444</v>
      </c>
      <c r="D1537" s="15" t="s">
        <v>4444</v>
      </c>
      <c r="F1537" s="25" t="s">
        <v>10192</v>
      </c>
      <c r="J1537" s="15" t="s">
        <v>10191</v>
      </c>
      <c r="L1537" s="25" t="s">
        <v>4816</v>
      </c>
      <c r="M1537" s="15" t="s">
        <v>40</v>
      </c>
    </row>
    <row r="1538" spans="1:13" x14ac:dyDescent="0.25">
      <c r="A1538" s="15" t="s">
        <v>10187</v>
      </c>
      <c r="B1538" s="15" t="s">
        <v>10190</v>
      </c>
      <c r="C1538" s="15" t="s">
        <v>4443</v>
      </c>
      <c r="D1538" s="15" t="s">
        <v>4443</v>
      </c>
      <c r="F1538" s="25" t="s">
        <v>10189</v>
      </c>
      <c r="G1538" s="15" t="s">
        <v>10189</v>
      </c>
      <c r="H1538" s="15" t="s">
        <v>10188</v>
      </c>
      <c r="I1538" s="15" t="s">
        <v>10188</v>
      </c>
      <c r="J1538" s="15" t="s">
        <v>10187</v>
      </c>
      <c r="L1538" s="25" t="s">
        <v>5653</v>
      </c>
      <c r="M1538" s="15" t="s">
        <v>15</v>
      </c>
    </row>
    <row r="1539" spans="1:13" x14ac:dyDescent="0.25">
      <c r="A1539" s="15" t="s">
        <v>10186</v>
      </c>
      <c r="B1539" s="15" t="s">
        <v>10185</v>
      </c>
      <c r="C1539" s="15" t="s">
        <v>4444</v>
      </c>
      <c r="D1539" s="15" t="s">
        <v>4444</v>
      </c>
      <c r="E1539" s="15">
        <v>979</v>
      </c>
      <c r="F1539" s="25" t="s">
        <v>10184</v>
      </c>
      <c r="G1539" s="15" t="s">
        <v>10184</v>
      </c>
      <c r="H1539" s="15" t="s">
        <v>10183</v>
      </c>
      <c r="I1539" s="15" t="s">
        <v>10183</v>
      </c>
      <c r="J1539" s="15" t="s">
        <v>8670</v>
      </c>
      <c r="L1539" s="25" t="s">
        <v>4821</v>
      </c>
      <c r="M1539" s="15" t="s">
        <v>40</v>
      </c>
    </row>
    <row r="1540" spans="1:13" x14ac:dyDescent="0.25">
      <c r="A1540" s="15" t="s">
        <v>10181</v>
      </c>
      <c r="B1540" s="15" t="s">
        <v>10182</v>
      </c>
      <c r="C1540" s="15" t="s">
        <v>4443</v>
      </c>
      <c r="D1540" s="15" t="s">
        <v>4443</v>
      </c>
      <c r="F1540" s="25" t="s">
        <v>10180</v>
      </c>
      <c r="J1540" s="15" t="s">
        <v>10181</v>
      </c>
      <c r="L1540" s="25" t="s">
        <v>10180</v>
      </c>
      <c r="M1540" s="15" t="s">
        <v>15</v>
      </c>
    </row>
    <row r="1541" spans="1:13" x14ac:dyDescent="0.25">
      <c r="A1541" s="15" t="s">
        <v>10176</v>
      </c>
      <c r="B1541" s="15" t="s">
        <v>10179</v>
      </c>
      <c r="C1541" s="15" t="s">
        <v>4444</v>
      </c>
      <c r="D1541" s="15" t="s">
        <v>4444</v>
      </c>
      <c r="E1541" s="15">
        <v>0</v>
      </c>
      <c r="F1541" s="25" t="s">
        <v>10178</v>
      </c>
      <c r="G1541" s="15" t="s">
        <v>10178</v>
      </c>
      <c r="H1541" s="15" t="s">
        <v>10177</v>
      </c>
      <c r="I1541" s="15" t="s">
        <v>10177</v>
      </c>
      <c r="J1541" s="15" t="s">
        <v>10176</v>
      </c>
      <c r="L1541" s="25" t="s">
        <v>7312</v>
      </c>
      <c r="M1541" s="15" t="s">
        <v>40</v>
      </c>
    </row>
    <row r="1542" spans="1:13" x14ac:dyDescent="0.25">
      <c r="A1542" s="15" t="s">
        <v>10173</v>
      </c>
      <c r="B1542" s="15" t="s">
        <v>10175</v>
      </c>
      <c r="C1542" s="15" t="s">
        <v>4443</v>
      </c>
      <c r="D1542" s="15" t="s">
        <v>4443</v>
      </c>
      <c r="F1542" s="25" t="s">
        <v>10174</v>
      </c>
      <c r="J1542" s="15" t="s">
        <v>10173</v>
      </c>
      <c r="L1542" s="25" t="s">
        <v>8273</v>
      </c>
      <c r="M1542" s="15" t="s">
        <v>15</v>
      </c>
    </row>
    <row r="1543" spans="1:13" x14ac:dyDescent="0.25">
      <c r="A1543" s="15" t="s">
        <v>10171</v>
      </c>
      <c r="B1543" s="15" t="s">
        <v>10172</v>
      </c>
      <c r="C1543" s="15" t="s">
        <v>4443</v>
      </c>
      <c r="D1543" s="15" t="s">
        <v>4443</v>
      </c>
      <c r="F1543" s="25" t="s">
        <v>6841</v>
      </c>
      <c r="J1543" s="15" t="s">
        <v>10171</v>
      </c>
      <c r="L1543" s="25" t="s">
        <v>4939</v>
      </c>
      <c r="M1543" s="15" t="s">
        <v>15</v>
      </c>
    </row>
    <row r="1544" spans="1:13" x14ac:dyDescent="0.25">
      <c r="A1544" s="15" t="s">
        <v>3890</v>
      </c>
      <c r="B1544" s="15" t="s">
        <v>10170</v>
      </c>
      <c r="C1544" s="15" t="s">
        <v>4444</v>
      </c>
      <c r="D1544" s="15" t="s">
        <v>4444</v>
      </c>
      <c r="E1544" s="15">
        <v>1021</v>
      </c>
      <c r="F1544" s="25" t="s">
        <v>10169</v>
      </c>
      <c r="G1544" s="15" t="s">
        <v>10169</v>
      </c>
      <c r="H1544" s="15" t="s">
        <v>10168</v>
      </c>
      <c r="I1544" s="15" t="s">
        <v>10168</v>
      </c>
      <c r="J1544" s="15" t="s">
        <v>3890</v>
      </c>
      <c r="L1544" s="25" t="s">
        <v>5267</v>
      </c>
      <c r="M1544" s="15" t="s">
        <v>40</v>
      </c>
    </row>
    <row r="1545" spans="1:13" ht="30" x14ac:dyDescent="0.25">
      <c r="A1545" s="15" t="s">
        <v>10165</v>
      </c>
      <c r="B1545" s="15" t="s">
        <v>10167</v>
      </c>
      <c r="C1545" s="15" t="s">
        <v>4443</v>
      </c>
      <c r="D1545" s="15" t="s">
        <v>4443</v>
      </c>
      <c r="F1545" s="25" t="s">
        <v>10166</v>
      </c>
      <c r="J1545" s="15" t="s">
        <v>10165</v>
      </c>
      <c r="L1545" s="25" t="s">
        <v>6025</v>
      </c>
      <c r="M1545" s="15" t="s">
        <v>15</v>
      </c>
    </row>
    <row r="1546" spans="1:13" x14ac:dyDescent="0.25">
      <c r="A1546" s="15" t="s">
        <v>10162</v>
      </c>
      <c r="B1546" s="15" t="s">
        <v>10164</v>
      </c>
      <c r="C1546" s="15" t="s">
        <v>4443</v>
      </c>
      <c r="D1546" s="15" t="s">
        <v>4443</v>
      </c>
      <c r="F1546" s="25" t="s">
        <v>10163</v>
      </c>
      <c r="G1546" s="15" t="s">
        <v>10163</v>
      </c>
      <c r="H1546" s="15" t="s">
        <v>3890</v>
      </c>
      <c r="I1546" s="15" t="s">
        <v>3890</v>
      </c>
      <c r="J1546" s="15" t="s">
        <v>10162</v>
      </c>
      <c r="L1546" s="25" t="s">
        <v>6005</v>
      </c>
      <c r="M1546" s="15" t="s">
        <v>15</v>
      </c>
    </row>
    <row r="1547" spans="1:13" x14ac:dyDescent="0.25">
      <c r="A1547" s="15" t="s">
        <v>10156</v>
      </c>
      <c r="B1547" s="15" t="s">
        <v>10161</v>
      </c>
      <c r="C1547" s="15" t="s">
        <v>4443</v>
      </c>
      <c r="D1547" s="15" t="s">
        <v>4443</v>
      </c>
      <c r="E1547" s="15">
        <v>2163</v>
      </c>
      <c r="F1547" s="25" t="s">
        <v>10160</v>
      </c>
      <c r="G1547" s="15" t="s">
        <v>10159</v>
      </c>
      <c r="H1547" s="15" t="s">
        <v>10158</v>
      </c>
      <c r="I1547" s="15" t="s">
        <v>10157</v>
      </c>
      <c r="J1547" s="15" t="s">
        <v>10156</v>
      </c>
      <c r="K1547" s="25" t="s">
        <v>10155</v>
      </c>
      <c r="L1547" s="25" t="s">
        <v>4935</v>
      </c>
      <c r="M1547" s="15" t="s">
        <v>15</v>
      </c>
    </row>
    <row r="1548" spans="1:13" x14ac:dyDescent="0.25">
      <c r="A1548" s="15" t="s">
        <v>2533</v>
      </c>
      <c r="B1548" s="15" t="s">
        <v>10154</v>
      </c>
      <c r="C1548" s="15" t="s">
        <v>4444</v>
      </c>
      <c r="D1548" s="15" t="s">
        <v>4444</v>
      </c>
      <c r="E1548" s="15">
        <v>480</v>
      </c>
      <c r="F1548" s="25" t="s">
        <v>10098</v>
      </c>
      <c r="G1548" s="15" t="s">
        <v>10098</v>
      </c>
      <c r="H1548" s="15" t="s">
        <v>10153</v>
      </c>
      <c r="I1548" s="15" t="s">
        <v>10153</v>
      </c>
      <c r="J1548" s="15" t="s">
        <v>2533</v>
      </c>
      <c r="L1548" s="25" t="s">
        <v>5055</v>
      </c>
      <c r="M1548" s="15" t="s">
        <v>40</v>
      </c>
    </row>
    <row r="1549" spans="1:13" ht="30" x14ac:dyDescent="0.25">
      <c r="A1549" s="15" t="s">
        <v>10149</v>
      </c>
      <c r="B1549" s="15" t="s">
        <v>10152</v>
      </c>
      <c r="C1549" s="15" t="s">
        <v>4444</v>
      </c>
      <c r="D1549" s="15" t="s">
        <v>4444</v>
      </c>
      <c r="F1549" s="25" t="s">
        <v>10151</v>
      </c>
      <c r="G1549" s="15" t="s">
        <v>10150</v>
      </c>
      <c r="H1549" s="15" t="s">
        <v>10151</v>
      </c>
      <c r="I1549" s="15" t="s">
        <v>10150</v>
      </c>
      <c r="J1549" s="15" t="s">
        <v>10149</v>
      </c>
      <c r="L1549" s="25" t="s">
        <v>5837</v>
      </c>
      <c r="M1549" s="15" t="s">
        <v>40</v>
      </c>
    </row>
    <row r="1550" spans="1:13" x14ac:dyDescent="0.25">
      <c r="A1550" s="15" t="s">
        <v>10145</v>
      </c>
      <c r="B1550" s="15" t="s">
        <v>10148</v>
      </c>
      <c r="C1550" s="15" t="s">
        <v>4444</v>
      </c>
      <c r="D1550" s="15" t="s">
        <v>4444</v>
      </c>
      <c r="E1550" s="15">
        <v>1926</v>
      </c>
      <c r="F1550" s="25" t="s">
        <v>10147</v>
      </c>
      <c r="G1550" s="15" t="s">
        <v>10147</v>
      </c>
      <c r="H1550" s="15" t="s">
        <v>10146</v>
      </c>
      <c r="I1550" s="15" t="s">
        <v>10146</v>
      </c>
      <c r="J1550" s="15" t="s">
        <v>10145</v>
      </c>
      <c r="L1550" s="25" t="s">
        <v>4552</v>
      </c>
      <c r="M1550" s="15" t="s">
        <v>40</v>
      </c>
    </row>
    <row r="1551" spans="1:13" x14ac:dyDescent="0.25">
      <c r="A1551" s="15" t="s">
        <v>10142</v>
      </c>
      <c r="B1551" s="15" t="s">
        <v>10144</v>
      </c>
      <c r="C1551" s="15" t="s">
        <v>4444</v>
      </c>
      <c r="D1551" s="15" t="s">
        <v>4444</v>
      </c>
      <c r="F1551" s="25" t="s">
        <v>10143</v>
      </c>
      <c r="J1551" s="15" t="s">
        <v>10142</v>
      </c>
      <c r="L1551" s="25" t="s">
        <v>4952</v>
      </c>
      <c r="M1551" s="15" t="s">
        <v>15</v>
      </c>
    </row>
    <row r="1552" spans="1:13" x14ac:dyDescent="0.25">
      <c r="A1552" s="15" t="s">
        <v>10139</v>
      </c>
      <c r="B1552" s="15" t="s">
        <v>10141</v>
      </c>
      <c r="C1552" s="15" t="s">
        <v>4443</v>
      </c>
      <c r="D1552" s="15" t="s">
        <v>4443</v>
      </c>
      <c r="F1552" s="25" t="s">
        <v>10140</v>
      </c>
      <c r="J1552" s="15" t="s">
        <v>10139</v>
      </c>
      <c r="L1552" s="25" t="s">
        <v>5578</v>
      </c>
      <c r="M1552" s="15" t="s">
        <v>15</v>
      </c>
    </row>
    <row r="1553" spans="1:13" ht="30" x14ac:dyDescent="0.25">
      <c r="A1553" s="15" t="s">
        <v>10138</v>
      </c>
      <c r="B1553" s="15" t="s">
        <v>10137</v>
      </c>
      <c r="C1553" s="15" t="s">
        <v>4444</v>
      </c>
      <c r="D1553" s="15" t="s">
        <v>4444</v>
      </c>
      <c r="F1553" s="25" t="s">
        <v>10136</v>
      </c>
      <c r="G1553" s="15" t="s">
        <v>10135</v>
      </c>
      <c r="H1553" s="15" t="s">
        <v>10136</v>
      </c>
      <c r="I1553" s="15" t="s">
        <v>10135</v>
      </c>
      <c r="J1553" s="15" t="s">
        <v>10134</v>
      </c>
      <c r="L1553" s="25" t="s">
        <v>4952</v>
      </c>
      <c r="M1553" s="15" t="s">
        <v>15</v>
      </c>
    </row>
    <row r="1554" spans="1:13" x14ac:dyDescent="0.25">
      <c r="A1554" s="15" t="s">
        <v>2647</v>
      </c>
      <c r="B1554" s="15" t="s">
        <v>10133</v>
      </c>
      <c r="C1554" s="15" t="s">
        <v>4444</v>
      </c>
      <c r="D1554" s="15" t="s">
        <v>4444</v>
      </c>
      <c r="E1554" s="15">
        <v>1610</v>
      </c>
      <c r="F1554" s="25" t="s">
        <v>10132</v>
      </c>
      <c r="G1554" s="15" t="s">
        <v>10132</v>
      </c>
      <c r="H1554" s="15" t="s">
        <v>10131</v>
      </c>
      <c r="I1554" s="15" t="s">
        <v>10131</v>
      </c>
      <c r="J1554" s="15" t="s">
        <v>2647</v>
      </c>
      <c r="L1554" s="25" t="s">
        <v>4816</v>
      </c>
      <c r="M1554" s="15" t="s">
        <v>40</v>
      </c>
    </row>
    <row r="1555" spans="1:13" x14ac:dyDescent="0.25">
      <c r="A1555" s="15" t="s">
        <v>10127</v>
      </c>
      <c r="B1555" s="15" t="s">
        <v>10130</v>
      </c>
      <c r="C1555" s="15" t="s">
        <v>4444</v>
      </c>
      <c r="D1555" s="15" t="s">
        <v>4444</v>
      </c>
      <c r="E1555" s="15">
        <v>230</v>
      </c>
      <c r="F1555" s="25" t="s">
        <v>10129</v>
      </c>
      <c r="G1555" s="15" t="s">
        <v>10129</v>
      </c>
      <c r="H1555" s="15" t="s">
        <v>10128</v>
      </c>
      <c r="I1555" s="15" t="s">
        <v>10128</v>
      </c>
      <c r="J1555" s="15" t="s">
        <v>10127</v>
      </c>
      <c r="L1555" s="25" t="s">
        <v>5564</v>
      </c>
      <c r="M1555" s="15" t="s">
        <v>40</v>
      </c>
    </row>
    <row r="1556" spans="1:13" x14ac:dyDescent="0.25">
      <c r="A1556" s="15" t="s">
        <v>10124</v>
      </c>
      <c r="B1556" s="15" t="s">
        <v>10126</v>
      </c>
      <c r="C1556" s="15" t="s">
        <v>4444</v>
      </c>
      <c r="D1556" s="15" t="s">
        <v>4444</v>
      </c>
      <c r="F1556" s="25" t="s">
        <v>10125</v>
      </c>
      <c r="J1556" s="15" t="s">
        <v>10124</v>
      </c>
      <c r="L1556" s="25" t="s">
        <v>4952</v>
      </c>
      <c r="M1556" s="15" t="s">
        <v>15</v>
      </c>
    </row>
    <row r="1557" spans="1:13" x14ac:dyDescent="0.25">
      <c r="A1557" s="15" t="s">
        <v>4139</v>
      </c>
      <c r="B1557" s="15" t="s">
        <v>10123</v>
      </c>
      <c r="C1557" s="15" t="s">
        <v>4444</v>
      </c>
      <c r="D1557" s="15" t="s">
        <v>4444</v>
      </c>
      <c r="E1557" s="15">
        <v>1211</v>
      </c>
      <c r="F1557" s="25" t="s">
        <v>10122</v>
      </c>
      <c r="G1557" s="15" t="s">
        <v>10122</v>
      </c>
      <c r="H1557" s="15" t="s">
        <v>10121</v>
      </c>
      <c r="I1557" s="15" t="s">
        <v>10121</v>
      </c>
      <c r="J1557" s="15" t="s">
        <v>4139</v>
      </c>
      <c r="L1557" s="25" t="s">
        <v>5267</v>
      </c>
      <c r="M1557" s="15" t="s">
        <v>40</v>
      </c>
    </row>
    <row r="1558" spans="1:13" x14ac:dyDescent="0.25">
      <c r="A1558" s="15" t="s">
        <v>10120</v>
      </c>
      <c r="B1558" s="15" t="s">
        <v>10119</v>
      </c>
      <c r="C1558" s="15" t="s">
        <v>4443</v>
      </c>
      <c r="D1558" s="15" t="s">
        <v>4443</v>
      </c>
      <c r="E1558" s="15">
        <v>10155</v>
      </c>
      <c r="F1558" s="25" t="s">
        <v>10118</v>
      </c>
      <c r="G1558" s="15" t="s">
        <v>10118</v>
      </c>
      <c r="H1558" s="15" t="s">
        <v>10117</v>
      </c>
      <c r="I1558" s="15" t="s">
        <v>10117</v>
      </c>
      <c r="J1558" s="15" t="s">
        <v>5811</v>
      </c>
      <c r="K1558" s="25" t="s">
        <v>178</v>
      </c>
      <c r="L1558" s="25" t="s">
        <v>5810</v>
      </c>
      <c r="M1558" s="15" t="s">
        <v>15</v>
      </c>
    </row>
    <row r="1559" spans="1:13" x14ac:dyDescent="0.25">
      <c r="A1559" s="15" t="s">
        <v>10114</v>
      </c>
      <c r="B1559" s="15" t="s">
        <v>10116</v>
      </c>
      <c r="C1559" s="15" t="s">
        <v>4443</v>
      </c>
      <c r="D1559" s="15" t="s">
        <v>4443</v>
      </c>
      <c r="F1559" s="25" t="s">
        <v>10115</v>
      </c>
      <c r="J1559" s="15" t="s">
        <v>10114</v>
      </c>
      <c r="L1559" s="25" t="s">
        <v>4935</v>
      </c>
      <c r="M1559" s="15" t="s">
        <v>15</v>
      </c>
    </row>
    <row r="1560" spans="1:13" x14ac:dyDescent="0.25">
      <c r="A1560" s="15" t="s">
        <v>10110</v>
      </c>
      <c r="B1560" s="15" t="s">
        <v>10113</v>
      </c>
      <c r="C1560" s="15" t="s">
        <v>4444</v>
      </c>
      <c r="D1560" s="15" t="s">
        <v>4444</v>
      </c>
      <c r="E1560" s="15">
        <v>2113</v>
      </c>
      <c r="F1560" s="25" t="s">
        <v>10112</v>
      </c>
      <c r="G1560" s="15" t="s">
        <v>10112</v>
      </c>
      <c r="H1560" s="15" t="s">
        <v>10111</v>
      </c>
      <c r="I1560" s="15" t="s">
        <v>10111</v>
      </c>
      <c r="J1560" s="15" t="s">
        <v>10110</v>
      </c>
      <c r="L1560" s="25" t="s">
        <v>4816</v>
      </c>
      <c r="M1560" s="15" t="s">
        <v>40</v>
      </c>
    </row>
    <row r="1561" spans="1:13" x14ac:dyDescent="0.25">
      <c r="A1561" s="15" t="s">
        <v>10106</v>
      </c>
      <c r="B1561" s="15" t="s">
        <v>10109</v>
      </c>
      <c r="C1561" s="15" t="s">
        <v>4444</v>
      </c>
      <c r="D1561" s="15" t="s">
        <v>4444</v>
      </c>
      <c r="F1561" s="25" t="s">
        <v>10108</v>
      </c>
      <c r="G1561" s="15" t="s">
        <v>10108</v>
      </c>
      <c r="H1561" s="15" t="s">
        <v>10107</v>
      </c>
      <c r="I1561" s="15" t="s">
        <v>10107</v>
      </c>
      <c r="J1561" s="15" t="s">
        <v>10106</v>
      </c>
      <c r="L1561" s="25" t="s">
        <v>5682</v>
      </c>
      <c r="M1561" s="15" t="s">
        <v>40</v>
      </c>
    </row>
    <row r="1562" spans="1:13" x14ac:dyDescent="0.25">
      <c r="A1562" s="15" t="s">
        <v>319</v>
      </c>
      <c r="B1562" s="15" t="s">
        <v>10105</v>
      </c>
      <c r="C1562" s="15" t="s">
        <v>4444</v>
      </c>
      <c r="D1562" s="15" t="s">
        <v>4444</v>
      </c>
      <c r="E1562" s="15">
        <v>814</v>
      </c>
      <c r="F1562" s="25" t="s">
        <v>10104</v>
      </c>
      <c r="G1562" s="15" t="s">
        <v>10104</v>
      </c>
      <c r="H1562" s="15" t="s">
        <v>10103</v>
      </c>
      <c r="I1562" s="15" t="s">
        <v>10103</v>
      </c>
      <c r="J1562" s="15" t="s">
        <v>319</v>
      </c>
      <c r="K1562" s="25" t="s">
        <v>10102</v>
      </c>
      <c r="L1562" s="25" t="s">
        <v>5761</v>
      </c>
      <c r="M1562" s="15" t="s">
        <v>40</v>
      </c>
    </row>
    <row r="1563" spans="1:13" x14ac:dyDescent="0.25">
      <c r="A1563" s="15" t="s">
        <v>10101</v>
      </c>
      <c r="B1563" s="15" t="s">
        <v>10100</v>
      </c>
      <c r="C1563" s="15" t="s">
        <v>4444</v>
      </c>
      <c r="D1563" s="15" t="s">
        <v>4444</v>
      </c>
      <c r="E1563" s="15">
        <v>480</v>
      </c>
      <c r="F1563" s="25" t="s">
        <v>10099</v>
      </c>
      <c r="G1563" s="15" t="s">
        <v>10098</v>
      </c>
      <c r="H1563" s="15" t="s">
        <v>10097</v>
      </c>
      <c r="I1563" s="15" t="s">
        <v>10096</v>
      </c>
      <c r="J1563" s="15" t="s">
        <v>2533</v>
      </c>
      <c r="L1563" s="25" t="s">
        <v>5055</v>
      </c>
      <c r="M1563" s="15" t="s">
        <v>40</v>
      </c>
    </row>
    <row r="1564" spans="1:13" ht="30" x14ac:dyDescent="0.25">
      <c r="A1564" s="15" t="s">
        <v>10093</v>
      </c>
      <c r="B1564" s="15" t="s">
        <v>10095</v>
      </c>
      <c r="C1564" s="15" t="s">
        <v>4444</v>
      </c>
      <c r="D1564" s="15" t="s">
        <v>4444</v>
      </c>
      <c r="F1564" s="25" t="s">
        <v>10094</v>
      </c>
      <c r="J1564" s="15" t="s">
        <v>10093</v>
      </c>
      <c r="L1564" s="25" t="s">
        <v>4952</v>
      </c>
      <c r="M1564" s="15" t="s">
        <v>15</v>
      </c>
    </row>
    <row r="1565" spans="1:13" x14ac:dyDescent="0.25">
      <c r="A1565" s="15" t="s">
        <v>10090</v>
      </c>
      <c r="B1565" s="15" t="s">
        <v>10092</v>
      </c>
      <c r="C1565" s="15" t="s">
        <v>4444</v>
      </c>
      <c r="D1565" s="15" t="s">
        <v>4444</v>
      </c>
      <c r="F1565" s="25" t="s">
        <v>10091</v>
      </c>
      <c r="J1565" s="15" t="s">
        <v>10090</v>
      </c>
      <c r="L1565" s="25" t="s">
        <v>4952</v>
      </c>
      <c r="M1565" s="15" t="s">
        <v>15</v>
      </c>
    </row>
    <row r="1566" spans="1:13" x14ac:dyDescent="0.25">
      <c r="A1566" s="15" t="s">
        <v>10087</v>
      </c>
      <c r="B1566" s="15" t="s">
        <v>10089</v>
      </c>
      <c r="C1566" s="15" t="s">
        <v>4443</v>
      </c>
      <c r="D1566" s="15" t="s">
        <v>4443</v>
      </c>
      <c r="F1566" s="25" t="s">
        <v>10088</v>
      </c>
      <c r="J1566" s="15" t="s">
        <v>10087</v>
      </c>
      <c r="L1566" s="25" t="s">
        <v>4935</v>
      </c>
      <c r="M1566" s="15" t="s">
        <v>15</v>
      </c>
    </row>
    <row r="1567" spans="1:13" x14ac:dyDescent="0.25">
      <c r="A1567" s="15" t="s">
        <v>10084</v>
      </c>
      <c r="B1567" s="15" t="s">
        <v>10086</v>
      </c>
      <c r="C1567" s="15" t="s">
        <v>4444</v>
      </c>
      <c r="D1567" s="15" t="s">
        <v>4444</v>
      </c>
      <c r="E1567" s="15">
        <v>236</v>
      </c>
      <c r="F1567" s="25" t="s">
        <v>10085</v>
      </c>
      <c r="G1567" s="15" t="s">
        <v>10085</v>
      </c>
      <c r="H1567" s="15" t="s">
        <v>10085</v>
      </c>
      <c r="I1567" s="15" t="s">
        <v>10085</v>
      </c>
      <c r="J1567" s="15" t="s">
        <v>10084</v>
      </c>
      <c r="K1567" s="25" t="s">
        <v>4522</v>
      </c>
      <c r="L1567" s="25" t="s">
        <v>4521</v>
      </c>
      <c r="M1567" s="15" t="s">
        <v>27</v>
      </c>
    </row>
    <row r="1568" spans="1:13" x14ac:dyDescent="0.25">
      <c r="A1568" s="15" t="s">
        <v>10080</v>
      </c>
      <c r="B1568" s="15" t="s">
        <v>10083</v>
      </c>
      <c r="C1568" s="15" t="s">
        <v>4444</v>
      </c>
      <c r="D1568" s="15" t="s">
        <v>4444</v>
      </c>
      <c r="F1568" s="25" t="s">
        <v>10082</v>
      </c>
      <c r="G1568" s="15" t="s">
        <v>10081</v>
      </c>
      <c r="H1568" s="15" t="s">
        <v>10082</v>
      </c>
      <c r="I1568" s="15" t="s">
        <v>10081</v>
      </c>
      <c r="J1568" s="15" t="s">
        <v>10080</v>
      </c>
      <c r="L1568" s="25" t="s">
        <v>7492</v>
      </c>
      <c r="M1568" s="15" t="s">
        <v>40</v>
      </c>
    </row>
    <row r="1569" spans="1:13" x14ac:dyDescent="0.25">
      <c r="A1569" s="15" t="s">
        <v>10077</v>
      </c>
      <c r="B1569" s="15" t="s">
        <v>10079</v>
      </c>
      <c r="C1569" s="15" t="s">
        <v>4443</v>
      </c>
      <c r="D1569" s="15" t="s">
        <v>4443</v>
      </c>
      <c r="F1569" s="25" t="s">
        <v>10078</v>
      </c>
      <c r="J1569" s="15" t="s">
        <v>10077</v>
      </c>
      <c r="L1569" s="25" t="s">
        <v>10076</v>
      </c>
      <c r="M1569" s="15" t="s">
        <v>15</v>
      </c>
    </row>
    <row r="1570" spans="1:13" x14ac:dyDescent="0.25">
      <c r="A1570" s="15" t="s">
        <v>10075</v>
      </c>
      <c r="B1570" s="15" t="s">
        <v>10074</v>
      </c>
      <c r="C1570" s="15" t="s">
        <v>4444</v>
      </c>
      <c r="D1570" s="15" t="s">
        <v>4444</v>
      </c>
      <c r="E1570" s="15">
        <v>213</v>
      </c>
      <c r="F1570" s="25" t="s">
        <v>10073</v>
      </c>
      <c r="G1570" s="15" t="s">
        <v>10073</v>
      </c>
      <c r="H1570" s="15" t="s">
        <v>10073</v>
      </c>
      <c r="I1570" s="15" t="s">
        <v>10073</v>
      </c>
      <c r="J1570" s="15" t="s">
        <v>10072</v>
      </c>
      <c r="K1570" s="25" t="s">
        <v>4607</v>
      </c>
      <c r="L1570" s="25" t="s">
        <v>4521</v>
      </c>
      <c r="M1570" s="15" t="s">
        <v>27</v>
      </c>
    </row>
    <row r="1571" spans="1:13" x14ac:dyDescent="0.25">
      <c r="A1571" s="15" t="s">
        <v>10068</v>
      </c>
      <c r="B1571" s="15" t="s">
        <v>10071</v>
      </c>
      <c r="C1571" s="15" t="s">
        <v>4443</v>
      </c>
      <c r="D1571" s="15" t="s">
        <v>4443</v>
      </c>
      <c r="F1571" s="25" t="s">
        <v>10070</v>
      </c>
      <c r="G1571" s="15" t="s">
        <v>10070</v>
      </c>
      <c r="H1571" s="15" t="s">
        <v>10069</v>
      </c>
      <c r="I1571" s="15" t="s">
        <v>10069</v>
      </c>
      <c r="J1571" s="15" t="s">
        <v>10068</v>
      </c>
      <c r="L1571" s="25" t="s">
        <v>5938</v>
      </c>
      <c r="M1571" s="15" t="s">
        <v>15</v>
      </c>
    </row>
    <row r="1572" spans="1:13" x14ac:dyDescent="0.25">
      <c r="A1572" s="15" t="s">
        <v>2218</v>
      </c>
      <c r="B1572" s="15" t="s">
        <v>10067</v>
      </c>
      <c r="C1572" s="15" t="s">
        <v>4444</v>
      </c>
      <c r="D1572" s="15" t="s">
        <v>4444</v>
      </c>
      <c r="E1572" s="15">
        <v>862</v>
      </c>
      <c r="F1572" s="25" t="s">
        <v>10066</v>
      </c>
      <c r="G1572" s="15" t="s">
        <v>10066</v>
      </c>
      <c r="H1572" s="15" t="s">
        <v>10065</v>
      </c>
      <c r="I1572" s="15" t="s">
        <v>10065</v>
      </c>
      <c r="J1572" s="15" t="s">
        <v>2218</v>
      </c>
      <c r="L1572" s="25" t="s">
        <v>4582</v>
      </c>
      <c r="M1572" s="15" t="s">
        <v>40</v>
      </c>
    </row>
    <row r="1573" spans="1:13" x14ac:dyDescent="0.25">
      <c r="A1573" s="15" t="s">
        <v>10061</v>
      </c>
      <c r="B1573" s="15" t="s">
        <v>10064</v>
      </c>
      <c r="C1573" s="15" t="s">
        <v>4444</v>
      </c>
      <c r="D1573" s="15" t="s">
        <v>4444</v>
      </c>
      <c r="E1573" s="15">
        <v>0</v>
      </c>
      <c r="F1573" s="25" t="s">
        <v>10063</v>
      </c>
      <c r="G1573" s="15" t="s">
        <v>10063</v>
      </c>
      <c r="H1573" s="15" t="s">
        <v>10062</v>
      </c>
      <c r="I1573" s="15" t="s">
        <v>10062</v>
      </c>
      <c r="J1573" s="15" t="s">
        <v>10061</v>
      </c>
      <c r="L1573" s="25" t="s">
        <v>5055</v>
      </c>
      <c r="M1573" s="15" t="s">
        <v>40</v>
      </c>
    </row>
    <row r="1574" spans="1:13" x14ac:dyDescent="0.25">
      <c r="A1574" s="15" t="s">
        <v>10057</v>
      </c>
      <c r="B1574" s="15" t="s">
        <v>10060</v>
      </c>
      <c r="C1574" s="15" t="s">
        <v>4444</v>
      </c>
      <c r="D1574" s="15" t="s">
        <v>4444</v>
      </c>
      <c r="F1574" s="25" t="s">
        <v>10058</v>
      </c>
      <c r="G1574" s="15" t="s">
        <v>10059</v>
      </c>
      <c r="H1574" s="15" t="s">
        <v>10058</v>
      </c>
      <c r="I1574" s="15" t="s">
        <v>10058</v>
      </c>
      <c r="J1574" s="15" t="s">
        <v>10057</v>
      </c>
      <c r="L1574" s="25" t="s">
        <v>4952</v>
      </c>
      <c r="M1574" s="15" t="s">
        <v>15</v>
      </c>
    </row>
    <row r="1575" spans="1:13" x14ac:dyDescent="0.25">
      <c r="A1575" s="15" t="s">
        <v>64</v>
      </c>
      <c r="B1575" s="15" t="s">
        <v>10056</v>
      </c>
      <c r="C1575" s="15" t="s">
        <v>4443</v>
      </c>
      <c r="D1575" s="15" t="s">
        <v>4443</v>
      </c>
      <c r="E1575" s="15">
        <v>187</v>
      </c>
      <c r="F1575" s="25" t="s">
        <v>10055</v>
      </c>
      <c r="G1575" s="15" t="s">
        <v>10054</v>
      </c>
      <c r="H1575" s="15" t="s">
        <v>10055</v>
      </c>
      <c r="I1575" s="15" t="s">
        <v>10054</v>
      </c>
      <c r="J1575" s="15" t="s">
        <v>64</v>
      </c>
      <c r="K1575" s="25" t="s">
        <v>5605</v>
      </c>
      <c r="L1575" s="25" t="s">
        <v>4521</v>
      </c>
      <c r="M1575" s="15" t="s">
        <v>27</v>
      </c>
    </row>
    <row r="1576" spans="1:13" x14ac:dyDescent="0.25">
      <c r="A1576" s="15" t="s">
        <v>10050</v>
      </c>
      <c r="B1576" s="15" t="s">
        <v>10053</v>
      </c>
      <c r="C1576" s="15" t="s">
        <v>4444</v>
      </c>
      <c r="D1576" s="15" t="s">
        <v>4444</v>
      </c>
      <c r="E1576" s="15">
        <v>290</v>
      </c>
      <c r="F1576" s="25" t="s">
        <v>10052</v>
      </c>
      <c r="G1576" s="15" t="s">
        <v>10052</v>
      </c>
      <c r="H1576" s="15" t="s">
        <v>10052</v>
      </c>
      <c r="I1576" s="15" t="s">
        <v>10051</v>
      </c>
      <c r="J1576" s="15" t="s">
        <v>10050</v>
      </c>
      <c r="K1576" s="25" t="s">
        <v>4724</v>
      </c>
      <c r="L1576" s="25" t="s">
        <v>4521</v>
      </c>
      <c r="M1576" s="15" t="s">
        <v>27</v>
      </c>
    </row>
    <row r="1577" spans="1:13" x14ac:dyDescent="0.25">
      <c r="A1577" s="15" t="s">
        <v>10046</v>
      </c>
      <c r="B1577" s="15" t="s">
        <v>10049</v>
      </c>
      <c r="C1577" s="15" t="s">
        <v>4444</v>
      </c>
      <c r="D1577" s="15" t="s">
        <v>4444</v>
      </c>
      <c r="E1577" s="15">
        <v>1260</v>
      </c>
      <c r="F1577" s="25" t="s">
        <v>10048</v>
      </c>
      <c r="G1577" s="15" t="s">
        <v>10048</v>
      </c>
      <c r="H1577" s="15" t="s">
        <v>10047</v>
      </c>
      <c r="I1577" s="15" t="s">
        <v>10047</v>
      </c>
      <c r="J1577" s="15" t="s">
        <v>10046</v>
      </c>
      <c r="L1577" s="25" t="s">
        <v>5613</v>
      </c>
      <c r="M1577" s="15" t="s">
        <v>15</v>
      </c>
    </row>
    <row r="1578" spans="1:13" ht="30" x14ac:dyDescent="0.25">
      <c r="A1578" s="15" t="s">
        <v>10045</v>
      </c>
      <c r="B1578" s="15" t="s">
        <v>10044</v>
      </c>
      <c r="C1578" s="15" t="s">
        <v>4443</v>
      </c>
      <c r="D1578" s="15" t="s">
        <v>4443</v>
      </c>
      <c r="E1578" s="15">
        <v>3300</v>
      </c>
      <c r="F1578" s="25" t="s">
        <v>10043</v>
      </c>
      <c r="G1578" s="15" t="s">
        <v>10041</v>
      </c>
      <c r="H1578" s="15" t="s">
        <v>10042</v>
      </c>
      <c r="I1578" s="15" t="s">
        <v>10041</v>
      </c>
      <c r="J1578" s="15" t="s">
        <v>10040</v>
      </c>
      <c r="L1578" s="25" t="s">
        <v>8273</v>
      </c>
      <c r="M1578" s="15" t="s">
        <v>15</v>
      </c>
    </row>
    <row r="1579" spans="1:13" x14ac:dyDescent="0.25">
      <c r="A1579" s="15" t="s">
        <v>10037</v>
      </c>
      <c r="B1579" s="15" t="s">
        <v>10039</v>
      </c>
      <c r="C1579" s="15" t="s">
        <v>4443</v>
      </c>
      <c r="D1579" s="15" t="s">
        <v>4443</v>
      </c>
      <c r="F1579" s="25" t="s">
        <v>10038</v>
      </c>
      <c r="J1579" s="15" t="s">
        <v>10037</v>
      </c>
      <c r="L1579" s="25" t="s">
        <v>5981</v>
      </c>
      <c r="M1579" s="15" t="s">
        <v>15</v>
      </c>
    </row>
    <row r="1580" spans="1:13" x14ac:dyDescent="0.25">
      <c r="A1580" s="15" t="s">
        <v>10034</v>
      </c>
      <c r="B1580" s="15" t="s">
        <v>10036</v>
      </c>
      <c r="C1580" s="15" t="s">
        <v>4443</v>
      </c>
      <c r="D1580" s="15" t="s">
        <v>4443</v>
      </c>
      <c r="F1580" s="25" t="s">
        <v>10035</v>
      </c>
      <c r="J1580" s="15" t="s">
        <v>10034</v>
      </c>
      <c r="L1580" s="25" t="s">
        <v>5810</v>
      </c>
      <c r="M1580" s="15" t="s">
        <v>15</v>
      </c>
    </row>
    <row r="1581" spans="1:13" x14ac:dyDescent="0.25">
      <c r="A1581" s="15" t="s">
        <v>10031</v>
      </c>
      <c r="B1581" s="15" t="s">
        <v>10033</v>
      </c>
      <c r="C1581" s="15" t="s">
        <v>4444</v>
      </c>
      <c r="D1581" s="15" t="s">
        <v>4444</v>
      </c>
      <c r="F1581" s="25" t="s">
        <v>10032</v>
      </c>
      <c r="G1581" s="15" t="s">
        <v>10032</v>
      </c>
      <c r="H1581" s="15" t="s">
        <v>10032</v>
      </c>
      <c r="I1581" s="15" t="s">
        <v>10032</v>
      </c>
      <c r="J1581" s="15" t="s">
        <v>10031</v>
      </c>
      <c r="L1581" s="25" t="s">
        <v>4952</v>
      </c>
      <c r="M1581" s="15" t="s">
        <v>15</v>
      </c>
    </row>
    <row r="1582" spans="1:13" x14ac:dyDescent="0.25">
      <c r="A1582" s="15" t="s">
        <v>10027</v>
      </c>
      <c r="B1582" s="15" t="s">
        <v>10030</v>
      </c>
      <c r="C1582" s="15" t="s">
        <v>4444</v>
      </c>
      <c r="D1582" s="15" t="s">
        <v>4444</v>
      </c>
      <c r="F1582" s="25" t="s">
        <v>10029</v>
      </c>
      <c r="G1582" s="15" t="s">
        <v>10029</v>
      </c>
      <c r="H1582" s="15" t="s">
        <v>10028</v>
      </c>
      <c r="I1582" s="15" t="s">
        <v>10028</v>
      </c>
      <c r="J1582" s="15" t="s">
        <v>10027</v>
      </c>
      <c r="L1582" s="25" t="s">
        <v>4675</v>
      </c>
      <c r="M1582" s="15" t="s">
        <v>40</v>
      </c>
    </row>
    <row r="1583" spans="1:13" x14ac:dyDescent="0.25">
      <c r="A1583" s="15" t="s">
        <v>4215</v>
      </c>
      <c r="B1583" s="15" t="s">
        <v>10026</v>
      </c>
      <c r="C1583" s="15" t="s">
        <v>4443</v>
      </c>
      <c r="D1583" s="15" t="s">
        <v>4443</v>
      </c>
      <c r="E1583" s="15">
        <v>2587</v>
      </c>
      <c r="F1583" s="25" t="s">
        <v>10025</v>
      </c>
      <c r="G1583" s="15" t="s">
        <v>10024</v>
      </c>
      <c r="H1583" s="15" t="s">
        <v>10025</v>
      </c>
      <c r="I1583" s="15" t="s">
        <v>10024</v>
      </c>
      <c r="J1583" s="15" t="s">
        <v>4215</v>
      </c>
      <c r="L1583" s="25" t="s">
        <v>4939</v>
      </c>
      <c r="M1583" s="15" t="s">
        <v>15</v>
      </c>
    </row>
    <row r="1584" spans="1:13" x14ac:dyDescent="0.25">
      <c r="A1584" s="15" t="s">
        <v>10020</v>
      </c>
      <c r="B1584" s="15" t="s">
        <v>10023</v>
      </c>
      <c r="C1584" s="15" t="s">
        <v>4443</v>
      </c>
      <c r="D1584" s="15" t="s">
        <v>4443</v>
      </c>
      <c r="E1584" s="15">
        <v>2807</v>
      </c>
      <c r="F1584" s="25" t="s">
        <v>10022</v>
      </c>
      <c r="G1584" s="15" t="s">
        <v>10022</v>
      </c>
      <c r="H1584" s="15" t="s">
        <v>10021</v>
      </c>
      <c r="I1584" s="15" t="s">
        <v>10021</v>
      </c>
      <c r="J1584" s="15" t="s">
        <v>10020</v>
      </c>
      <c r="L1584" s="25" t="s">
        <v>4939</v>
      </c>
      <c r="M1584" s="15" t="s">
        <v>15</v>
      </c>
    </row>
    <row r="1585" spans="1:13" x14ac:dyDescent="0.25">
      <c r="A1585" s="15" t="s">
        <v>10016</v>
      </c>
      <c r="B1585" s="15" t="s">
        <v>10019</v>
      </c>
      <c r="C1585" s="15" t="s">
        <v>4444</v>
      </c>
      <c r="D1585" s="15" t="s">
        <v>4444</v>
      </c>
      <c r="F1585" s="25" t="s">
        <v>10018</v>
      </c>
      <c r="G1585" s="15" t="s">
        <v>10018</v>
      </c>
      <c r="H1585" s="15" t="s">
        <v>10017</v>
      </c>
      <c r="I1585" s="15" t="s">
        <v>10017</v>
      </c>
      <c r="J1585" s="15" t="s">
        <v>10016</v>
      </c>
      <c r="L1585" s="25" t="s">
        <v>5233</v>
      </c>
      <c r="M1585" s="15" t="s">
        <v>40</v>
      </c>
    </row>
    <row r="1586" spans="1:13" x14ac:dyDescent="0.25">
      <c r="A1586" s="15" t="s">
        <v>10013</v>
      </c>
      <c r="B1586" s="15" t="s">
        <v>10015</v>
      </c>
      <c r="C1586" s="15" t="s">
        <v>4443</v>
      </c>
      <c r="D1586" s="15" t="s">
        <v>4443</v>
      </c>
      <c r="F1586" s="25" t="s">
        <v>10014</v>
      </c>
      <c r="J1586" s="15" t="s">
        <v>10013</v>
      </c>
      <c r="L1586" s="25" t="s">
        <v>5972</v>
      </c>
      <c r="M1586" s="15" t="s">
        <v>15</v>
      </c>
    </row>
    <row r="1587" spans="1:13" x14ac:dyDescent="0.25">
      <c r="A1587" s="15" t="s">
        <v>401</v>
      </c>
      <c r="B1587" s="15" t="s">
        <v>10012</v>
      </c>
      <c r="C1587" s="15" t="s">
        <v>4444</v>
      </c>
      <c r="D1587" s="15" t="s">
        <v>4444</v>
      </c>
      <c r="E1587" s="15">
        <v>0</v>
      </c>
      <c r="F1587" s="25" t="s">
        <v>10011</v>
      </c>
      <c r="G1587" s="15" t="s">
        <v>10011</v>
      </c>
      <c r="H1587" s="15" t="s">
        <v>10010</v>
      </c>
      <c r="I1587" s="15" t="s">
        <v>10010</v>
      </c>
      <c r="J1587" s="15" t="s">
        <v>401</v>
      </c>
      <c r="L1587" s="25" t="s">
        <v>5055</v>
      </c>
      <c r="M1587" s="15" t="s">
        <v>40</v>
      </c>
    </row>
    <row r="1588" spans="1:13" ht="30" x14ac:dyDescent="0.25">
      <c r="A1588" s="15" t="s">
        <v>10005</v>
      </c>
      <c r="B1588" s="15" t="s">
        <v>10009</v>
      </c>
      <c r="C1588" s="15" t="s">
        <v>4444</v>
      </c>
      <c r="D1588" s="15" t="s">
        <v>4444</v>
      </c>
      <c r="E1588" s="15">
        <v>0</v>
      </c>
      <c r="F1588" s="25" t="s">
        <v>10007</v>
      </c>
      <c r="G1588" s="15" t="s">
        <v>10008</v>
      </c>
      <c r="H1588" s="15" t="s">
        <v>10007</v>
      </c>
      <c r="I1588" s="15" t="s">
        <v>10006</v>
      </c>
      <c r="J1588" s="15" t="s">
        <v>10005</v>
      </c>
      <c r="L1588" s="25" t="s">
        <v>5564</v>
      </c>
      <c r="M1588" s="15" t="s">
        <v>40</v>
      </c>
    </row>
    <row r="1589" spans="1:13" x14ac:dyDescent="0.25">
      <c r="A1589" s="15" t="s">
        <v>102</v>
      </c>
      <c r="B1589" s="15" t="s">
        <v>10004</v>
      </c>
      <c r="C1589" s="15" t="s">
        <v>4444</v>
      </c>
      <c r="D1589" s="15" t="s">
        <v>4444</v>
      </c>
      <c r="E1589" s="15">
        <v>132</v>
      </c>
      <c r="F1589" s="25" t="s">
        <v>10003</v>
      </c>
      <c r="G1589" s="15" t="s">
        <v>10003</v>
      </c>
      <c r="H1589" s="15" t="s">
        <v>10002</v>
      </c>
      <c r="I1589" s="15" t="s">
        <v>10002</v>
      </c>
      <c r="J1589" s="15" t="s">
        <v>102</v>
      </c>
      <c r="K1589" s="25" t="s">
        <v>4468</v>
      </c>
      <c r="L1589" s="25" t="s">
        <v>4521</v>
      </c>
      <c r="M1589" s="15" t="s">
        <v>27</v>
      </c>
    </row>
    <row r="1590" spans="1:13" x14ac:dyDescent="0.25">
      <c r="A1590" s="15" t="s">
        <v>32</v>
      </c>
      <c r="B1590" s="15" t="s">
        <v>10001</v>
      </c>
      <c r="C1590" s="15" t="s">
        <v>4444</v>
      </c>
      <c r="D1590" s="15" t="s">
        <v>4444</v>
      </c>
      <c r="E1590" s="15">
        <v>0</v>
      </c>
      <c r="F1590" s="25" t="s">
        <v>10000</v>
      </c>
      <c r="G1590" s="15" t="s">
        <v>10000</v>
      </c>
      <c r="H1590" s="15" t="s">
        <v>10000</v>
      </c>
      <c r="I1590" s="15" t="s">
        <v>10000</v>
      </c>
      <c r="J1590" s="15" t="s">
        <v>32</v>
      </c>
      <c r="K1590" s="25" t="s">
        <v>5320</v>
      </c>
      <c r="L1590" s="25" t="s">
        <v>4521</v>
      </c>
      <c r="M1590" s="15" t="s">
        <v>27</v>
      </c>
    </row>
    <row r="1591" spans="1:13" x14ac:dyDescent="0.25">
      <c r="A1591" s="15" t="s">
        <v>9996</v>
      </c>
      <c r="B1591" s="15" t="s">
        <v>9999</v>
      </c>
      <c r="C1591" s="15" t="s">
        <v>4443</v>
      </c>
      <c r="D1591" s="15" t="s">
        <v>4443</v>
      </c>
      <c r="E1591" s="15">
        <v>8525</v>
      </c>
      <c r="F1591" s="25" t="s">
        <v>9998</v>
      </c>
      <c r="G1591" s="15" t="s">
        <v>9998</v>
      </c>
      <c r="H1591" s="15" t="s">
        <v>9997</v>
      </c>
      <c r="I1591" s="15" t="s">
        <v>9997</v>
      </c>
      <c r="J1591" s="15" t="s">
        <v>9996</v>
      </c>
      <c r="L1591" s="25" t="s">
        <v>6812</v>
      </c>
      <c r="M1591" s="15" t="s">
        <v>15</v>
      </c>
    </row>
    <row r="1592" spans="1:13" x14ac:dyDescent="0.25">
      <c r="A1592" s="15" t="s">
        <v>89</v>
      </c>
      <c r="B1592" s="15" t="s">
        <v>9995</v>
      </c>
      <c r="C1592" s="15" t="s">
        <v>4443</v>
      </c>
      <c r="D1592" s="15" t="s">
        <v>4443</v>
      </c>
      <c r="F1592" s="25" t="s">
        <v>9994</v>
      </c>
      <c r="J1592" s="15" t="s">
        <v>89</v>
      </c>
      <c r="L1592" s="25" t="s">
        <v>4506</v>
      </c>
      <c r="M1592" s="15" t="s">
        <v>15</v>
      </c>
    </row>
    <row r="1593" spans="1:13" x14ac:dyDescent="0.25">
      <c r="A1593" s="15" t="s">
        <v>412</v>
      </c>
      <c r="B1593" s="15" t="s">
        <v>9993</v>
      </c>
      <c r="C1593" s="15" t="s">
        <v>4444</v>
      </c>
      <c r="D1593" s="15" t="s">
        <v>4444</v>
      </c>
      <c r="E1593" s="15">
        <v>701</v>
      </c>
      <c r="F1593" s="25" t="s">
        <v>9992</v>
      </c>
      <c r="G1593" s="15" t="s">
        <v>9992</v>
      </c>
      <c r="H1593" s="15" t="s">
        <v>9991</v>
      </c>
      <c r="I1593" s="15" t="s">
        <v>9991</v>
      </c>
      <c r="J1593" s="15" t="s">
        <v>412</v>
      </c>
      <c r="L1593" s="25" t="s">
        <v>5233</v>
      </c>
      <c r="M1593" s="15" t="s">
        <v>40</v>
      </c>
    </row>
    <row r="1594" spans="1:13" x14ac:dyDescent="0.25">
      <c r="A1594" s="15" t="s">
        <v>9987</v>
      </c>
      <c r="B1594" s="15" t="s">
        <v>9990</v>
      </c>
      <c r="C1594" s="15" t="s">
        <v>4443</v>
      </c>
      <c r="D1594" s="15" t="s">
        <v>4443</v>
      </c>
      <c r="E1594" s="15">
        <v>8118</v>
      </c>
      <c r="F1594" s="25" t="s">
        <v>9989</v>
      </c>
      <c r="G1594" s="15" t="s">
        <v>9989</v>
      </c>
      <c r="H1594" s="15" t="s">
        <v>9988</v>
      </c>
      <c r="I1594" s="15" t="s">
        <v>9988</v>
      </c>
      <c r="J1594" s="15" t="s">
        <v>9987</v>
      </c>
      <c r="L1594" s="25" t="s">
        <v>5677</v>
      </c>
      <c r="M1594" s="15" t="s">
        <v>15</v>
      </c>
    </row>
    <row r="1595" spans="1:13" x14ac:dyDescent="0.25">
      <c r="A1595" s="15" t="s">
        <v>9986</v>
      </c>
      <c r="B1595" s="15" t="s">
        <v>9985</v>
      </c>
      <c r="C1595" s="15" t="s">
        <v>4443</v>
      </c>
      <c r="D1595" s="15" t="s">
        <v>4443</v>
      </c>
      <c r="E1595" s="15">
        <v>3600</v>
      </c>
      <c r="F1595" s="25" t="s">
        <v>9984</v>
      </c>
      <c r="G1595" s="15" t="s">
        <v>9984</v>
      </c>
      <c r="H1595" s="15" t="s">
        <v>9983</v>
      </c>
      <c r="I1595" s="15" t="s">
        <v>9983</v>
      </c>
      <c r="J1595" s="15" t="s">
        <v>9982</v>
      </c>
      <c r="L1595" s="25" t="s">
        <v>4769</v>
      </c>
      <c r="M1595" s="15" t="s">
        <v>15</v>
      </c>
    </row>
    <row r="1596" spans="1:13" x14ac:dyDescent="0.25">
      <c r="A1596" s="15" t="s">
        <v>9979</v>
      </c>
      <c r="B1596" s="15" t="s">
        <v>9981</v>
      </c>
      <c r="C1596" s="15" t="s">
        <v>4444</v>
      </c>
      <c r="D1596" s="15" t="s">
        <v>4444</v>
      </c>
      <c r="E1596" s="15">
        <v>469</v>
      </c>
      <c r="F1596" s="25" t="s">
        <v>9980</v>
      </c>
      <c r="G1596" s="15" t="s">
        <v>9980</v>
      </c>
      <c r="H1596" s="15" t="s">
        <v>9980</v>
      </c>
      <c r="I1596" s="15" t="s">
        <v>9980</v>
      </c>
      <c r="J1596" s="15" t="s">
        <v>9979</v>
      </c>
      <c r="K1596" s="25" t="s">
        <v>4657</v>
      </c>
      <c r="L1596" s="25" t="s">
        <v>4521</v>
      </c>
      <c r="M1596" s="15" t="s">
        <v>27</v>
      </c>
    </row>
    <row r="1597" spans="1:13" x14ac:dyDescent="0.25">
      <c r="A1597" s="15" t="s">
        <v>9976</v>
      </c>
      <c r="B1597" s="15" t="s">
        <v>9978</v>
      </c>
      <c r="C1597" s="15" t="s">
        <v>4444</v>
      </c>
      <c r="D1597" s="15" t="s">
        <v>4444</v>
      </c>
      <c r="E1597" s="15">
        <v>276</v>
      </c>
      <c r="F1597" s="25" t="s">
        <v>9977</v>
      </c>
      <c r="G1597" s="15" t="s">
        <v>9977</v>
      </c>
      <c r="H1597" s="15" t="s">
        <v>9977</v>
      </c>
      <c r="I1597" s="15" t="s">
        <v>9977</v>
      </c>
      <c r="J1597" s="15" t="s">
        <v>9976</v>
      </c>
      <c r="K1597" s="25" t="s">
        <v>4522</v>
      </c>
      <c r="L1597" s="25" t="s">
        <v>4521</v>
      </c>
      <c r="M1597" s="15" t="s">
        <v>27</v>
      </c>
    </row>
    <row r="1598" spans="1:13" x14ac:dyDescent="0.25">
      <c r="A1598" s="15" t="s">
        <v>9973</v>
      </c>
      <c r="B1598" s="15" t="s">
        <v>9975</v>
      </c>
      <c r="C1598" s="15" t="s">
        <v>4443</v>
      </c>
      <c r="D1598" s="15" t="s">
        <v>4443</v>
      </c>
      <c r="E1598" s="15">
        <v>100</v>
      </c>
      <c r="F1598" s="25" t="s">
        <v>9974</v>
      </c>
      <c r="G1598" s="15" t="s">
        <v>9974</v>
      </c>
      <c r="H1598" s="15" t="s">
        <v>9974</v>
      </c>
      <c r="I1598" s="15" t="s">
        <v>9974</v>
      </c>
      <c r="J1598" s="15" t="s">
        <v>9973</v>
      </c>
      <c r="K1598" s="25" t="s">
        <v>5605</v>
      </c>
      <c r="L1598" s="25" t="s">
        <v>4521</v>
      </c>
      <c r="M1598" s="15" t="s">
        <v>27</v>
      </c>
    </row>
    <row r="1599" spans="1:13" x14ac:dyDescent="0.25">
      <c r="A1599" s="15" t="s">
        <v>144</v>
      </c>
      <c r="B1599" s="15" t="s">
        <v>9972</v>
      </c>
      <c r="C1599" s="15" t="s">
        <v>4444</v>
      </c>
      <c r="D1599" s="15" t="s">
        <v>4444</v>
      </c>
      <c r="E1599" s="15">
        <v>1167</v>
      </c>
      <c r="F1599" s="25" t="s">
        <v>9967</v>
      </c>
      <c r="G1599" s="15" t="s">
        <v>9967</v>
      </c>
      <c r="H1599" s="15" t="s">
        <v>9971</v>
      </c>
      <c r="I1599" s="15" t="s">
        <v>9971</v>
      </c>
      <c r="J1599" s="15" t="s">
        <v>144</v>
      </c>
      <c r="L1599" s="25" t="s">
        <v>5673</v>
      </c>
      <c r="M1599" s="15" t="s">
        <v>40</v>
      </c>
    </row>
    <row r="1600" spans="1:13" x14ac:dyDescent="0.25">
      <c r="A1600" s="15" t="s">
        <v>9970</v>
      </c>
      <c r="B1600" s="15" t="s">
        <v>9969</v>
      </c>
      <c r="C1600" s="15" t="s">
        <v>4444</v>
      </c>
      <c r="D1600" s="15" t="s">
        <v>4444</v>
      </c>
      <c r="F1600" s="25" t="s">
        <v>9968</v>
      </c>
      <c r="G1600" s="15" t="s">
        <v>9967</v>
      </c>
      <c r="H1600" s="15" t="s">
        <v>9968</v>
      </c>
      <c r="I1600" s="15" t="s">
        <v>9967</v>
      </c>
      <c r="J1600" s="15" t="s">
        <v>144</v>
      </c>
      <c r="L1600" s="25" t="s">
        <v>5673</v>
      </c>
      <c r="M1600" s="15" t="s">
        <v>40</v>
      </c>
    </row>
    <row r="1601" spans="1:13" x14ac:dyDescent="0.25">
      <c r="A1601" s="15" t="s">
        <v>413</v>
      </c>
      <c r="B1601" s="15" t="s">
        <v>9966</v>
      </c>
      <c r="C1601" s="15" t="s">
        <v>4444</v>
      </c>
      <c r="D1601" s="15" t="s">
        <v>4444</v>
      </c>
      <c r="E1601" s="15">
        <v>2352</v>
      </c>
      <c r="F1601" s="25" t="s">
        <v>9965</v>
      </c>
      <c r="G1601" s="15" t="s">
        <v>9965</v>
      </c>
      <c r="H1601" s="15" t="s">
        <v>9964</v>
      </c>
      <c r="I1601" s="15" t="s">
        <v>9964</v>
      </c>
      <c r="J1601" s="15" t="s">
        <v>413</v>
      </c>
      <c r="L1601" s="25" t="s">
        <v>4552</v>
      </c>
      <c r="M1601" s="15" t="s">
        <v>40</v>
      </c>
    </row>
    <row r="1602" spans="1:13" x14ac:dyDescent="0.25">
      <c r="A1602" s="15" t="s">
        <v>9960</v>
      </c>
      <c r="B1602" s="15" t="s">
        <v>9963</v>
      </c>
      <c r="C1602" s="15" t="s">
        <v>4443</v>
      </c>
      <c r="D1602" s="15" t="s">
        <v>4443</v>
      </c>
      <c r="E1602" s="15">
        <v>3040</v>
      </c>
      <c r="F1602" s="25" t="s">
        <v>9962</v>
      </c>
      <c r="G1602" s="15" t="s">
        <v>9962</v>
      </c>
      <c r="H1602" s="15" t="s">
        <v>9961</v>
      </c>
      <c r="I1602" s="15" t="s">
        <v>9961</v>
      </c>
      <c r="J1602" s="15" t="s">
        <v>9960</v>
      </c>
      <c r="L1602" s="25" t="s">
        <v>4740</v>
      </c>
      <c r="M1602" s="15" t="s">
        <v>15</v>
      </c>
    </row>
    <row r="1603" spans="1:13" x14ac:dyDescent="0.25">
      <c r="A1603" s="15" t="s">
        <v>9956</v>
      </c>
      <c r="B1603" s="15" t="s">
        <v>9959</v>
      </c>
      <c r="C1603" s="15" t="s">
        <v>4444</v>
      </c>
      <c r="D1603" s="15" t="s">
        <v>4444</v>
      </c>
      <c r="F1603" s="25" t="s">
        <v>9958</v>
      </c>
      <c r="G1603" s="15" t="s">
        <v>9958</v>
      </c>
      <c r="H1603" s="15" t="s">
        <v>9957</v>
      </c>
      <c r="I1603" s="15" t="s">
        <v>9957</v>
      </c>
      <c r="J1603" s="15" t="s">
        <v>9956</v>
      </c>
      <c r="L1603" s="25" t="s">
        <v>5682</v>
      </c>
      <c r="M1603" s="15" t="s">
        <v>40</v>
      </c>
    </row>
    <row r="1604" spans="1:13" x14ac:dyDescent="0.25">
      <c r="A1604" s="15" t="s">
        <v>9952</v>
      </c>
      <c r="B1604" s="15" t="s">
        <v>9955</v>
      </c>
      <c r="C1604" s="15" t="s">
        <v>4444</v>
      </c>
      <c r="D1604" s="15" t="s">
        <v>4444</v>
      </c>
      <c r="F1604" s="25" t="s">
        <v>9954</v>
      </c>
      <c r="G1604" s="15" t="s">
        <v>9954</v>
      </c>
      <c r="H1604" s="15" t="s">
        <v>9953</v>
      </c>
      <c r="I1604" s="15" t="s">
        <v>9953</v>
      </c>
      <c r="J1604" s="15" t="s">
        <v>9952</v>
      </c>
      <c r="L1604" s="25" t="s">
        <v>5055</v>
      </c>
      <c r="M1604" s="15" t="s">
        <v>40</v>
      </c>
    </row>
    <row r="1605" spans="1:13" x14ac:dyDescent="0.25">
      <c r="A1605" s="15" t="s">
        <v>9948</v>
      </c>
      <c r="B1605" s="15" t="s">
        <v>9951</v>
      </c>
      <c r="C1605" s="15" t="s">
        <v>4444</v>
      </c>
      <c r="D1605" s="15" t="s">
        <v>4444</v>
      </c>
      <c r="F1605" s="25" t="s">
        <v>9950</v>
      </c>
      <c r="G1605" s="15" t="s">
        <v>9950</v>
      </c>
      <c r="H1605" s="15" t="s">
        <v>9949</v>
      </c>
      <c r="I1605" s="15" t="s">
        <v>9949</v>
      </c>
      <c r="J1605" s="15" t="s">
        <v>9948</v>
      </c>
      <c r="L1605" s="25" t="s">
        <v>5233</v>
      </c>
      <c r="M1605" s="15" t="s">
        <v>40</v>
      </c>
    </row>
    <row r="1606" spans="1:13" x14ac:dyDescent="0.25">
      <c r="A1606" s="15" t="s">
        <v>9945</v>
      </c>
      <c r="B1606" s="15" t="s">
        <v>9947</v>
      </c>
      <c r="C1606" s="15" t="s">
        <v>4443</v>
      </c>
      <c r="D1606" s="15" t="s">
        <v>4443</v>
      </c>
      <c r="F1606" s="25" t="s">
        <v>9946</v>
      </c>
      <c r="J1606" s="15" t="s">
        <v>9945</v>
      </c>
      <c r="L1606" s="25" t="s">
        <v>8555</v>
      </c>
      <c r="M1606" s="15" t="s">
        <v>15</v>
      </c>
    </row>
    <row r="1607" spans="1:13" x14ac:dyDescent="0.25">
      <c r="A1607" s="15" t="s">
        <v>9941</v>
      </c>
      <c r="B1607" s="15" t="s">
        <v>9944</v>
      </c>
      <c r="C1607" s="15" t="s">
        <v>4443</v>
      </c>
      <c r="D1607" s="15" t="s">
        <v>4443</v>
      </c>
      <c r="F1607" s="25" t="s">
        <v>9943</v>
      </c>
      <c r="G1607" s="15" t="s">
        <v>9942</v>
      </c>
      <c r="J1607" s="15" t="s">
        <v>9941</v>
      </c>
      <c r="L1607" s="25" t="s">
        <v>4753</v>
      </c>
      <c r="M1607" s="15" t="s">
        <v>15</v>
      </c>
    </row>
    <row r="1608" spans="1:13" x14ac:dyDescent="0.25">
      <c r="A1608" s="15" t="s">
        <v>83</v>
      </c>
      <c r="B1608" s="15" t="s">
        <v>9940</v>
      </c>
      <c r="C1608" s="15" t="s">
        <v>4443</v>
      </c>
      <c r="D1608" s="15" t="s">
        <v>4443</v>
      </c>
      <c r="E1608" s="15">
        <v>155</v>
      </c>
      <c r="F1608" s="25" t="s">
        <v>5052</v>
      </c>
      <c r="G1608" s="15" t="s">
        <v>5052</v>
      </c>
      <c r="H1608" s="15" t="s">
        <v>5052</v>
      </c>
      <c r="I1608" s="15" t="s">
        <v>5052</v>
      </c>
      <c r="J1608" s="15" t="s">
        <v>83</v>
      </c>
      <c r="K1608" s="25" t="s">
        <v>5605</v>
      </c>
      <c r="L1608" s="25" t="s">
        <v>4521</v>
      </c>
      <c r="M1608" s="15" t="s">
        <v>27</v>
      </c>
    </row>
    <row r="1609" spans="1:13" x14ac:dyDescent="0.25">
      <c r="A1609" s="15" t="s">
        <v>9937</v>
      </c>
      <c r="B1609" s="15" t="s">
        <v>9939</v>
      </c>
      <c r="C1609" s="15" t="s">
        <v>4444</v>
      </c>
      <c r="D1609" s="15" t="s">
        <v>4444</v>
      </c>
      <c r="F1609" s="25" t="s">
        <v>9938</v>
      </c>
      <c r="J1609" s="15" t="s">
        <v>9937</v>
      </c>
      <c r="L1609" s="25" t="s">
        <v>4952</v>
      </c>
      <c r="M1609" s="15" t="s">
        <v>15</v>
      </c>
    </row>
    <row r="1610" spans="1:13" x14ac:dyDescent="0.25">
      <c r="A1610" s="15" t="s">
        <v>9936</v>
      </c>
      <c r="B1610" s="15" t="s">
        <v>9935</v>
      </c>
      <c r="C1610" s="15" t="s">
        <v>4444</v>
      </c>
      <c r="D1610" s="15" t="s">
        <v>4444</v>
      </c>
      <c r="E1610" s="15">
        <v>441</v>
      </c>
      <c r="F1610" s="25" t="s">
        <v>9934</v>
      </c>
      <c r="G1610" s="15" t="s">
        <v>9933</v>
      </c>
      <c r="H1610" s="15" t="s">
        <v>9934</v>
      </c>
      <c r="I1610" s="15" t="s">
        <v>9933</v>
      </c>
      <c r="J1610" s="15" t="s">
        <v>51</v>
      </c>
      <c r="K1610" s="25" t="s">
        <v>4625</v>
      </c>
      <c r="L1610" s="25" t="s">
        <v>4521</v>
      </c>
      <c r="M1610" s="15" t="s">
        <v>27</v>
      </c>
    </row>
    <row r="1611" spans="1:13" x14ac:dyDescent="0.25">
      <c r="A1611" s="15" t="s">
        <v>9930</v>
      </c>
      <c r="B1611" s="15" t="s">
        <v>9932</v>
      </c>
      <c r="C1611" s="15" t="s">
        <v>4443</v>
      </c>
      <c r="D1611" s="15" t="s">
        <v>4443</v>
      </c>
      <c r="E1611" s="15">
        <v>8926</v>
      </c>
      <c r="F1611" s="25" t="s">
        <v>9929</v>
      </c>
      <c r="G1611" s="15" t="s">
        <v>9929</v>
      </c>
      <c r="H1611" s="15" t="s">
        <v>9931</v>
      </c>
      <c r="I1611" s="15" t="s">
        <v>9931</v>
      </c>
      <c r="J1611" s="15" t="s">
        <v>9930</v>
      </c>
      <c r="L1611" s="25" t="s">
        <v>9929</v>
      </c>
      <c r="M1611" s="15" t="s">
        <v>15</v>
      </c>
    </row>
    <row r="1612" spans="1:13" x14ac:dyDescent="0.25">
      <c r="A1612" s="15" t="s">
        <v>9925</v>
      </c>
      <c r="B1612" s="15" t="s">
        <v>9928</v>
      </c>
      <c r="C1612" s="15" t="s">
        <v>4443</v>
      </c>
      <c r="D1612" s="15" t="s">
        <v>4443</v>
      </c>
      <c r="E1612" s="15">
        <v>0</v>
      </c>
      <c r="F1612" s="25" t="s">
        <v>9927</v>
      </c>
      <c r="G1612" s="15" t="s">
        <v>9927</v>
      </c>
      <c r="H1612" s="15" t="s">
        <v>9926</v>
      </c>
      <c r="I1612" s="15" t="s">
        <v>9926</v>
      </c>
      <c r="J1612" s="15" t="s">
        <v>9925</v>
      </c>
      <c r="L1612" s="25" t="s">
        <v>5887</v>
      </c>
      <c r="M1612" s="15" t="s">
        <v>15</v>
      </c>
    </row>
    <row r="1613" spans="1:13" x14ac:dyDescent="0.25">
      <c r="A1613" s="15" t="s">
        <v>9922</v>
      </c>
      <c r="B1613" s="15" t="s">
        <v>9924</v>
      </c>
      <c r="C1613" s="15" t="s">
        <v>4443</v>
      </c>
      <c r="D1613" s="15" t="s">
        <v>4443</v>
      </c>
      <c r="F1613" s="25" t="s">
        <v>9923</v>
      </c>
      <c r="G1613" s="15" t="s">
        <v>9923</v>
      </c>
      <c r="H1613" s="15" t="s">
        <v>9923</v>
      </c>
      <c r="I1613" s="15" t="s">
        <v>9923</v>
      </c>
      <c r="J1613" s="15" t="s">
        <v>9922</v>
      </c>
      <c r="L1613" s="25" t="s">
        <v>5578</v>
      </c>
      <c r="M1613" s="15" t="s">
        <v>15</v>
      </c>
    </row>
    <row r="1614" spans="1:13" x14ac:dyDescent="0.25">
      <c r="A1614" s="15" t="s">
        <v>9918</v>
      </c>
      <c r="B1614" s="15" t="s">
        <v>9921</v>
      </c>
      <c r="C1614" s="15" t="s">
        <v>4444</v>
      </c>
      <c r="D1614" s="15" t="s">
        <v>4444</v>
      </c>
      <c r="F1614" s="25" t="s">
        <v>9920</v>
      </c>
      <c r="G1614" s="15" t="s">
        <v>9920</v>
      </c>
      <c r="H1614" s="15" t="s">
        <v>9919</v>
      </c>
      <c r="I1614" s="15" t="s">
        <v>9919</v>
      </c>
      <c r="J1614" s="15" t="s">
        <v>9918</v>
      </c>
      <c r="L1614" s="25" t="s">
        <v>5055</v>
      </c>
      <c r="M1614" s="15" t="s">
        <v>40</v>
      </c>
    </row>
    <row r="1615" spans="1:13" x14ac:dyDescent="0.25">
      <c r="A1615" s="15" t="s">
        <v>9915</v>
      </c>
      <c r="B1615" s="15" t="s">
        <v>9917</v>
      </c>
      <c r="C1615" s="15" t="s">
        <v>4444</v>
      </c>
      <c r="D1615" s="15" t="s">
        <v>4444</v>
      </c>
      <c r="F1615" s="25" t="s">
        <v>9916</v>
      </c>
      <c r="G1615" s="15" t="s">
        <v>9916</v>
      </c>
      <c r="H1615" s="15" t="s">
        <v>9916</v>
      </c>
      <c r="I1615" s="15" t="s">
        <v>9916</v>
      </c>
      <c r="J1615" s="15" t="s">
        <v>9915</v>
      </c>
      <c r="K1615" s="25" t="s">
        <v>9914</v>
      </c>
      <c r="L1615" s="25" t="s">
        <v>4952</v>
      </c>
      <c r="M1615" s="15" t="s">
        <v>15</v>
      </c>
    </row>
    <row r="1616" spans="1:13" ht="30" x14ac:dyDescent="0.25">
      <c r="A1616" s="15" t="s">
        <v>9913</v>
      </c>
      <c r="B1616" s="15" t="s">
        <v>9912</v>
      </c>
      <c r="C1616" s="15" t="s">
        <v>4443</v>
      </c>
      <c r="D1616" s="15" t="s">
        <v>4443</v>
      </c>
      <c r="F1616" s="25" t="s">
        <v>9911</v>
      </c>
      <c r="G1616" s="15" t="s">
        <v>9910</v>
      </c>
      <c r="H1616" s="15" t="s">
        <v>9911</v>
      </c>
      <c r="I1616" s="15" t="s">
        <v>9910</v>
      </c>
      <c r="J1616" s="15" t="s">
        <v>9909</v>
      </c>
      <c r="L1616" s="25" t="s">
        <v>7446</v>
      </c>
      <c r="M1616" s="15" t="s">
        <v>15</v>
      </c>
    </row>
    <row r="1617" spans="1:13" x14ac:dyDescent="0.25">
      <c r="A1617" s="15" t="s">
        <v>9906</v>
      </c>
      <c r="B1617" s="15" t="s">
        <v>9908</v>
      </c>
      <c r="C1617" s="15" t="s">
        <v>4444</v>
      </c>
      <c r="D1617" s="15" t="s">
        <v>4444</v>
      </c>
      <c r="F1617" s="25" t="s">
        <v>8445</v>
      </c>
      <c r="G1617" s="15" t="s">
        <v>8445</v>
      </c>
      <c r="H1617" s="15" t="s">
        <v>9907</v>
      </c>
      <c r="I1617" s="15" t="s">
        <v>9907</v>
      </c>
      <c r="J1617" s="15" t="s">
        <v>9906</v>
      </c>
      <c r="L1617" s="25" t="s">
        <v>5055</v>
      </c>
      <c r="M1617" s="15" t="s">
        <v>40</v>
      </c>
    </row>
    <row r="1618" spans="1:13" x14ac:dyDescent="0.25">
      <c r="A1618" s="15" t="s">
        <v>9900</v>
      </c>
      <c r="B1618" s="15" t="s">
        <v>9905</v>
      </c>
      <c r="C1618" s="15" t="s">
        <v>4443</v>
      </c>
      <c r="D1618" s="15" t="s">
        <v>4443</v>
      </c>
      <c r="E1618" s="15">
        <v>2459</v>
      </c>
      <c r="F1618" s="25" t="s">
        <v>9904</v>
      </c>
      <c r="G1618" s="15" t="s">
        <v>9903</v>
      </c>
      <c r="H1618" s="15" t="s">
        <v>9902</v>
      </c>
      <c r="I1618" s="15" t="s">
        <v>9901</v>
      </c>
      <c r="J1618" s="15" t="s">
        <v>9900</v>
      </c>
      <c r="L1618" s="25" t="s">
        <v>5631</v>
      </c>
      <c r="M1618" s="15" t="s">
        <v>15</v>
      </c>
    </row>
    <row r="1619" spans="1:13" x14ac:dyDescent="0.25">
      <c r="A1619" s="15" t="s">
        <v>9897</v>
      </c>
      <c r="B1619" s="15" t="s">
        <v>9899</v>
      </c>
      <c r="C1619" s="15" t="s">
        <v>4444</v>
      </c>
      <c r="D1619" s="15" t="s">
        <v>4444</v>
      </c>
      <c r="F1619" s="25" t="s">
        <v>9898</v>
      </c>
      <c r="J1619" s="15" t="s">
        <v>9897</v>
      </c>
      <c r="L1619" s="25" t="s">
        <v>5055</v>
      </c>
      <c r="M1619" s="15" t="s">
        <v>40</v>
      </c>
    </row>
    <row r="1620" spans="1:13" x14ac:dyDescent="0.25">
      <c r="A1620" s="15" t="s">
        <v>1088</v>
      </c>
      <c r="B1620" s="15" t="s">
        <v>9896</v>
      </c>
      <c r="C1620" s="15" t="s">
        <v>4443</v>
      </c>
      <c r="D1620" s="15" t="s">
        <v>4443</v>
      </c>
      <c r="E1620" s="15">
        <v>8989</v>
      </c>
      <c r="F1620" s="25" t="s">
        <v>9895</v>
      </c>
      <c r="G1620" s="15" t="s">
        <v>6050</v>
      </c>
      <c r="H1620" s="15" t="s">
        <v>9894</v>
      </c>
      <c r="I1620" s="15" t="s">
        <v>8065</v>
      </c>
      <c r="J1620" s="15" t="s">
        <v>6048</v>
      </c>
      <c r="L1620" s="25" t="s">
        <v>5972</v>
      </c>
      <c r="M1620" s="15" t="s">
        <v>15</v>
      </c>
    </row>
    <row r="1621" spans="1:13" x14ac:dyDescent="0.25">
      <c r="A1621" s="15" t="s">
        <v>9890</v>
      </c>
      <c r="B1621" s="15" t="s">
        <v>9893</v>
      </c>
      <c r="C1621" s="15" t="s">
        <v>4444</v>
      </c>
      <c r="D1621" s="15" t="s">
        <v>4444</v>
      </c>
      <c r="E1621" s="15">
        <v>11622</v>
      </c>
      <c r="F1621" s="25" t="s">
        <v>9892</v>
      </c>
      <c r="G1621" s="15" t="s">
        <v>9892</v>
      </c>
      <c r="H1621" s="15" t="s">
        <v>9891</v>
      </c>
      <c r="I1621" s="15" t="s">
        <v>9891</v>
      </c>
      <c r="J1621" s="15" t="s">
        <v>9890</v>
      </c>
      <c r="K1621" s="25" t="s">
        <v>9889</v>
      </c>
      <c r="L1621" s="25" t="s">
        <v>4952</v>
      </c>
      <c r="M1621" s="15" t="s">
        <v>15</v>
      </c>
    </row>
    <row r="1622" spans="1:13" x14ac:dyDescent="0.25">
      <c r="A1622" s="15" t="s">
        <v>9886</v>
      </c>
      <c r="B1622" s="15" t="s">
        <v>9888</v>
      </c>
      <c r="C1622" s="15" t="s">
        <v>4443</v>
      </c>
      <c r="D1622" s="15" t="s">
        <v>4443</v>
      </c>
      <c r="F1622" s="25" t="s">
        <v>9887</v>
      </c>
      <c r="J1622" s="15" t="s">
        <v>9886</v>
      </c>
      <c r="L1622" s="25" t="s">
        <v>4506</v>
      </c>
      <c r="M1622" s="15" t="s">
        <v>15</v>
      </c>
    </row>
    <row r="1623" spans="1:13" x14ac:dyDescent="0.25">
      <c r="A1623" s="15" t="s">
        <v>9883</v>
      </c>
      <c r="B1623" s="15" t="s">
        <v>9885</v>
      </c>
      <c r="C1623" s="15" t="s">
        <v>4443</v>
      </c>
      <c r="D1623" s="15" t="s">
        <v>4443</v>
      </c>
      <c r="F1623" s="25" t="s">
        <v>9884</v>
      </c>
      <c r="J1623" s="15" t="s">
        <v>9883</v>
      </c>
      <c r="L1623" s="25" t="s">
        <v>5677</v>
      </c>
      <c r="M1623" s="15" t="s">
        <v>15</v>
      </c>
    </row>
    <row r="1624" spans="1:13" x14ac:dyDescent="0.25">
      <c r="A1624" s="15" t="s">
        <v>9880</v>
      </c>
      <c r="B1624" s="15" t="s">
        <v>9882</v>
      </c>
      <c r="C1624" s="15" t="s">
        <v>4444</v>
      </c>
      <c r="D1624" s="15" t="s">
        <v>4444</v>
      </c>
      <c r="E1624" s="15">
        <v>695</v>
      </c>
      <c r="F1624" s="25" t="s">
        <v>9881</v>
      </c>
      <c r="G1624" s="15" t="s">
        <v>9881</v>
      </c>
      <c r="H1624" s="15" t="s">
        <v>9881</v>
      </c>
      <c r="I1624" s="15" t="s">
        <v>9881</v>
      </c>
      <c r="J1624" s="15" t="s">
        <v>9880</v>
      </c>
      <c r="K1624" s="25" t="s">
        <v>9879</v>
      </c>
      <c r="L1624" s="25" t="s">
        <v>5761</v>
      </c>
      <c r="M1624" s="15" t="s">
        <v>40</v>
      </c>
    </row>
    <row r="1625" spans="1:13" x14ac:dyDescent="0.25">
      <c r="A1625" s="15" t="s">
        <v>2413</v>
      </c>
      <c r="B1625" s="15" t="s">
        <v>9878</v>
      </c>
      <c r="C1625" s="15" t="s">
        <v>4443</v>
      </c>
      <c r="D1625" s="15" t="s">
        <v>4443</v>
      </c>
      <c r="E1625" s="15">
        <v>383</v>
      </c>
      <c r="F1625" s="25" t="s">
        <v>9877</v>
      </c>
      <c r="G1625" s="15" t="s">
        <v>9877</v>
      </c>
      <c r="H1625" s="15" t="s">
        <v>9877</v>
      </c>
      <c r="I1625" s="15" t="s">
        <v>9877</v>
      </c>
      <c r="J1625" s="15" t="s">
        <v>2413</v>
      </c>
      <c r="K1625" s="25" t="s">
        <v>4612</v>
      </c>
      <c r="L1625" s="25" t="s">
        <v>4521</v>
      </c>
      <c r="M1625" s="15" t="s">
        <v>27</v>
      </c>
    </row>
    <row r="1626" spans="1:13" x14ac:dyDescent="0.25">
      <c r="A1626" s="15" t="s">
        <v>9874</v>
      </c>
      <c r="B1626" s="15" t="s">
        <v>9876</v>
      </c>
      <c r="C1626" s="15" t="s">
        <v>4444</v>
      </c>
      <c r="D1626" s="15" t="s">
        <v>4444</v>
      </c>
      <c r="F1626" s="25" t="s">
        <v>9875</v>
      </c>
      <c r="J1626" s="15" t="s">
        <v>9874</v>
      </c>
      <c r="L1626" s="25" t="s">
        <v>5663</v>
      </c>
      <c r="M1626" s="15" t="s">
        <v>40</v>
      </c>
    </row>
    <row r="1627" spans="1:13" x14ac:dyDescent="0.25">
      <c r="A1627" s="15" t="s">
        <v>9873</v>
      </c>
      <c r="B1627" s="15" t="s">
        <v>9872</v>
      </c>
      <c r="C1627" s="15" t="s">
        <v>4444</v>
      </c>
      <c r="D1627" s="15" t="s">
        <v>4444</v>
      </c>
      <c r="E1627" s="15">
        <v>8324</v>
      </c>
      <c r="F1627" s="25" t="s">
        <v>9871</v>
      </c>
      <c r="G1627" s="15" t="s">
        <v>9870</v>
      </c>
      <c r="H1627" s="15" t="s">
        <v>9869</v>
      </c>
      <c r="I1627" s="15" t="s">
        <v>9868</v>
      </c>
      <c r="J1627" s="15" t="s">
        <v>9781</v>
      </c>
      <c r="K1627" s="25" t="s">
        <v>6872</v>
      </c>
      <c r="L1627" s="25" t="s">
        <v>4952</v>
      </c>
      <c r="M1627" s="15" t="s">
        <v>15</v>
      </c>
    </row>
    <row r="1628" spans="1:13" x14ac:dyDescent="0.25">
      <c r="A1628" s="15" t="s">
        <v>9864</v>
      </c>
      <c r="B1628" s="15" t="s">
        <v>9867</v>
      </c>
      <c r="C1628" s="15" t="s">
        <v>4444</v>
      </c>
      <c r="D1628" s="15" t="s">
        <v>4444</v>
      </c>
      <c r="F1628" s="25" t="s">
        <v>9866</v>
      </c>
      <c r="G1628" s="15" t="s">
        <v>9866</v>
      </c>
      <c r="H1628" s="15" t="s">
        <v>9865</v>
      </c>
      <c r="I1628" s="15" t="s">
        <v>9865</v>
      </c>
      <c r="J1628" s="15" t="s">
        <v>9864</v>
      </c>
      <c r="L1628" s="25" t="s">
        <v>5233</v>
      </c>
      <c r="M1628" s="15" t="s">
        <v>40</v>
      </c>
    </row>
    <row r="1629" spans="1:13" ht="30" x14ac:dyDescent="0.25">
      <c r="A1629" s="15" t="s">
        <v>9863</v>
      </c>
      <c r="B1629" s="15" t="s">
        <v>9862</v>
      </c>
      <c r="C1629" s="15" t="s">
        <v>4444</v>
      </c>
      <c r="D1629" s="15" t="s">
        <v>4444</v>
      </c>
      <c r="E1629" s="15">
        <v>0</v>
      </c>
      <c r="F1629" s="25" t="s">
        <v>9861</v>
      </c>
      <c r="G1629" s="15" t="s">
        <v>9860</v>
      </c>
      <c r="H1629" s="15" t="s">
        <v>9859</v>
      </c>
      <c r="I1629" s="15" t="s">
        <v>9858</v>
      </c>
      <c r="J1629" s="15" t="s">
        <v>6456</v>
      </c>
      <c r="K1629" s="25" t="s">
        <v>6456</v>
      </c>
      <c r="L1629" s="25" t="s">
        <v>4952</v>
      </c>
      <c r="M1629" s="15" t="s">
        <v>15</v>
      </c>
    </row>
    <row r="1630" spans="1:13" ht="30" x14ac:dyDescent="0.25">
      <c r="A1630" s="15" t="s">
        <v>9852</v>
      </c>
      <c r="B1630" s="15" t="s">
        <v>9857</v>
      </c>
      <c r="C1630" s="15" t="s">
        <v>4443</v>
      </c>
      <c r="D1630" s="15" t="s">
        <v>4443</v>
      </c>
      <c r="E1630" s="15">
        <v>8199</v>
      </c>
      <c r="F1630" s="25" t="s">
        <v>9856</v>
      </c>
      <c r="G1630" s="15" t="s">
        <v>9855</v>
      </c>
      <c r="H1630" s="15" t="s">
        <v>9854</v>
      </c>
      <c r="I1630" s="15" t="s">
        <v>9853</v>
      </c>
      <c r="J1630" s="15" t="s">
        <v>9852</v>
      </c>
      <c r="L1630" s="25" t="s">
        <v>5782</v>
      </c>
      <c r="M1630" s="15" t="s">
        <v>15</v>
      </c>
    </row>
    <row r="1631" spans="1:13" x14ac:dyDescent="0.25">
      <c r="A1631" s="15" t="s">
        <v>400</v>
      </c>
      <c r="B1631" s="15" t="s">
        <v>9851</v>
      </c>
      <c r="C1631" s="15" t="s">
        <v>4443</v>
      </c>
      <c r="D1631" s="15" t="s">
        <v>4443</v>
      </c>
      <c r="E1631" s="15">
        <v>3527</v>
      </c>
      <c r="F1631" s="25" t="s">
        <v>9850</v>
      </c>
      <c r="G1631" s="15" t="s">
        <v>9850</v>
      </c>
      <c r="H1631" s="15" t="s">
        <v>9849</v>
      </c>
      <c r="I1631" s="15" t="s">
        <v>9849</v>
      </c>
      <c r="J1631" s="15" t="s">
        <v>400</v>
      </c>
      <c r="L1631" s="25" t="s">
        <v>4769</v>
      </c>
      <c r="M1631" s="15" t="s">
        <v>15</v>
      </c>
    </row>
    <row r="1632" spans="1:13" x14ac:dyDescent="0.25">
      <c r="A1632" s="15" t="s">
        <v>9845</v>
      </c>
      <c r="B1632" s="15" t="s">
        <v>9848</v>
      </c>
      <c r="C1632" s="15" t="s">
        <v>4443</v>
      </c>
      <c r="D1632" s="15" t="s">
        <v>4443</v>
      </c>
      <c r="E1632" s="15">
        <v>185</v>
      </c>
      <c r="F1632" s="25" t="s">
        <v>9847</v>
      </c>
      <c r="G1632" s="15" t="s">
        <v>9847</v>
      </c>
      <c r="H1632" s="15" t="s">
        <v>9846</v>
      </c>
      <c r="I1632" s="15" t="s">
        <v>9846</v>
      </c>
      <c r="J1632" s="15" t="s">
        <v>9845</v>
      </c>
      <c r="L1632" s="25" t="s">
        <v>4537</v>
      </c>
      <c r="M1632" s="15" t="s">
        <v>15</v>
      </c>
    </row>
    <row r="1633" spans="1:13" x14ac:dyDescent="0.25">
      <c r="A1633" s="15" t="s">
        <v>9842</v>
      </c>
      <c r="B1633" s="15" t="s">
        <v>9844</v>
      </c>
      <c r="C1633" s="15" t="s">
        <v>4443</v>
      </c>
      <c r="D1633" s="15" t="s">
        <v>4443</v>
      </c>
      <c r="F1633" s="25" t="s">
        <v>9843</v>
      </c>
      <c r="J1633" s="15" t="s">
        <v>9842</v>
      </c>
      <c r="L1633" s="25" t="s">
        <v>5938</v>
      </c>
      <c r="M1633" s="15" t="s">
        <v>15</v>
      </c>
    </row>
    <row r="1634" spans="1:13" x14ac:dyDescent="0.25">
      <c r="A1634" s="15" t="s">
        <v>9839</v>
      </c>
      <c r="B1634" s="15" t="s">
        <v>9841</v>
      </c>
      <c r="C1634" s="15" t="s">
        <v>4444</v>
      </c>
      <c r="D1634" s="15" t="s">
        <v>4444</v>
      </c>
      <c r="F1634" s="25" t="s">
        <v>9840</v>
      </c>
      <c r="J1634" s="15" t="s">
        <v>9839</v>
      </c>
      <c r="L1634" s="25" t="s">
        <v>4952</v>
      </c>
      <c r="M1634" s="15" t="s">
        <v>15</v>
      </c>
    </row>
    <row r="1635" spans="1:13" x14ac:dyDescent="0.25">
      <c r="A1635" s="15" t="s">
        <v>9835</v>
      </c>
      <c r="B1635" s="15" t="s">
        <v>9838</v>
      </c>
      <c r="C1635" s="15" t="s">
        <v>4443</v>
      </c>
      <c r="D1635" s="15" t="s">
        <v>4443</v>
      </c>
      <c r="F1635" s="25" t="s">
        <v>9837</v>
      </c>
      <c r="G1635" s="15" t="s">
        <v>9837</v>
      </c>
      <c r="H1635" s="15" t="s">
        <v>9836</v>
      </c>
      <c r="I1635" s="15" t="s">
        <v>9836</v>
      </c>
      <c r="J1635" s="15" t="s">
        <v>9835</v>
      </c>
      <c r="K1635" s="25" t="s">
        <v>9709</v>
      </c>
      <c r="L1635" s="25" t="s">
        <v>4935</v>
      </c>
      <c r="M1635" s="15" t="s">
        <v>15</v>
      </c>
    </row>
    <row r="1636" spans="1:13" ht="30" x14ac:dyDescent="0.25">
      <c r="A1636" s="15" t="s">
        <v>9831</v>
      </c>
      <c r="B1636" s="15" t="s">
        <v>9834</v>
      </c>
      <c r="C1636" s="15" t="s">
        <v>4444</v>
      </c>
      <c r="D1636" s="15" t="s">
        <v>4444</v>
      </c>
      <c r="F1636" s="25" t="s">
        <v>9833</v>
      </c>
      <c r="G1636" s="15" t="s">
        <v>9833</v>
      </c>
      <c r="H1636" s="15" t="s">
        <v>9832</v>
      </c>
      <c r="I1636" s="15" t="s">
        <v>9832</v>
      </c>
      <c r="J1636" s="15" t="s">
        <v>9831</v>
      </c>
      <c r="K1636" s="25" t="s">
        <v>5596</v>
      </c>
      <c r="L1636" s="25" t="s">
        <v>5013</v>
      </c>
      <c r="M1636" s="15" t="s">
        <v>15</v>
      </c>
    </row>
    <row r="1637" spans="1:13" x14ac:dyDescent="0.25">
      <c r="A1637" s="15" t="s">
        <v>9828</v>
      </c>
      <c r="B1637" s="15" t="s">
        <v>9830</v>
      </c>
      <c r="C1637" s="15" t="s">
        <v>4443</v>
      </c>
      <c r="D1637" s="15" t="s">
        <v>4443</v>
      </c>
      <c r="F1637" s="25" t="s">
        <v>9829</v>
      </c>
      <c r="J1637" s="15" t="s">
        <v>9828</v>
      </c>
      <c r="L1637" s="25" t="s">
        <v>4939</v>
      </c>
      <c r="M1637" s="15" t="s">
        <v>15</v>
      </c>
    </row>
    <row r="1638" spans="1:13" x14ac:dyDescent="0.25">
      <c r="A1638" s="15" t="s">
        <v>9824</v>
      </c>
      <c r="B1638" s="15" t="s">
        <v>9827</v>
      </c>
      <c r="C1638" s="15" t="s">
        <v>4444</v>
      </c>
      <c r="D1638" s="15" t="s">
        <v>4444</v>
      </c>
      <c r="F1638" s="25" t="s">
        <v>9826</v>
      </c>
      <c r="G1638" s="15" t="s">
        <v>9826</v>
      </c>
      <c r="H1638" s="15" t="s">
        <v>9825</v>
      </c>
      <c r="I1638" s="15" t="s">
        <v>9825</v>
      </c>
      <c r="J1638" s="15" t="s">
        <v>9824</v>
      </c>
      <c r="L1638" s="25" t="s">
        <v>5055</v>
      </c>
      <c r="M1638" s="15" t="s">
        <v>40</v>
      </c>
    </row>
    <row r="1639" spans="1:13" ht="30" x14ac:dyDescent="0.25">
      <c r="A1639" s="15" t="s">
        <v>9818</v>
      </c>
      <c r="B1639" s="15" t="s">
        <v>9823</v>
      </c>
      <c r="C1639" s="15" t="s">
        <v>4444</v>
      </c>
      <c r="D1639" s="15" t="s">
        <v>4444</v>
      </c>
      <c r="E1639" s="15">
        <v>684</v>
      </c>
      <c r="F1639" s="25" t="s">
        <v>9822</v>
      </c>
      <c r="G1639" s="15" t="s">
        <v>9821</v>
      </c>
      <c r="H1639" s="15" t="s">
        <v>9820</v>
      </c>
      <c r="I1639" s="15" t="s">
        <v>9819</v>
      </c>
      <c r="J1639" s="15" t="s">
        <v>9818</v>
      </c>
      <c r="K1639" s="25" t="s">
        <v>5596</v>
      </c>
      <c r="L1639" s="25" t="s">
        <v>5013</v>
      </c>
      <c r="M1639" s="15" t="s">
        <v>15</v>
      </c>
    </row>
    <row r="1640" spans="1:13" x14ac:dyDescent="0.25">
      <c r="A1640" s="15" t="s">
        <v>9814</v>
      </c>
      <c r="B1640" s="15" t="s">
        <v>9817</v>
      </c>
      <c r="C1640" s="15" t="s">
        <v>4444</v>
      </c>
      <c r="D1640" s="15" t="s">
        <v>4444</v>
      </c>
      <c r="F1640" s="25" t="s">
        <v>9816</v>
      </c>
      <c r="G1640" s="15" t="s">
        <v>9816</v>
      </c>
      <c r="H1640" s="15" t="s">
        <v>9815</v>
      </c>
      <c r="I1640" s="15" t="s">
        <v>9815</v>
      </c>
      <c r="J1640" s="15" t="s">
        <v>9814</v>
      </c>
      <c r="L1640" s="25" t="s">
        <v>5233</v>
      </c>
      <c r="M1640" s="15" t="s">
        <v>40</v>
      </c>
    </row>
    <row r="1641" spans="1:13" ht="30" x14ac:dyDescent="0.25">
      <c r="A1641" s="15" t="s">
        <v>9808</v>
      </c>
      <c r="B1641" s="15" t="s">
        <v>9813</v>
      </c>
      <c r="C1641" s="15" t="s">
        <v>4443</v>
      </c>
      <c r="D1641" s="15" t="s">
        <v>4443</v>
      </c>
      <c r="F1641" s="25" t="s">
        <v>9812</v>
      </c>
      <c r="J1641" s="15" t="s">
        <v>9808</v>
      </c>
      <c r="L1641" s="25" t="s">
        <v>5013</v>
      </c>
      <c r="M1641" s="15" t="s">
        <v>15</v>
      </c>
    </row>
    <row r="1642" spans="1:13" ht="30" x14ac:dyDescent="0.25">
      <c r="A1642" s="15" t="s">
        <v>9808</v>
      </c>
      <c r="B1642" s="15" t="s">
        <v>9811</v>
      </c>
      <c r="C1642" s="15" t="s">
        <v>4444</v>
      </c>
      <c r="D1642" s="15" t="s">
        <v>4444</v>
      </c>
      <c r="F1642" s="25" t="s">
        <v>9810</v>
      </c>
      <c r="G1642" s="15" t="s">
        <v>9810</v>
      </c>
      <c r="H1642" s="15" t="s">
        <v>9809</v>
      </c>
      <c r="I1642" s="15" t="s">
        <v>9809</v>
      </c>
      <c r="J1642" s="15" t="s">
        <v>9808</v>
      </c>
      <c r="K1642" s="25" t="s">
        <v>5596</v>
      </c>
      <c r="L1642" s="25" t="s">
        <v>5013</v>
      </c>
      <c r="M1642" s="15" t="s">
        <v>15</v>
      </c>
    </row>
    <row r="1643" spans="1:13" x14ac:dyDescent="0.25">
      <c r="A1643" s="15" t="s">
        <v>9805</v>
      </c>
      <c r="B1643" s="15" t="s">
        <v>9807</v>
      </c>
      <c r="C1643" s="15" t="s">
        <v>4443</v>
      </c>
      <c r="D1643" s="15" t="s">
        <v>4443</v>
      </c>
      <c r="F1643" s="25" t="s">
        <v>9806</v>
      </c>
      <c r="G1643" s="15" t="s">
        <v>9806</v>
      </c>
      <c r="H1643" s="15" t="s">
        <v>9806</v>
      </c>
      <c r="I1643" s="15" t="s">
        <v>9806</v>
      </c>
      <c r="J1643" s="15" t="s">
        <v>9805</v>
      </c>
      <c r="L1643" s="25" t="s">
        <v>6005</v>
      </c>
      <c r="M1643" s="15" t="s">
        <v>15</v>
      </c>
    </row>
    <row r="1644" spans="1:13" x14ac:dyDescent="0.25">
      <c r="A1644" s="15" t="s">
        <v>9800</v>
      </c>
      <c r="B1644" s="15" t="s">
        <v>9804</v>
      </c>
      <c r="C1644" s="15" t="s">
        <v>4443</v>
      </c>
      <c r="D1644" s="15" t="s">
        <v>4443</v>
      </c>
      <c r="F1644" s="25" t="s">
        <v>9803</v>
      </c>
      <c r="G1644" s="15" t="s">
        <v>9801</v>
      </c>
      <c r="H1644" s="15" t="s">
        <v>9802</v>
      </c>
      <c r="I1644" s="15" t="s">
        <v>9801</v>
      </c>
      <c r="J1644" s="15" t="s">
        <v>9800</v>
      </c>
      <c r="K1644" s="25" t="s">
        <v>9799</v>
      </c>
      <c r="L1644" s="25" t="s">
        <v>4821</v>
      </c>
      <c r="M1644" s="15" t="s">
        <v>40</v>
      </c>
    </row>
    <row r="1645" spans="1:13" x14ac:dyDescent="0.25">
      <c r="A1645" s="15" t="s">
        <v>9795</v>
      </c>
      <c r="B1645" s="15" t="s">
        <v>9798</v>
      </c>
      <c r="C1645" s="15" t="s">
        <v>4444</v>
      </c>
      <c r="D1645" s="15" t="s">
        <v>4444</v>
      </c>
      <c r="F1645" s="25" t="s">
        <v>9797</v>
      </c>
      <c r="G1645" s="15" t="s">
        <v>9797</v>
      </c>
      <c r="H1645" s="15" t="s">
        <v>9796</v>
      </c>
      <c r="I1645" s="15" t="s">
        <v>9796</v>
      </c>
      <c r="J1645" s="15" t="s">
        <v>9795</v>
      </c>
      <c r="L1645" s="25" t="s">
        <v>5682</v>
      </c>
      <c r="M1645" s="15" t="s">
        <v>40</v>
      </c>
    </row>
    <row r="1646" spans="1:13" ht="30" x14ac:dyDescent="0.25">
      <c r="A1646" s="15" t="s">
        <v>9794</v>
      </c>
      <c r="B1646" s="15" t="s">
        <v>9793</v>
      </c>
      <c r="C1646" s="15" t="s">
        <v>4444</v>
      </c>
      <c r="D1646" s="15" t="s">
        <v>4444</v>
      </c>
      <c r="E1646" s="15">
        <v>7726</v>
      </c>
      <c r="F1646" s="25" t="s">
        <v>9792</v>
      </c>
      <c r="G1646" s="15" t="s">
        <v>9761</v>
      </c>
      <c r="H1646" s="15" t="s">
        <v>9792</v>
      </c>
      <c r="I1646" s="15" t="s">
        <v>9761</v>
      </c>
      <c r="J1646" s="15" t="s">
        <v>9760</v>
      </c>
      <c r="K1646" s="25" t="s">
        <v>9759</v>
      </c>
      <c r="L1646" s="25" t="s">
        <v>4952</v>
      </c>
      <c r="M1646" s="15" t="s">
        <v>15</v>
      </c>
    </row>
    <row r="1647" spans="1:13" ht="30" x14ac:dyDescent="0.25">
      <c r="A1647" s="15" t="s">
        <v>9791</v>
      </c>
      <c r="B1647" s="15" t="s">
        <v>9790</v>
      </c>
      <c r="C1647" s="15" t="s">
        <v>4444</v>
      </c>
      <c r="D1647" s="15" t="s">
        <v>4444</v>
      </c>
      <c r="E1647" s="15">
        <v>6461</v>
      </c>
      <c r="F1647" s="25" t="s">
        <v>9789</v>
      </c>
      <c r="G1647" s="15" t="s">
        <v>5621</v>
      </c>
      <c r="H1647" s="15" t="s">
        <v>9788</v>
      </c>
      <c r="I1647" s="15" t="s">
        <v>5620</v>
      </c>
      <c r="J1647" s="15" t="s">
        <v>5619</v>
      </c>
      <c r="K1647" s="25" t="s">
        <v>5618</v>
      </c>
      <c r="L1647" s="25" t="s">
        <v>4952</v>
      </c>
      <c r="M1647" s="15" t="s">
        <v>15</v>
      </c>
    </row>
    <row r="1648" spans="1:13" ht="30" x14ac:dyDescent="0.25">
      <c r="A1648" s="15" t="s">
        <v>9787</v>
      </c>
      <c r="B1648" s="15" t="s">
        <v>9786</v>
      </c>
      <c r="C1648" s="15" t="s">
        <v>4444</v>
      </c>
      <c r="D1648" s="15" t="s">
        <v>4444</v>
      </c>
      <c r="E1648" s="15">
        <v>8324</v>
      </c>
      <c r="F1648" s="25" t="s">
        <v>9785</v>
      </c>
      <c r="G1648" s="15" t="s">
        <v>9784</v>
      </c>
      <c r="H1648" s="15" t="s">
        <v>9783</v>
      </c>
      <c r="I1648" s="15" t="s">
        <v>9782</v>
      </c>
      <c r="J1648" s="15" t="s">
        <v>9781</v>
      </c>
      <c r="K1648" s="25" t="s">
        <v>6872</v>
      </c>
      <c r="L1648" s="25" t="s">
        <v>4952</v>
      </c>
      <c r="M1648" s="15" t="s">
        <v>15</v>
      </c>
    </row>
    <row r="1649" spans="1:13" x14ac:dyDescent="0.25">
      <c r="A1649" s="15" t="s">
        <v>9777</v>
      </c>
      <c r="B1649" s="15" t="s">
        <v>9780</v>
      </c>
      <c r="C1649" s="15" t="s">
        <v>4443</v>
      </c>
      <c r="D1649" s="15" t="s">
        <v>4443</v>
      </c>
      <c r="F1649" s="25" t="s">
        <v>9779</v>
      </c>
      <c r="G1649" s="15" t="s">
        <v>9779</v>
      </c>
      <c r="H1649" s="15" t="s">
        <v>9778</v>
      </c>
      <c r="I1649" s="15" t="s">
        <v>9778</v>
      </c>
      <c r="J1649" s="15" t="s">
        <v>9777</v>
      </c>
      <c r="L1649" s="25" t="s">
        <v>5631</v>
      </c>
      <c r="M1649" s="15" t="s">
        <v>15</v>
      </c>
    </row>
    <row r="1650" spans="1:13" ht="30" x14ac:dyDescent="0.25">
      <c r="A1650" s="15" t="s">
        <v>9773</v>
      </c>
      <c r="B1650" s="15" t="s">
        <v>9776</v>
      </c>
      <c r="C1650" s="15" t="s">
        <v>4443</v>
      </c>
      <c r="D1650" s="15" t="s">
        <v>4443</v>
      </c>
      <c r="E1650" s="15">
        <v>1934</v>
      </c>
      <c r="F1650" s="25" t="s">
        <v>9775</v>
      </c>
      <c r="G1650" s="15" t="s">
        <v>9774</v>
      </c>
      <c r="H1650" s="15" t="s">
        <v>9775</v>
      </c>
      <c r="I1650" s="15" t="s">
        <v>9774</v>
      </c>
      <c r="J1650" s="15" t="s">
        <v>9773</v>
      </c>
      <c r="L1650" s="25" t="s">
        <v>4935</v>
      </c>
      <c r="M1650" s="15" t="s">
        <v>15</v>
      </c>
    </row>
    <row r="1651" spans="1:13" x14ac:dyDescent="0.25">
      <c r="A1651" s="15" t="s">
        <v>9769</v>
      </c>
      <c r="B1651" s="15" t="s">
        <v>9772</v>
      </c>
      <c r="C1651" s="15" t="s">
        <v>4444</v>
      </c>
      <c r="D1651" s="15" t="s">
        <v>4444</v>
      </c>
      <c r="E1651" s="15">
        <v>1435</v>
      </c>
      <c r="F1651" s="25" t="s">
        <v>9771</v>
      </c>
      <c r="G1651" s="15" t="s">
        <v>9771</v>
      </c>
      <c r="H1651" s="15" t="s">
        <v>9770</v>
      </c>
      <c r="I1651" s="15" t="s">
        <v>9770</v>
      </c>
      <c r="J1651" s="15" t="s">
        <v>9769</v>
      </c>
      <c r="L1651" s="25" t="s">
        <v>6104</v>
      </c>
      <c r="M1651" s="15" t="s">
        <v>40</v>
      </c>
    </row>
    <row r="1652" spans="1:13" x14ac:dyDescent="0.25">
      <c r="A1652" s="15" t="s">
        <v>380</v>
      </c>
      <c r="B1652" s="15" t="s">
        <v>9768</v>
      </c>
      <c r="C1652" s="15" t="s">
        <v>4444</v>
      </c>
      <c r="D1652" s="15" t="s">
        <v>4444</v>
      </c>
      <c r="E1652" s="15">
        <v>1766</v>
      </c>
      <c r="F1652" s="25" t="s">
        <v>9767</v>
      </c>
      <c r="G1652" s="15" t="s">
        <v>9767</v>
      </c>
      <c r="H1652" s="15" t="s">
        <v>9766</v>
      </c>
      <c r="I1652" s="15" t="s">
        <v>9766</v>
      </c>
      <c r="J1652" s="15" t="s">
        <v>380</v>
      </c>
      <c r="K1652" s="25" t="s">
        <v>7574</v>
      </c>
      <c r="L1652" s="25" t="s">
        <v>4816</v>
      </c>
      <c r="M1652" s="15" t="s">
        <v>40</v>
      </c>
    </row>
    <row r="1653" spans="1:13" x14ac:dyDescent="0.25">
      <c r="A1653" s="15" t="s">
        <v>9765</v>
      </c>
      <c r="B1653" s="15" t="s">
        <v>9764</v>
      </c>
      <c r="C1653" s="15" t="s">
        <v>4443</v>
      </c>
      <c r="D1653" s="15" t="s">
        <v>4443</v>
      </c>
      <c r="F1653" s="25" t="s">
        <v>9763</v>
      </c>
      <c r="G1653" s="15" t="s">
        <v>6883</v>
      </c>
      <c r="H1653" s="15" t="s">
        <v>9763</v>
      </c>
      <c r="I1653" s="15" t="s">
        <v>6883</v>
      </c>
      <c r="J1653" s="15" t="s">
        <v>6550</v>
      </c>
      <c r="L1653" s="25" t="s">
        <v>6549</v>
      </c>
      <c r="M1653" s="15" t="s">
        <v>15</v>
      </c>
    </row>
    <row r="1654" spans="1:13" x14ac:dyDescent="0.25">
      <c r="A1654" s="15" t="s">
        <v>9760</v>
      </c>
      <c r="B1654" s="15" t="s">
        <v>9762</v>
      </c>
      <c r="C1654" s="15" t="s">
        <v>4444</v>
      </c>
      <c r="D1654" s="15" t="s">
        <v>4444</v>
      </c>
      <c r="E1654" s="15">
        <v>7726</v>
      </c>
      <c r="F1654" s="25" t="s">
        <v>9761</v>
      </c>
      <c r="G1654" s="15" t="s">
        <v>9761</v>
      </c>
      <c r="H1654" s="15" t="s">
        <v>9761</v>
      </c>
      <c r="I1654" s="15" t="s">
        <v>9761</v>
      </c>
      <c r="J1654" s="15" t="s">
        <v>9760</v>
      </c>
      <c r="K1654" s="25" t="s">
        <v>9759</v>
      </c>
      <c r="L1654" s="25" t="s">
        <v>4952</v>
      </c>
      <c r="M1654" s="15" t="s">
        <v>15</v>
      </c>
    </row>
    <row r="1655" spans="1:13" x14ac:dyDescent="0.25">
      <c r="A1655" s="15" t="s">
        <v>9756</v>
      </c>
      <c r="B1655" s="15" t="s">
        <v>9758</v>
      </c>
      <c r="C1655" s="15" t="s">
        <v>4444</v>
      </c>
      <c r="D1655" s="15" t="s">
        <v>4444</v>
      </c>
      <c r="E1655" s="15">
        <v>425</v>
      </c>
      <c r="F1655" s="25" t="s">
        <v>9757</v>
      </c>
      <c r="G1655" s="15" t="s">
        <v>9757</v>
      </c>
      <c r="H1655" s="15" t="s">
        <v>9757</v>
      </c>
      <c r="I1655" s="15" t="s">
        <v>9757</v>
      </c>
      <c r="J1655" s="15" t="s">
        <v>9756</v>
      </c>
      <c r="L1655" s="25" t="s">
        <v>4528</v>
      </c>
      <c r="M1655" s="15" t="s">
        <v>40</v>
      </c>
    </row>
    <row r="1656" spans="1:13" x14ac:dyDescent="0.25">
      <c r="A1656" s="15" t="s">
        <v>9448</v>
      </c>
      <c r="B1656" s="15" t="s">
        <v>9755</v>
      </c>
      <c r="C1656" s="15" t="s">
        <v>4443</v>
      </c>
      <c r="D1656" s="15" t="s">
        <v>4443</v>
      </c>
      <c r="E1656" s="15">
        <v>1443</v>
      </c>
      <c r="F1656" s="25" t="s">
        <v>9754</v>
      </c>
      <c r="G1656" s="15" t="s">
        <v>9753</v>
      </c>
      <c r="H1656" s="15" t="s">
        <v>9752</v>
      </c>
      <c r="I1656" s="15" t="s">
        <v>9751</v>
      </c>
      <c r="J1656" s="15" t="s">
        <v>9448</v>
      </c>
      <c r="L1656" s="25" t="s">
        <v>4537</v>
      </c>
      <c r="M1656" s="15" t="s">
        <v>15</v>
      </c>
    </row>
    <row r="1657" spans="1:13" x14ac:dyDescent="0.25">
      <c r="A1657" s="15" t="s">
        <v>9747</v>
      </c>
      <c r="B1657" s="15" t="s">
        <v>9750</v>
      </c>
      <c r="C1657" s="15" t="s">
        <v>4444</v>
      </c>
      <c r="D1657" s="15" t="s">
        <v>4444</v>
      </c>
      <c r="F1657" s="25" t="s">
        <v>9749</v>
      </c>
      <c r="G1657" s="15" t="s">
        <v>9749</v>
      </c>
      <c r="H1657" s="15" t="s">
        <v>9748</v>
      </c>
      <c r="I1657" s="15" t="s">
        <v>9748</v>
      </c>
      <c r="J1657" s="15" t="s">
        <v>9747</v>
      </c>
      <c r="L1657" s="25" t="s">
        <v>5682</v>
      </c>
      <c r="M1657" s="15" t="s">
        <v>40</v>
      </c>
    </row>
    <row r="1658" spans="1:13" x14ac:dyDescent="0.25">
      <c r="A1658" s="15" t="s">
        <v>9744</v>
      </c>
      <c r="B1658" s="15" t="s">
        <v>9746</v>
      </c>
      <c r="C1658" s="15" t="s">
        <v>4443</v>
      </c>
      <c r="D1658" s="15" t="s">
        <v>4443</v>
      </c>
      <c r="F1658" s="25" t="s">
        <v>9745</v>
      </c>
      <c r="G1658" s="15" t="s">
        <v>9745</v>
      </c>
      <c r="H1658" s="15" t="s">
        <v>9745</v>
      </c>
      <c r="I1658" s="15" t="s">
        <v>9745</v>
      </c>
      <c r="J1658" s="15" t="s">
        <v>9744</v>
      </c>
      <c r="L1658" s="25" t="s">
        <v>4825</v>
      </c>
      <c r="M1658" s="15" t="s">
        <v>15</v>
      </c>
    </row>
    <row r="1659" spans="1:13" x14ac:dyDescent="0.25">
      <c r="A1659" s="15" t="s">
        <v>9740</v>
      </c>
      <c r="B1659" s="15" t="s">
        <v>9743</v>
      </c>
      <c r="C1659" s="15" t="s">
        <v>4443</v>
      </c>
      <c r="D1659" s="15" t="s">
        <v>4443</v>
      </c>
      <c r="F1659" s="25" t="s">
        <v>9742</v>
      </c>
      <c r="G1659" s="15" t="s">
        <v>9741</v>
      </c>
      <c r="H1659" s="15" t="s">
        <v>9742</v>
      </c>
      <c r="I1659" s="15" t="s">
        <v>9741</v>
      </c>
      <c r="J1659" s="15" t="s">
        <v>9740</v>
      </c>
      <c r="L1659" s="25" t="s">
        <v>4537</v>
      </c>
      <c r="M1659" s="15" t="s">
        <v>15</v>
      </c>
    </row>
    <row r="1660" spans="1:13" x14ac:dyDescent="0.25">
      <c r="A1660" s="15" t="s">
        <v>9737</v>
      </c>
      <c r="B1660" s="15" t="s">
        <v>9739</v>
      </c>
      <c r="C1660" s="15" t="s">
        <v>4443</v>
      </c>
      <c r="D1660" s="15" t="s">
        <v>4443</v>
      </c>
      <c r="F1660" s="25" t="s">
        <v>9738</v>
      </c>
      <c r="J1660" s="15" t="s">
        <v>9737</v>
      </c>
      <c r="L1660" s="25" t="s">
        <v>4939</v>
      </c>
      <c r="M1660" s="15" t="s">
        <v>15</v>
      </c>
    </row>
    <row r="1661" spans="1:13" x14ac:dyDescent="0.25">
      <c r="A1661" s="15" t="s">
        <v>9731</v>
      </c>
      <c r="B1661" s="15" t="s">
        <v>9736</v>
      </c>
      <c r="C1661" s="15" t="s">
        <v>4443</v>
      </c>
      <c r="D1661" s="15" t="s">
        <v>4443</v>
      </c>
      <c r="E1661" s="15">
        <v>2133</v>
      </c>
      <c r="F1661" s="25" t="s">
        <v>9735</v>
      </c>
      <c r="G1661" s="15" t="s">
        <v>9734</v>
      </c>
      <c r="H1661" s="15" t="s">
        <v>9733</v>
      </c>
      <c r="I1661" s="15" t="s">
        <v>9732</v>
      </c>
      <c r="J1661" s="15" t="s">
        <v>9731</v>
      </c>
      <c r="L1661" s="25" t="s">
        <v>4939</v>
      </c>
      <c r="M1661" s="15" t="s">
        <v>15</v>
      </c>
    </row>
    <row r="1662" spans="1:13" x14ac:dyDescent="0.25">
      <c r="A1662" s="15" t="s">
        <v>1303</v>
      </c>
      <c r="B1662" s="15" t="s">
        <v>9730</v>
      </c>
      <c r="C1662" s="15" t="s">
        <v>4444</v>
      </c>
      <c r="D1662" s="15" t="s">
        <v>4444</v>
      </c>
      <c r="E1662" s="15">
        <v>557</v>
      </c>
      <c r="F1662" s="25" t="s">
        <v>9729</v>
      </c>
      <c r="G1662" s="15" t="s">
        <v>9729</v>
      </c>
      <c r="H1662" s="15" t="s">
        <v>9729</v>
      </c>
      <c r="I1662" s="15" t="s">
        <v>9729</v>
      </c>
      <c r="J1662" s="15" t="s">
        <v>1303</v>
      </c>
      <c r="L1662" s="25" t="s">
        <v>4521</v>
      </c>
      <c r="M1662" s="15" t="s">
        <v>27</v>
      </c>
    </row>
    <row r="1663" spans="1:13" x14ac:dyDescent="0.25">
      <c r="A1663" s="15" t="s">
        <v>9726</v>
      </c>
      <c r="B1663" s="15" t="s">
        <v>9728</v>
      </c>
      <c r="C1663" s="15" t="s">
        <v>4443</v>
      </c>
      <c r="D1663" s="15" t="s">
        <v>4443</v>
      </c>
      <c r="F1663" s="25" t="s">
        <v>9727</v>
      </c>
      <c r="J1663" s="15" t="s">
        <v>9726</v>
      </c>
      <c r="L1663" s="25" t="s">
        <v>4935</v>
      </c>
      <c r="M1663" s="15" t="s">
        <v>15</v>
      </c>
    </row>
    <row r="1664" spans="1:13" x14ac:dyDescent="0.25">
      <c r="A1664" s="15" t="s">
        <v>9722</v>
      </c>
      <c r="B1664" s="15" t="s">
        <v>9725</v>
      </c>
      <c r="C1664" s="15" t="s">
        <v>4444</v>
      </c>
      <c r="D1664" s="15" t="s">
        <v>4444</v>
      </c>
      <c r="F1664" s="25" t="s">
        <v>9724</v>
      </c>
      <c r="G1664" s="15" t="s">
        <v>9724</v>
      </c>
      <c r="H1664" s="15" t="s">
        <v>9723</v>
      </c>
      <c r="I1664" s="15" t="s">
        <v>9723</v>
      </c>
      <c r="J1664" s="15" t="s">
        <v>9722</v>
      </c>
      <c r="L1664" s="25" t="s">
        <v>5613</v>
      </c>
      <c r="M1664" s="15" t="s">
        <v>15</v>
      </c>
    </row>
    <row r="1665" spans="1:13" x14ac:dyDescent="0.25">
      <c r="A1665" s="15" t="s">
        <v>9719</v>
      </c>
      <c r="B1665" s="15" t="s">
        <v>9721</v>
      </c>
      <c r="C1665" s="15" t="s">
        <v>4443</v>
      </c>
      <c r="D1665" s="15" t="s">
        <v>4443</v>
      </c>
      <c r="F1665" s="25" t="s">
        <v>9720</v>
      </c>
      <c r="J1665" s="15" t="s">
        <v>9719</v>
      </c>
      <c r="L1665" s="25" t="s">
        <v>4935</v>
      </c>
      <c r="M1665" s="15" t="s">
        <v>15</v>
      </c>
    </row>
    <row r="1666" spans="1:13" ht="30" x14ac:dyDescent="0.25">
      <c r="A1666" s="15" t="s">
        <v>9718</v>
      </c>
      <c r="B1666" s="15" t="s">
        <v>9717</v>
      </c>
      <c r="C1666" s="15" t="s">
        <v>4443</v>
      </c>
      <c r="D1666" s="15" t="s">
        <v>4443</v>
      </c>
      <c r="E1666" s="15">
        <v>3717</v>
      </c>
      <c r="F1666" s="25" t="s">
        <v>9716</v>
      </c>
      <c r="G1666" s="15" t="s">
        <v>6271</v>
      </c>
      <c r="H1666" s="15" t="s">
        <v>9715</v>
      </c>
      <c r="I1666" s="15" t="s">
        <v>9714</v>
      </c>
      <c r="J1666" s="15" t="s">
        <v>6269</v>
      </c>
      <c r="L1666" s="25" t="s">
        <v>4825</v>
      </c>
      <c r="M1666" s="15" t="s">
        <v>15</v>
      </c>
    </row>
    <row r="1667" spans="1:13" x14ac:dyDescent="0.25">
      <c r="A1667" s="15" t="s">
        <v>9710</v>
      </c>
      <c r="B1667" s="15" t="s">
        <v>9713</v>
      </c>
      <c r="C1667" s="15" t="s">
        <v>4443</v>
      </c>
      <c r="D1667" s="15" t="s">
        <v>4443</v>
      </c>
      <c r="F1667" s="25" t="s">
        <v>9712</v>
      </c>
      <c r="G1667" s="15" t="s">
        <v>9712</v>
      </c>
      <c r="H1667" s="15" t="s">
        <v>9711</v>
      </c>
      <c r="I1667" s="15" t="s">
        <v>9711</v>
      </c>
      <c r="J1667" s="15" t="s">
        <v>9710</v>
      </c>
      <c r="K1667" s="25" t="s">
        <v>9709</v>
      </c>
      <c r="L1667" s="25" t="s">
        <v>4935</v>
      </c>
      <c r="M1667" s="15" t="s">
        <v>15</v>
      </c>
    </row>
    <row r="1668" spans="1:13" x14ac:dyDescent="0.25">
      <c r="A1668" s="15" t="s">
        <v>9705</v>
      </c>
      <c r="B1668" s="15" t="s">
        <v>9708</v>
      </c>
      <c r="C1668" s="15" t="s">
        <v>4443</v>
      </c>
      <c r="D1668" s="15" t="s">
        <v>4443</v>
      </c>
      <c r="E1668" s="15">
        <v>5845</v>
      </c>
      <c r="F1668" s="25" t="s">
        <v>9707</v>
      </c>
      <c r="G1668" s="15" t="s">
        <v>9707</v>
      </c>
      <c r="H1668" s="15" t="s">
        <v>9706</v>
      </c>
      <c r="I1668" s="15" t="s">
        <v>9706</v>
      </c>
      <c r="J1668" s="15" t="s">
        <v>9705</v>
      </c>
      <c r="K1668" s="25" t="s">
        <v>5985</v>
      </c>
      <c r="L1668" s="25" t="s">
        <v>4935</v>
      </c>
      <c r="M1668" s="15" t="s">
        <v>15</v>
      </c>
    </row>
    <row r="1669" spans="1:13" ht="30" x14ac:dyDescent="0.25">
      <c r="A1669" s="15" t="s">
        <v>9701</v>
      </c>
      <c r="B1669" s="15" t="s">
        <v>9704</v>
      </c>
      <c r="C1669" s="15" t="s">
        <v>4443</v>
      </c>
      <c r="D1669" s="15" t="s">
        <v>4443</v>
      </c>
      <c r="F1669" s="25" t="s">
        <v>9703</v>
      </c>
      <c r="H1669" s="15" t="s">
        <v>9702</v>
      </c>
      <c r="J1669" s="15" t="s">
        <v>9701</v>
      </c>
      <c r="K1669" s="25" t="s">
        <v>9700</v>
      </c>
      <c r="L1669" s="25" t="s">
        <v>4714</v>
      </c>
      <c r="M1669" s="15" t="s">
        <v>15</v>
      </c>
    </row>
    <row r="1670" spans="1:13" x14ac:dyDescent="0.25">
      <c r="A1670" s="15" t="s">
        <v>9696</v>
      </c>
      <c r="B1670" s="15" t="s">
        <v>9699</v>
      </c>
      <c r="C1670" s="15" t="s">
        <v>4444</v>
      </c>
      <c r="D1670" s="15" t="s">
        <v>4444</v>
      </c>
      <c r="F1670" s="25" t="s">
        <v>9698</v>
      </c>
      <c r="G1670" s="15" t="s">
        <v>9697</v>
      </c>
      <c r="H1670" s="15" t="s">
        <v>9698</v>
      </c>
      <c r="I1670" s="15" t="s">
        <v>9697</v>
      </c>
      <c r="J1670" s="15" t="s">
        <v>9696</v>
      </c>
      <c r="L1670" s="25" t="s">
        <v>4816</v>
      </c>
      <c r="M1670" s="15" t="s">
        <v>40</v>
      </c>
    </row>
    <row r="1671" spans="1:13" x14ac:dyDescent="0.25">
      <c r="A1671" s="15" t="s">
        <v>9693</v>
      </c>
      <c r="B1671" s="15" t="s">
        <v>9695</v>
      </c>
      <c r="C1671" s="15" t="s">
        <v>4444</v>
      </c>
      <c r="D1671" s="15" t="s">
        <v>4444</v>
      </c>
      <c r="E1671" s="15">
        <v>453</v>
      </c>
      <c r="F1671" s="25" t="s">
        <v>9694</v>
      </c>
      <c r="G1671" s="15" t="s">
        <v>9694</v>
      </c>
      <c r="H1671" s="15" t="s">
        <v>9694</v>
      </c>
      <c r="I1671" s="15" t="s">
        <v>9694</v>
      </c>
      <c r="J1671" s="15" t="s">
        <v>9693</v>
      </c>
      <c r="K1671" s="25" t="s">
        <v>4612</v>
      </c>
      <c r="L1671" s="25" t="s">
        <v>4521</v>
      </c>
      <c r="M1671" s="15" t="s">
        <v>27</v>
      </c>
    </row>
    <row r="1672" spans="1:13" x14ac:dyDescent="0.25">
      <c r="A1672" s="15" t="s">
        <v>9687</v>
      </c>
      <c r="B1672" s="15" t="s">
        <v>9692</v>
      </c>
      <c r="C1672" s="15" t="s">
        <v>4444</v>
      </c>
      <c r="D1672" s="15" t="s">
        <v>4444</v>
      </c>
      <c r="E1672" s="15">
        <v>6895</v>
      </c>
      <c r="F1672" s="25" t="s">
        <v>9691</v>
      </c>
      <c r="G1672" s="15" t="s">
        <v>9690</v>
      </c>
      <c r="H1672" s="15" t="s">
        <v>9689</v>
      </c>
      <c r="I1672" s="15" t="s">
        <v>9688</v>
      </c>
      <c r="J1672" s="15" t="s">
        <v>9687</v>
      </c>
      <c r="K1672" s="25" t="s">
        <v>9686</v>
      </c>
      <c r="L1672" s="25" t="s">
        <v>4952</v>
      </c>
      <c r="M1672" s="15" t="s">
        <v>15</v>
      </c>
    </row>
    <row r="1673" spans="1:13" ht="30" x14ac:dyDescent="0.25">
      <c r="A1673" s="15" t="s">
        <v>9685</v>
      </c>
      <c r="B1673" s="15" t="s">
        <v>9684</v>
      </c>
      <c r="C1673" s="15" t="s">
        <v>4443</v>
      </c>
      <c r="D1673" s="15" t="s">
        <v>4443</v>
      </c>
      <c r="F1673" s="25" t="s">
        <v>9683</v>
      </c>
      <c r="H1673" s="15" t="s">
        <v>9683</v>
      </c>
      <c r="L1673" s="25" t="s">
        <v>4952</v>
      </c>
      <c r="M1673" s="15" t="s">
        <v>15</v>
      </c>
    </row>
    <row r="1674" spans="1:13" ht="30" x14ac:dyDescent="0.25">
      <c r="A1674" s="15" t="s">
        <v>9679</v>
      </c>
      <c r="B1674" s="15" t="s">
        <v>9682</v>
      </c>
      <c r="C1674" s="15" t="s">
        <v>4444</v>
      </c>
      <c r="D1674" s="15" t="s">
        <v>4444</v>
      </c>
      <c r="F1674" s="25" t="s">
        <v>9681</v>
      </c>
      <c r="G1674" s="15" t="s">
        <v>9681</v>
      </c>
      <c r="H1674" s="15" t="s">
        <v>9680</v>
      </c>
      <c r="I1674" s="15" t="s">
        <v>9680</v>
      </c>
      <c r="J1674" s="15" t="s">
        <v>9679</v>
      </c>
      <c r="K1674" s="25" t="s">
        <v>5547</v>
      </c>
      <c r="L1674" s="25" t="s">
        <v>5013</v>
      </c>
      <c r="M1674" s="15" t="s">
        <v>15</v>
      </c>
    </row>
    <row r="1675" spans="1:13" x14ac:dyDescent="0.25">
      <c r="A1675" s="15" t="s">
        <v>9676</v>
      </c>
      <c r="B1675" s="15" t="s">
        <v>9678</v>
      </c>
      <c r="C1675" s="15" t="s">
        <v>4444</v>
      </c>
      <c r="D1675" s="15" t="s">
        <v>4444</v>
      </c>
      <c r="F1675" s="25" t="s">
        <v>9677</v>
      </c>
      <c r="G1675" s="15" t="s">
        <v>9677</v>
      </c>
      <c r="H1675" s="15" t="s">
        <v>9677</v>
      </c>
      <c r="I1675" s="15" t="s">
        <v>9677</v>
      </c>
      <c r="J1675" s="15" t="s">
        <v>9676</v>
      </c>
      <c r="L1675" s="25" t="s">
        <v>4811</v>
      </c>
      <c r="M1675" s="15" t="s">
        <v>40</v>
      </c>
    </row>
    <row r="1676" spans="1:13" x14ac:dyDescent="0.25">
      <c r="A1676" s="15" t="s">
        <v>9673</v>
      </c>
      <c r="B1676" s="15" t="s">
        <v>9675</v>
      </c>
      <c r="C1676" s="15" t="s">
        <v>4443</v>
      </c>
      <c r="D1676" s="15" t="s">
        <v>4443</v>
      </c>
      <c r="F1676" s="25" t="s">
        <v>9674</v>
      </c>
      <c r="J1676" s="15" t="s">
        <v>9673</v>
      </c>
      <c r="L1676" s="25" t="s">
        <v>4753</v>
      </c>
      <c r="M1676" s="15" t="s">
        <v>15</v>
      </c>
    </row>
    <row r="1677" spans="1:13" x14ac:dyDescent="0.25">
      <c r="A1677" s="15" t="s">
        <v>9669</v>
      </c>
      <c r="B1677" s="15" t="s">
        <v>9672</v>
      </c>
      <c r="C1677" s="15" t="s">
        <v>4444</v>
      </c>
      <c r="D1677" s="15" t="s">
        <v>4444</v>
      </c>
      <c r="E1677" s="15">
        <v>6930</v>
      </c>
      <c r="F1677" s="25" t="s">
        <v>9671</v>
      </c>
      <c r="G1677" s="15" t="s">
        <v>9671</v>
      </c>
      <c r="H1677" s="15" t="s">
        <v>9670</v>
      </c>
      <c r="I1677" s="15" t="s">
        <v>9670</v>
      </c>
      <c r="J1677" s="15" t="s">
        <v>9669</v>
      </c>
      <c r="K1677" s="25" t="s">
        <v>9668</v>
      </c>
      <c r="L1677" s="25" t="s">
        <v>4952</v>
      </c>
      <c r="M1677" s="15" t="s">
        <v>15</v>
      </c>
    </row>
    <row r="1678" spans="1:13" x14ac:dyDescent="0.25">
      <c r="A1678" s="15" t="s">
        <v>9664</v>
      </c>
      <c r="B1678" s="15" t="s">
        <v>9667</v>
      </c>
      <c r="C1678" s="15" t="s">
        <v>4443</v>
      </c>
      <c r="D1678" s="15" t="s">
        <v>4443</v>
      </c>
      <c r="F1678" s="25" t="s">
        <v>9666</v>
      </c>
      <c r="G1678" s="15" t="s">
        <v>9666</v>
      </c>
      <c r="H1678" s="15" t="s">
        <v>9665</v>
      </c>
      <c r="I1678" s="15" t="s">
        <v>9665</v>
      </c>
      <c r="J1678" s="15" t="s">
        <v>9664</v>
      </c>
      <c r="L1678" s="25" t="s">
        <v>5631</v>
      </c>
      <c r="M1678" s="15" t="s">
        <v>15</v>
      </c>
    </row>
    <row r="1679" spans="1:13" ht="30" x14ac:dyDescent="0.25">
      <c r="A1679" s="15" t="s">
        <v>9660</v>
      </c>
      <c r="B1679" s="15" t="s">
        <v>9663</v>
      </c>
      <c r="C1679" s="15" t="s">
        <v>4443</v>
      </c>
      <c r="D1679" s="15" t="s">
        <v>4443</v>
      </c>
      <c r="F1679" s="25" t="s">
        <v>9661</v>
      </c>
      <c r="G1679" s="15" t="s">
        <v>9662</v>
      </c>
      <c r="H1679" s="15" t="s">
        <v>9661</v>
      </c>
      <c r="J1679" s="15" t="s">
        <v>9660</v>
      </c>
      <c r="L1679" s="25" t="s">
        <v>9659</v>
      </c>
      <c r="M1679" s="15" t="s">
        <v>15</v>
      </c>
    </row>
    <row r="1680" spans="1:13" ht="30" x14ac:dyDescent="0.25">
      <c r="A1680" s="15" t="s">
        <v>9653</v>
      </c>
      <c r="B1680" s="15" t="s">
        <v>9658</v>
      </c>
      <c r="C1680" s="15" t="s">
        <v>4444</v>
      </c>
      <c r="D1680" s="15" t="s">
        <v>4444</v>
      </c>
      <c r="F1680" s="25" t="s">
        <v>9657</v>
      </c>
      <c r="G1680" s="15" t="s">
        <v>9656</v>
      </c>
      <c r="H1680" s="15" t="s">
        <v>9655</v>
      </c>
      <c r="I1680" s="15" t="s">
        <v>9654</v>
      </c>
      <c r="J1680" s="15" t="s">
        <v>9653</v>
      </c>
      <c r="L1680" s="25" t="s">
        <v>4952</v>
      </c>
      <c r="M1680" s="15" t="s">
        <v>15</v>
      </c>
    </row>
    <row r="1681" spans="1:13" x14ac:dyDescent="0.25">
      <c r="A1681" s="15" t="s">
        <v>3034</v>
      </c>
      <c r="B1681" s="15" t="s">
        <v>9652</v>
      </c>
      <c r="C1681" s="15" t="s">
        <v>4444</v>
      </c>
      <c r="D1681" s="15" t="s">
        <v>4444</v>
      </c>
      <c r="E1681" s="15">
        <v>706</v>
      </c>
      <c r="F1681" s="25" t="s">
        <v>9651</v>
      </c>
      <c r="G1681" s="15" t="s">
        <v>9651</v>
      </c>
      <c r="H1681" s="15" t="s">
        <v>9650</v>
      </c>
      <c r="I1681" s="15" t="s">
        <v>9650</v>
      </c>
      <c r="J1681" s="15" t="s">
        <v>3034</v>
      </c>
      <c r="K1681" s="25" t="s">
        <v>9649</v>
      </c>
      <c r="L1681" s="25" t="s">
        <v>5761</v>
      </c>
      <c r="M1681" s="15" t="s">
        <v>40</v>
      </c>
    </row>
    <row r="1682" spans="1:13" x14ac:dyDescent="0.25">
      <c r="A1682" s="15" t="s">
        <v>9645</v>
      </c>
      <c r="B1682" s="15" t="s">
        <v>9648</v>
      </c>
      <c r="C1682" s="15" t="s">
        <v>4444</v>
      </c>
      <c r="D1682" s="15" t="s">
        <v>4444</v>
      </c>
      <c r="F1682" s="25" t="s">
        <v>9647</v>
      </c>
      <c r="G1682" s="15" t="s">
        <v>9647</v>
      </c>
      <c r="H1682" s="15" t="s">
        <v>9646</v>
      </c>
      <c r="I1682" s="15" t="s">
        <v>9646</v>
      </c>
      <c r="J1682" s="15" t="s">
        <v>9645</v>
      </c>
      <c r="L1682" s="25" t="s">
        <v>5613</v>
      </c>
      <c r="M1682" s="15" t="s">
        <v>15</v>
      </c>
    </row>
    <row r="1683" spans="1:13" ht="30" x14ac:dyDescent="0.25">
      <c r="A1683" s="15" t="s">
        <v>9641</v>
      </c>
      <c r="B1683" s="15" t="s">
        <v>9644</v>
      </c>
      <c r="C1683" s="15" t="s">
        <v>4444</v>
      </c>
      <c r="D1683" s="15" t="s">
        <v>4444</v>
      </c>
      <c r="E1683" s="15">
        <v>984</v>
      </c>
      <c r="F1683" s="25" t="s">
        <v>9643</v>
      </c>
      <c r="G1683" s="15" t="s">
        <v>9643</v>
      </c>
      <c r="H1683" s="15" t="s">
        <v>9642</v>
      </c>
      <c r="I1683" s="15" t="s">
        <v>9642</v>
      </c>
      <c r="J1683" s="15" t="s">
        <v>9641</v>
      </c>
      <c r="K1683" s="25" t="s">
        <v>5547</v>
      </c>
      <c r="L1683" s="25" t="s">
        <v>5013</v>
      </c>
      <c r="M1683" s="15" t="s">
        <v>15</v>
      </c>
    </row>
    <row r="1684" spans="1:13" x14ac:dyDescent="0.25">
      <c r="A1684" s="15" t="s">
        <v>9637</v>
      </c>
      <c r="B1684" s="15" t="s">
        <v>9640</v>
      </c>
      <c r="C1684" s="15" t="s">
        <v>4443</v>
      </c>
      <c r="D1684" s="15" t="s">
        <v>4443</v>
      </c>
      <c r="F1684" s="25" t="s">
        <v>9639</v>
      </c>
      <c r="G1684" s="15" t="s">
        <v>9639</v>
      </c>
      <c r="H1684" s="15" t="s">
        <v>9638</v>
      </c>
      <c r="I1684" s="15" t="s">
        <v>9638</v>
      </c>
      <c r="J1684" s="15" t="s">
        <v>9637</v>
      </c>
      <c r="L1684" s="25" t="s">
        <v>5631</v>
      </c>
      <c r="M1684" s="15" t="s">
        <v>15</v>
      </c>
    </row>
    <row r="1685" spans="1:13" x14ac:dyDescent="0.25">
      <c r="A1685" s="15" t="s">
        <v>9633</v>
      </c>
      <c r="B1685" s="15" t="s">
        <v>9636</v>
      </c>
      <c r="C1685" s="15" t="s">
        <v>4444</v>
      </c>
      <c r="D1685" s="15" t="s">
        <v>4444</v>
      </c>
      <c r="E1685" s="15">
        <v>1752</v>
      </c>
      <c r="F1685" s="25" t="s">
        <v>9635</v>
      </c>
      <c r="G1685" s="15" t="s">
        <v>9635</v>
      </c>
      <c r="H1685" s="15" t="s">
        <v>9634</v>
      </c>
      <c r="I1685" s="15" t="s">
        <v>9634</v>
      </c>
      <c r="J1685" s="15" t="s">
        <v>9633</v>
      </c>
      <c r="L1685" s="25" t="s">
        <v>4552</v>
      </c>
      <c r="M1685" s="15" t="s">
        <v>40</v>
      </c>
    </row>
    <row r="1686" spans="1:13" ht="30" x14ac:dyDescent="0.25">
      <c r="A1686" s="15" t="s">
        <v>9629</v>
      </c>
      <c r="B1686" s="15" t="s">
        <v>9632</v>
      </c>
      <c r="C1686" s="15" t="s">
        <v>4444</v>
      </c>
      <c r="D1686" s="15" t="s">
        <v>4444</v>
      </c>
      <c r="E1686" s="15">
        <v>961</v>
      </c>
      <c r="F1686" s="25" t="s">
        <v>9631</v>
      </c>
      <c r="G1686" s="15" t="s">
        <v>9631</v>
      </c>
      <c r="H1686" s="15" t="s">
        <v>9630</v>
      </c>
      <c r="I1686" s="15" t="s">
        <v>9630</v>
      </c>
      <c r="J1686" s="15" t="s">
        <v>9629</v>
      </c>
      <c r="K1686" s="25" t="s">
        <v>9629</v>
      </c>
      <c r="L1686" s="25" t="s">
        <v>5013</v>
      </c>
      <c r="M1686" s="15" t="s">
        <v>15</v>
      </c>
    </row>
    <row r="1687" spans="1:13" x14ac:dyDescent="0.25">
      <c r="A1687" s="15" t="s">
        <v>9625</v>
      </c>
      <c r="B1687" s="15" t="s">
        <v>9628</v>
      </c>
      <c r="C1687" s="15" t="s">
        <v>4444</v>
      </c>
      <c r="D1687" s="15" t="s">
        <v>4444</v>
      </c>
      <c r="F1687" s="25" t="s">
        <v>9627</v>
      </c>
      <c r="G1687" s="15" t="s">
        <v>9627</v>
      </c>
      <c r="H1687" s="15" t="s">
        <v>9626</v>
      </c>
      <c r="I1687" s="15" t="s">
        <v>9626</v>
      </c>
      <c r="J1687" s="15" t="s">
        <v>9625</v>
      </c>
      <c r="L1687" s="25" t="s">
        <v>5613</v>
      </c>
      <c r="M1687" s="15" t="s">
        <v>15</v>
      </c>
    </row>
    <row r="1688" spans="1:13" ht="30" x14ac:dyDescent="0.25">
      <c r="A1688" s="15" t="s">
        <v>9621</v>
      </c>
      <c r="B1688" s="15" t="s">
        <v>9624</v>
      </c>
      <c r="C1688" s="15" t="s">
        <v>4444</v>
      </c>
      <c r="D1688" s="15" t="s">
        <v>4444</v>
      </c>
      <c r="E1688" s="15">
        <v>918</v>
      </c>
      <c r="F1688" s="25" t="s">
        <v>9623</v>
      </c>
      <c r="G1688" s="15" t="s">
        <v>5667</v>
      </c>
      <c r="H1688" s="15" t="s">
        <v>9623</v>
      </c>
      <c r="I1688" s="15" t="s">
        <v>9622</v>
      </c>
      <c r="J1688" s="15" t="s">
        <v>9621</v>
      </c>
      <c r="L1688" s="25" t="s">
        <v>5267</v>
      </c>
      <c r="M1688" s="15" t="s">
        <v>40</v>
      </c>
    </row>
    <row r="1689" spans="1:13" x14ac:dyDescent="0.25">
      <c r="A1689" s="15" t="s">
        <v>9618</v>
      </c>
      <c r="B1689" s="15" t="s">
        <v>9620</v>
      </c>
      <c r="C1689" s="15" t="s">
        <v>4443</v>
      </c>
      <c r="D1689" s="15" t="s">
        <v>4443</v>
      </c>
      <c r="F1689" s="25" t="s">
        <v>9619</v>
      </c>
      <c r="J1689" s="15" t="s">
        <v>9618</v>
      </c>
      <c r="L1689" s="25" t="s">
        <v>8879</v>
      </c>
      <c r="M1689" s="15" t="s">
        <v>15</v>
      </c>
    </row>
    <row r="1690" spans="1:13" x14ac:dyDescent="0.25">
      <c r="A1690" s="15" t="s">
        <v>9615</v>
      </c>
      <c r="B1690" s="15" t="s">
        <v>9617</v>
      </c>
      <c r="C1690" s="15" t="s">
        <v>4443</v>
      </c>
      <c r="D1690" s="15" t="s">
        <v>4443</v>
      </c>
      <c r="F1690" s="25" t="s">
        <v>9616</v>
      </c>
      <c r="G1690" s="15" t="s">
        <v>9616</v>
      </c>
      <c r="H1690" s="15" t="s">
        <v>9616</v>
      </c>
      <c r="I1690" s="15" t="s">
        <v>9616</v>
      </c>
      <c r="J1690" s="15" t="s">
        <v>9615</v>
      </c>
      <c r="K1690" s="25" t="s">
        <v>9614</v>
      </c>
      <c r="L1690" s="25" t="s">
        <v>6001</v>
      </c>
      <c r="M1690" s="15" t="s">
        <v>15</v>
      </c>
    </row>
    <row r="1691" spans="1:13" ht="30" x14ac:dyDescent="0.25">
      <c r="A1691" s="15" t="s">
        <v>9608</v>
      </c>
      <c r="B1691" s="15" t="s">
        <v>9613</v>
      </c>
      <c r="C1691" s="15" t="s">
        <v>4443</v>
      </c>
      <c r="D1691" s="15" t="s">
        <v>4443</v>
      </c>
      <c r="F1691" s="25" t="s">
        <v>9612</v>
      </c>
      <c r="G1691" s="15" t="s">
        <v>9611</v>
      </c>
      <c r="H1691" s="15" t="s">
        <v>9610</v>
      </c>
      <c r="I1691" s="15" t="s">
        <v>9609</v>
      </c>
      <c r="J1691" s="15" t="s">
        <v>9608</v>
      </c>
      <c r="K1691" s="25" t="s">
        <v>5596</v>
      </c>
      <c r="L1691" s="25" t="s">
        <v>5013</v>
      </c>
      <c r="M1691" s="15" t="s">
        <v>15</v>
      </c>
    </row>
    <row r="1692" spans="1:13" x14ac:dyDescent="0.25">
      <c r="A1692" s="15" t="s">
        <v>9605</v>
      </c>
      <c r="B1692" s="15" t="s">
        <v>9607</v>
      </c>
      <c r="C1692" s="15" t="s">
        <v>4443</v>
      </c>
      <c r="D1692" s="15" t="s">
        <v>4443</v>
      </c>
      <c r="F1692" s="25" t="s">
        <v>9606</v>
      </c>
      <c r="G1692" s="15" t="s">
        <v>9606</v>
      </c>
      <c r="H1692" s="15" t="s">
        <v>9606</v>
      </c>
      <c r="I1692" s="15" t="s">
        <v>9606</v>
      </c>
      <c r="J1692" s="15" t="s">
        <v>9605</v>
      </c>
      <c r="L1692" s="25" t="s">
        <v>4939</v>
      </c>
      <c r="M1692" s="15" t="s">
        <v>15</v>
      </c>
    </row>
    <row r="1693" spans="1:13" x14ac:dyDescent="0.25">
      <c r="A1693" s="15" t="s">
        <v>9601</v>
      </c>
      <c r="B1693" s="15" t="s">
        <v>9604</v>
      </c>
      <c r="C1693" s="15" t="s">
        <v>4443</v>
      </c>
      <c r="D1693" s="15" t="s">
        <v>4443</v>
      </c>
      <c r="E1693" s="15">
        <v>1988</v>
      </c>
      <c r="F1693" s="25" t="s">
        <v>9603</v>
      </c>
      <c r="G1693" s="15" t="s">
        <v>9602</v>
      </c>
      <c r="H1693" s="15" t="s">
        <v>9603</v>
      </c>
      <c r="I1693" s="15" t="s">
        <v>9602</v>
      </c>
      <c r="J1693" s="15" t="s">
        <v>9601</v>
      </c>
      <c r="L1693" s="25" t="s">
        <v>4939</v>
      </c>
      <c r="M1693" s="15" t="s">
        <v>15</v>
      </c>
    </row>
    <row r="1694" spans="1:13" x14ac:dyDescent="0.25">
      <c r="A1694" s="15" t="s">
        <v>274</v>
      </c>
      <c r="B1694" s="15" t="s">
        <v>9600</v>
      </c>
      <c r="C1694" s="15" t="s">
        <v>4443</v>
      </c>
      <c r="D1694" s="15" t="s">
        <v>4443</v>
      </c>
      <c r="E1694" s="15">
        <v>1961</v>
      </c>
      <c r="F1694" s="25" t="s">
        <v>9599</v>
      </c>
      <c r="G1694" s="15" t="s">
        <v>9598</v>
      </c>
      <c r="H1694" s="15" t="s">
        <v>9599</v>
      </c>
      <c r="I1694" s="15" t="s">
        <v>9598</v>
      </c>
      <c r="J1694" s="15" t="s">
        <v>274</v>
      </c>
      <c r="L1694" s="25" t="s">
        <v>4939</v>
      </c>
      <c r="M1694" s="15" t="s">
        <v>15</v>
      </c>
    </row>
    <row r="1695" spans="1:13" x14ac:dyDescent="0.25">
      <c r="A1695" s="15" t="s">
        <v>9596</v>
      </c>
      <c r="B1695" s="15" t="s">
        <v>6497</v>
      </c>
      <c r="C1695" s="15" t="s">
        <v>4443</v>
      </c>
      <c r="D1695" s="15" t="s">
        <v>4443</v>
      </c>
      <c r="F1695" s="25" t="s">
        <v>9597</v>
      </c>
      <c r="J1695" s="15" t="s">
        <v>9596</v>
      </c>
      <c r="L1695" s="25" t="s">
        <v>4735</v>
      </c>
      <c r="M1695" s="15" t="s">
        <v>15</v>
      </c>
    </row>
    <row r="1696" spans="1:13" x14ac:dyDescent="0.25">
      <c r="A1696" s="15" t="s">
        <v>9593</v>
      </c>
      <c r="B1696" s="15" t="s">
        <v>9595</v>
      </c>
      <c r="C1696" s="15" t="s">
        <v>4444</v>
      </c>
      <c r="D1696" s="15" t="s">
        <v>4444</v>
      </c>
      <c r="F1696" s="25" t="s">
        <v>9594</v>
      </c>
      <c r="J1696" s="15" t="s">
        <v>9593</v>
      </c>
      <c r="L1696" s="25" t="s">
        <v>4952</v>
      </c>
      <c r="M1696" s="15" t="s">
        <v>15</v>
      </c>
    </row>
    <row r="1697" spans="1:13" x14ac:dyDescent="0.25">
      <c r="A1697" s="15" t="s">
        <v>9592</v>
      </c>
      <c r="B1697" s="15" t="s">
        <v>9591</v>
      </c>
      <c r="C1697" s="15" t="s">
        <v>4443</v>
      </c>
      <c r="D1697" s="15" t="s">
        <v>4443</v>
      </c>
      <c r="E1697" s="15">
        <v>8905</v>
      </c>
      <c r="F1697" s="25" t="s">
        <v>9590</v>
      </c>
      <c r="G1697" s="15" t="s">
        <v>9346</v>
      </c>
      <c r="H1697" s="15" t="s">
        <v>9590</v>
      </c>
      <c r="I1697" s="15" t="s">
        <v>9346</v>
      </c>
      <c r="J1697" s="15" t="s">
        <v>5973</v>
      </c>
      <c r="L1697" s="25" t="s">
        <v>5972</v>
      </c>
      <c r="M1697" s="15" t="s">
        <v>15</v>
      </c>
    </row>
    <row r="1698" spans="1:13" x14ac:dyDescent="0.25">
      <c r="A1698" s="15" t="s">
        <v>9587</v>
      </c>
      <c r="B1698" s="15" t="s">
        <v>9589</v>
      </c>
      <c r="C1698" s="15" t="s">
        <v>4444</v>
      </c>
      <c r="D1698" s="15" t="s">
        <v>4444</v>
      </c>
      <c r="E1698" s="15">
        <v>1892</v>
      </c>
      <c r="F1698" s="25" t="s">
        <v>9588</v>
      </c>
      <c r="G1698" s="15" t="s">
        <v>9588</v>
      </c>
      <c r="H1698" s="15" t="s">
        <v>9588</v>
      </c>
      <c r="I1698" s="15" t="s">
        <v>9588</v>
      </c>
      <c r="J1698" s="15" t="s">
        <v>9587</v>
      </c>
      <c r="L1698" s="25" t="s">
        <v>5673</v>
      </c>
      <c r="M1698" s="15" t="s">
        <v>40</v>
      </c>
    </row>
    <row r="1699" spans="1:13" x14ac:dyDescent="0.25">
      <c r="A1699" s="15" t="s">
        <v>9584</v>
      </c>
      <c r="B1699" s="15" t="s">
        <v>9586</v>
      </c>
      <c r="C1699" s="15" t="s">
        <v>4443</v>
      </c>
      <c r="D1699" s="15" t="s">
        <v>4443</v>
      </c>
      <c r="F1699" s="25" t="s">
        <v>9585</v>
      </c>
      <c r="J1699" s="15" t="s">
        <v>9584</v>
      </c>
      <c r="L1699" s="25" t="s">
        <v>6005</v>
      </c>
      <c r="M1699" s="15" t="s">
        <v>15</v>
      </c>
    </row>
    <row r="1700" spans="1:13" x14ac:dyDescent="0.25">
      <c r="A1700" s="15" t="s">
        <v>9581</v>
      </c>
      <c r="B1700" s="15" t="s">
        <v>9583</v>
      </c>
      <c r="C1700" s="15" t="s">
        <v>4443</v>
      </c>
      <c r="D1700" s="15" t="s">
        <v>4443</v>
      </c>
      <c r="F1700" s="25" t="s">
        <v>9582</v>
      </c>
      <c r="J1700" s="15" t="s">
        <v>9581</v>
      </c>
      <c r="L1700" s="25" t="s">
        <v>6005</v>
      </c>
      <c r="M1700" s="15" t="s">
        <v>15</v>
      </c>
    </row>
    <row r="1701" spans="1:13" x14ac:dyDescent="0.25">
      <c r="A1701" s="15" t="s">
        <v>9578</v>
      </c>
      <c r="B1701" s="15" t="s">
        <v>9580</v>
      </c>
      <c r="C1701" s="15" t="s">
        <v>4443</v>
      </c>
      <c r="D1701" s="15" t="s">
        <v>4443</v>
      </c>
      <c r="F1701" s="25" t="s">
        <v>9579</v>
      </c>
      <c r="J1701" s="15" t="s">
        <v>9578</v>
      </c>
      <c r="L1701" s="25" t="s">
        <v>6005</v>
      </c>
      <c r="M1701" s="15" t="s">
        <v>15</v>
      </c>
    </row>
    <row r="1702" spans="1:13" x14ac:dyDescent="0.25">
      <c r="A1702" s="15" t="s">
        <v>9574</v>
      </c>
      <c r="B1702" s="15" t="s">
        <v>9577</v>
      </c>
      <c r="C1702" s="15" t="s">
        <v>4443</v>
      </c>
      <c r="D1702" s="15" t="s">
        <v>4443</v>
      </c>
      <c r="F1702" s="25" t="s">
        <v>9576</v>
      </c>
      <c r="G1702" s="15" t="s">
        <v>9576</v>
      </c>
      <c r="H1702" s="15" t="s">
        <v>9575</v>
      </c>
      <c r="I1702" s="15" t="s">
        <v>9575</v>
      </c>
      <c r="J1702" s="15" t="s">
        <v>9574</v>
      </c>
      <c r="L1702" s="25" t="s">
        <v>6005</v>
      </c>
      <c r="M1702" s="15" t="s">
        <v>15</v>
      </c>
    </row>
    <row r="1703" spans="1:13" ht="30" x14ac:dyDescent="0.25">
      <c r="A1703" s="15" t="s">
        <v>9571</v>
      </c>
      <c r="B1703" s="15" t="s">
        <v>9573</v>
      </c>
      <c r="C1703" s="15" t="s">
        <v>4443</v>
      </c>
      <c r="D1703" s="15" t="s">
        <v>4443</v>
      </c>
      <c r="F1703" s="25" t="s">
        <v>9572</v>
      </c>
      <c r="J1703" s="15" t="s">
        <v>9571</v>
      </c>
      <c r="L1703" s="25" t="s">
        <v>6025</v>
      </c>
      <c r="M1703" s="15" t="s">
        <v>15</v>
      </c>
    </row>
    <row r="1704" spans="1:13" x14ac:dyDescent="0.25">
      <c r="A1704" s="15" t="s">
        <v>9568</v>
      </c>
      <c r="B1704" s="15" t="s">
        <v>9570</v>
      </c>
      <c r="C1704" s="15" t="s">
        <v>4444</v>
      </c>
      <c r="D1704" s="15" t="s">
        <v>4444</v>
      </c>
      <c r="F1704" s="25" t="s">
        <v>9569</v>
      </c>
      <c r="J1704" s="15" t="s">
        <v>9568</v>
      </c>
      <c r="L1704" s="25" t="s">
        <v>4952</v>
      </c>
      <c r="M1704" s="15" t="s">
        <v>15</v>
      </c>
    </row>
    <row r="1705" spans="1:13" x14ac:dyDescent="0.25">
      <c r="A1705" s="15" t="s">
        <v>9565</v>
      </c>
      <c r="B1705" s="15" t="s">
        <v>9567</v>
      </c>
      <c r="C1705" s="15" t="s">
        <v>4443</v>
      </c>
      <c r="D1705" s="15" t="s">
        <v>4443</v>
      </c>
      <c r="F1705" s="25" t="s">
        <v>9566</v>
      </c>
      <c r="G1705" s="15" t="s">
        <v>9566</v>
      </c>
      <c r="H1705" s="15" t="s">
        <v>9566</v>
      </c>
      <c r="I1705" s="15" t="s">
        <v>9566</v>
      </c>
      <c r="J1705" s="15" t="s">
        <v>9565</v>
      </c>
      <c r="L1705" s="25" t="s">
        <v>6005</v>
      </c>
      <c r="M1705" s="15" t="s">
        <v>15</v>
      </c>
    </row>
    <row r="1706" spans="1:13" x14ac:dyDescent="0.25">
      <c r="A1706" s="15" t="s">
        <v>9561</v>
      </c>
      <c r="B1706" s="15" t="s">
        <v>9564</v>
      </c>
      <c r="C1706" s="15" t="s">
        <v>4443</v>
      </c>
      <c r="D1706" s="15" t="s">
        <v>4443</v>
      </c>
      <c r="E1706" s="15">
        <v>4338</v>
      </c>
      <c r="F1706" s="25" t="s">
        <v>9563</v>
      </c>
      <c r="G1706" s="15" t="s">
        <v>9563</v>
      </c>
      <c r="H1706" s="15" t="s">
        <v>9562</v>
      </c>
      <c r="I1706" s="15" t="s">
        <v>9562</v>
      </c>
      <c r="J1706" s="15" t="s">
        <v>9561</v>
      </c>
      <c r="L1706" s="25" t="s">
        <v>4506</v>
      </c>
      <c r="M1706" s="15" t="s">
        <v>15</v>
      </c>
    </row>
    <row r="1707" spans="1:13" ht="30" x14ac:dyDescent="0.25">
      <c r="A1707" s="15" t="s">
        <v>9557</v>
      </c>
      <c r="B1707" s="15" t="s">
        <v>9560</v>
      </c>
      <c r="C1707" s="15" t="s">
        <v>4444</v>
      </c>
      <c r="D1707" s="15" t="s">
        <v>4444</v>
      </c>
      <c r="E1707" s="15">
        <v>975</v>
      </c>
      <c r="F1707" s="25" t="s">
        <v>9559</v>
      </c>
      <c r="G1707" s="15" t="s">
        <v>9559</v>
      </c>
      <c r="H1707" s="15" t="s">
        <v>9558</v>
      </c>
      <c r="I1707" s="15" t="s">
        <v>9558</v>
      </c>
      <c r="J1707" s="15" t="s">
        <v>9557</v>
      </c>
      <c r="K1707" s="25" t="s">
        <v>6297</v>
      </c>
      <c r="L1707" s="25" t="s">
        <v>5013</v>
      </c>
      <c r="M1707" s="15" t="s">
        <v>15</v>
      </c>
    </row>
    <row r="1708" spans="1:13" x14ac:dyDescent="0.25">
      <c r="A1708" s="15" t="s">
        <v>9556</v>
      </c>
      <c r="B1708" s="15" t="s">
        <v>9555</v>
      </c>
      <c r="C1708" s="15" t="s">
        <v>4444</v>
      </c>
      <c r="D1708" s="15" t="s">
        <v>4444</v>
      </c>
      <c r="E1708" s="15">
        <v>6133</v>
      </c>
      <c r="F1708" s="25" t="s">
        <v>9554</v>
      </c>
      <c r="G1708" s="15" t="s">
        <v>8004</v>
      </c>
      <c r="H1708" s="15" t="s">
        <v>9553</v>
      </c>
      <c r="I1708" s="15" t="s">
        <v>8003</v>
      </c>
      <c r="J1708" s="15" t="s">
        <v>6456</v>
      </c>
      <c r="K1708" s="25" t="s">
        <v>6456</v>
      </c>
      <c r="L1708" s="25" t="s">
        <v>4952</v>
      </c>
      <c r="M1708" s="15" t="s">
        <v>15</v>
      </c>
    </row>
    <row r="1709" spans="1:13" x14ac:dyDescent="0.25">
      <c r="A1709" s="15" t="s">
        <v>9550</v>
      </c>
      <c r="B1709" s="15" t="s">
        <v>9552</v>
      </c>
      <c r="C1709" s="15" t="s">
        <v>4443</v>
      </c>
      <c r="D1709" s="15" t="s">
        <v>4443</v>
      </c>
      <c r="F1709" s="25" t="s">
        <v>9551</v>
      </c>
      <c r="J1709" s="15" t="s">
        <v>9550</v>
      </c>
      <c r="L1709" s="25" t="s">
        <v>6412</v>
      </c>
      <c r="M1709" s="15" t="s">
        <v>15</v>
      </c>
    </row>
    <row r="1710" spans="1:13" x14ac:dyDescent="0.25">
      <c r="A1710" s="15" t="s">
        <v>9546</v>
      </c>
      <c r="B1710" s="15" t="s">
        <v>9549</v>
      </c>
      <c r="C1710" s="15" t="s">
        <v>4443</v>
      </c>
      <c r="D1710" s="15" t="s">
        <v>4443</v>
      </c>
      <c r="E1710" s="15">
        <v>5616</v>
      </c>
      <c r="F1710" s="25" t="s">
        <v>9548</v>
      </c>
      <c r="G1710" s="15" t="s">
        <v>9548</v>
      </c>
      <c r="H1710" s="15" t="s">
        <v>9547</v>
      </c>
      <c r="I1710" s="15" t="s">
        <v>9547</v>
      </c>
      <c r="J1710" s="15" t="s">
        <v>9546</v>
      </c>
      <c r="L1710" s="25" t="s">
        <v>9545</v>
      </c>
      <c r="M1710" s="15" t="s">
        <v>15</v>
      </c>
    </row>
    <row r="1711" spans="1:13" x14ac:dyDescent="0.25">
      <c r="A1711" s="15" t="s">
        <v>9542</v>
      </c>
      <c r="B1711" s="15" t="s">
        <v>9544</v>
      </c>
      <c r="C1711" s="15" t="s">
        <v>4444</v>
      </c>
      <c r="D1711" s="15" t="s">
        <v>4444</v>
      </c>
      <c r="F1711" s="25" t="s">
        <v>9543</v>
      </c>
      <c r="G1711" s="15" t="s">
        <v>9543</v>
      </c>
      <c r="H1711" s="15" t="s">
        <v>9543</v>
      </c>
      <c r="I1711" s="15" t="s">
        <v>9543</v>
      </c>
      <c r="J1711" s="15" t="s">
        <v>9542</v>
      </c>
      <c r="L1711" s="25" t="s">
        <v>4552</v>
      </c>
      <c r="M1711" s="15" t="s">
        <v>40</v>
      </c>
    </row>
    <row r="1712" spans="1:13" x14ac:dyDescent="0.25">
      <c r="A1712" s="15" t="s">
        <v>9538</v>
      </c>
      <c r="B1712" s="15" t="s">
        <v>9541</v>
      </c>
      <c r="C1712" s="15" t="s">
        <v>4443</v>
      </c>
      <c r="D1712" s="15" t="s">
        <v>4443</v>
      </c>
      <c r="E1712" s="15">
        <v>0</v>
      </c>
      <c r="F1712" s="25" t="s">
        <v>9540</v>
      </c>
      <c r="G1712" s="15" t="s">
        <v>9540</v>
      </c>
      <c r="H1712" s="15" t="s">
        <v>9539</v>
      </c>
      <c r="I1712" s="15" t="s">
        <v>9539</v>
      </c>
      <c r="J1712" s="15" t="s">
        <v>9538</v>
      </c>
      <c r="L1712" s="25" t="s">
        <v>5981</v>
      </c>
      <c r="M1712" s="15" t="s">
        <v>15</v>
      </c>
    </row>
    <row r="1713" spans="1:13" x14ac:dyDescent="0.25">
      <c r="A1713" s="15" t="s">
        <v>9534</v>
      </c>
      <c r="B1713" s="15" t="s">
        <v>9537</v>
      </c>
      <c r="C1713" s="15" t="s">
        <v>4444</v>
      </c>
      <c r="D1713" s="15" t="s">
        <v>4444</v>
      </c>
      <c r="F1713" s="25" t="s">
        <v>9536</v>
      </c>
      <c r="G1713" s="15" t="s">
        <v>9536</v>
      </c>
      <c r="H1713" s="15" t="s">
        <v>9535</v>
      </c>
      <c r="I1713" s="15" t="s">
        <v>9535</v>
      </c>
      <c r="J1713" s="15" t="s">
        <v>9534</v>
      </c>
      <c r="L1713" s="25" t="s">
        <v>5055</v>
      </c>
      <c r="M1713" s="15" t="s">
        <v>40</v>
      </c>
    </row>
    <row r="1714" spans="1:13" x14ac:dyDescent="0.25">
      <c r="A1714" s="15" t="s">
        <v>9530</v>
      </c>
      <c r="B1714" s="15" t="s">
        <v>9533</v>
      </c>
      <c r="C1714" s="15" t="s">
        <v>4444</v>
      </c>
      <c r="D1714" s="15" t="s">
        <v>4444</v>
      </c>
      <c r="F1714" s="25" t="s">
        <v>9532</v>
      </c>
      <c r="G1714" s="15" t="s">
        <v>9532</v>
      </c>
      <c r="H1714" s="15" t="s">
        <v>9531</v>
      </c>
      <c r="I1714" s="15" t="s">
        <v>9531</v>
      </c>
      <c r="J1714" s="15" t="s">
        <v>9530</v>
      </c>
      <c r="L1714" s="25" t="s">
        <v>4552</v>
      </c>
      <c r="M1714" s="15" t="s">
        <v>40</v>
      </c>
    </row>
    <row r="1715" spans="1:13" x14ac:dyDescent="0.25">
      <c r="A1715" s="15" t="s">
        <v>9526</v>
      </c>
      <c r="B1715" s="15" t="s">
        <v>9529</v>
      </c>
      <c r="C1715" s="15" t="s">
        <v>4444</v>
      </c>
      <c r="D1715" s="15" t="s">
        <v>4444</v>
      </c>
      <c r="F1715" s="25" t="s">
        <v>9528</v>
      </c>
      <c r="G1715" s="15" t="s">
        <v>9528</v>
      </c>
      <c r="H1715" s="15" t="s">
        <v>9527</v>
      </c>
      <c r="I1715" s="15" t="s">
        <v>9527</v>
      </c>
      <c r="J1715" s="15" t="s">
        <v>9526</v>
      </c>
      <c r="L1715" s="25" t="s">
        <v>5055</v>
      </c>
      <c r="M1715" s="15" t="s">
        <v>40</v>
      </c>
    </row>
    <row r="1716" spans="1:13" x14ac:dyDescent="0.25">
      <c r="A1716" s="15" t="s">
        <v>1080</v>
      </c>
      <c r="B1716" s="15" t="s">
        <v>9525</v>
      </c>
      <c r="C1716" s="15" t="s">
        <v>4444</v>
      </c>
      <c r="D1716" s="15" t="s">
        <v>4444</v>
      </c>
      <c r="E1716" s="15">
        <v>2151</v>
      </c>
      <c r="F1716" s="25" t="s">
        <v>9524</v>
      </c>
      <c r="G1716" s="15" t="s">
        <v>9524</v>
      </c>
      <c r="H1716" s="15" t="s">
        <v>9523</v>
      </c>
      <c r="I1716" s="15" t="s">
        <v>9523</v>
      </c>
      <c r="J1716" s="15" t="s">
        <v>1080</v>
      </c>
      <c r="L1716" s="25" t="s">
        <v>4552</v>
      </c>
      <c r="M1716" s="15" t="s">
        <v>40</v>
      </c>
    </row>
    <row r="1717" spans="1:13" x14ac:dyDescent="0.25">
      <c r="A1717" s="15" t="s">
        <v>9517</v>
      </c>
      <c r="B1717" s="15" t="s">
        <v>9522</v>
      </c>
      <c r="C1717" s="15" t="s">
        <v>4443</v>
      </c>
      <c r="D1717" s="15" t="s">
        <v>4443</v>
      </c>
      <c r="E1717" s="15">
        <v>9043</v>
      </c>
      <c r="F1717" s="25" t="s">
        <v>9521</v>
      </c>
      <c r="G1717" s="15" t="s">
        <v>9520</v>
      </c>
      <c r="H1717" s="15" t="s">
        <v>9519</v>
      </c>
      <c r="I1717" s="15" t="s">
        <v>9518</v>
      </c>
      <c r="J1717" s="15" t="s">
        <v>9517</v>
      </c>
      <c r="L1717" s="25" t="s">
        <v>5578</v>
      </c>
      <c r="M1717" s="15" t="s">
        <v>15</v>
      </c>
    </row>
    <row r="1718" spans="1:13" x14ac:dyDescent="0.25">
      <c r="A1718" s="15" t="s">
        <v>9513</v>
      </c>
      <c r="B1718" s="15" t="s">
        <v>9516</v>
      </c>
      <c r="C1718" s="15" t="s">
        <v>4444</v>
      </c>
      <c r="D1718" s="15" t="s">
        <v>4444</v>
      </c>
      <c r="F1718" s="25" t="s">
        <v>9515</v>
      </c>
      <c r="G1718" s="15" t="s">
        <v>9515</v>
      </c>
      <c r="H1718" s="15" t="s">
        <v>9514</v>
      </c>
      <c r="I1718" s="15" t="s">
        <v>9514</v>
      </c>
      <c r="J1718" s="15" t="s">
        <v>9513</v>
      </c>
      <c r="L1718" s="25" t="s">
        <v>4552</v>
      </c>
      <c r="M1718" s="15" t="s">
        <v>40</v>
      </c>
    </row>
    <row r="1719" spans="1:13" x14ac:dyDescent="0.25">
      <c r="A1719" s="15" t="s">
        <v>9510</v>
      </c>
      <c r="B1719" s="15" t="s">
        <v>9512</v>
      </c>
      <c r="C1719" s="15" t="s">
        <v>4444</v>
      </c>
      <c r="D1719" s="15" t="s">
        <v>4444</v>
      </c>
      <c r="F1719" s="25" t="s">
        <v>9511</v>
      </c>
      <c r="G1719" s="15" t="s">
        <v>9511</v>
      </c>
      <c r="H1719" s="15" t="s">
        <v>9511</v>
      </c>
      <c r="I1719" s="15" t="s">
        <v>9511</v>
      </c>
      <c r="J1719" s="15" t="s">
        <v>9510</v>
      </c>
      <c r="L1719" s="25" t="s">
        <v>5673</v>
      </c>
      <c r="M1719" s="15" t="s">
        <v>40</v>
      </c>
    </row>
    <row r="1720" spans="1:13" x14ac:dyDescent="0.25">
      <c r="A1720" s="15" t="s">
        <v>9507</v>
      </c>
      <c r="B1720" s="15" t="s">
        <v>9509</v>
      </c>
      <c r="C1720" s="15" t="s">
        <v>4443</v>
      </c>
      <c r="D1720" s="15" t="s">
        <v>4443</v>
      </c>
      <c r="E1720" s="15">
        <v>7259</v>
      </c>
      <c r="F1720" s="25" t="s">
        <v>9508</v>
      </c>
      <c r="G1720" s="15" t="s">
        <v>9508</v>
      </c>
      <c r="H1720" s="15" t="s">
        <v>9508</v>
      </c>
      <c r="I1720" s="15" t="s">
        <v>9508</v>
      </c>
      <c r="J1720" s="15" t="s">
        <v>9507</v>
      </c>
      <c r="L1720" s="25" t="s">
        <v>4641</v>
      </c>
      <c r="M1720" s="15" t="s">
        <v>15</v>
      </c>
    </row>
    <row r="1721" spans="1:13" x14ac:dyDescent="0.25">
      <c r="A1721" s="15" t="s">
        <v>9503</v>
      </c>
      <c r="B1721" s="15" t="s">
        <v>9506</v>
      </c>
      <c r="C1721" s="15" t="s">
        <v>4443</v>
      </c>
      <c r="D1721" s="15" t="s">
        <v>4443</v>
      </c>
      <c r="E1721" s="15">
        <v>3149</v>
      </c>
      <c r="F1721" s="25" t="s">
        <v>9505</v>
      </c>
      <c r="G1721" s="15" t="s">
        <v>9505</v>
      </c>
      <c r="H1721" s="15" t="s">
        <v>9504</v>
      </c>
      <c r="I1721" s="15" t="s">
        <v>9504</v>
      </c>
      <c r="J1721" s="15" t="s">
        <v>9503</v>
      </c>
      <c r="L1721" s="25" t="s">
        <v>4740</v>
      </c>
      <c r="M1721" s="15" t="s">
        <v>15</v>
      </c>
    </row>
    <row r="1722" spans="1:13" x14ac:dyDescent="0.25">
      <c r="A1722" s="15" t="s">
        <v>9499</v>
      </c>
      <c r="B1722" s="15" t="s">
        <v>9502</v>
      </c>
      <c r="C1722" s="15" t="s">
        <v>4444</v>
      </c>
      <c r="D1722" s="15" t="s">
        <v>4444</v>
      </c>
      <c r="F1722" s="25" t="s">
        <v>9501</v>
      </c>
      <c r="G1722" s="15" t="s">
        <v>9501</v>
      </c>
      <c r="H1722" s="15" t="s">
        <v>9500</v>
      </c>
      <c r="I1722" s="15" t="s">
        <v>9500</v>
      </c>
      <c r="J1722" s="15" t="s">
        <v>9499</v>
      </c>
      <c r="L1722" s="25" t="s">
        <v>4552</v>
      </c>
      <c r="M1722" s="15" t="s">
        <v>40</v>
      </c>
    </row>
    <row r="1723" spans="1:13" x14ac:dyDescent="0.25">
      <c r="A1723" s="15" t="s">
        <v>9495</v>
      </c>
      <c r="B1723" s="15" t="s">
        <v>9498</v>
      </c>
      <c r="C1723" s="15" t="s">
        <v>4444</v>
      </c>
      <c r="D1723" s="15" t="s">
        <v>4444</v>
      </c>
      <c r="E1723" s="15">
        <v>0</v>
      </c>
      <c r="F1723" s="25" t="s">
        <v>9497</v>
      </c>
      <c r="G1723" s="15" t="s">
        <v>9497</v>
      </c>
      <c r="H1723" s="15" t="s">
        <v>9496</v>
      </c>
      <c r="I1723" s="15" t="s">
        <v>9496</v>
      </c>
      <c r="J1723" s="15" t="s">
        <v>9495</v>
      </c>
      <c r="L1723" s="25" t="s">
        <v>4552</v>
      </c>
      <c r="M1723" s="15" t="s">
        <v>40</v>
      </c>
    </row>
    <row r="1724" spans="1:13" x14ac:dyDescent="0.25">
      <c r="A1724" s="15" t="s">
        <v>9491</v>
      </c>
      <c r="B1724" s="15" t="s">
        <v>9494</v>
      </c>
      <c r="C1724" s="15" t="s">
        <v>4444</v>
      </c>
      <c r="D1724" s="15" t="s">
        <v>4444</v>
      </c>
      <c r="F1724" s="25" t="s">
        <v>9493</v>
      </c>
      <c r="G1724" s="15" t="s">
        <v>9493</v>
      </c>
      <c r="H1724" s="15" t="s">
        <v>9492</v>
      </c>
      <c r="I1724" s="15" t="s">
        <v>9492</v>
      </c>
      <c r="J1724" s="15" t="s">
        <v>9491</v>
      </c>
      <c r="L1724" s="25" t="s">
        <v>4552</v>
      </c>
      <c r="M1724" s="15" t="s">
        <v>40</v>
      </c>
    </row>
    <row r="1725" spans="1:13" x14ac:dyDescent="0.25">
      <c r="A1725" s="15" t="s">
        <v>9487</v>
      </c>
      <c r="B1725" s="15" t="s">
        <v>9490</v>
      </c>
      <c r="C1725" s="15" t="s">
        <v>4444</v>
      </c>
      <c r="D1725" s="15" t="s">
        <v>4444</v>
      </c>
      <c r="F1725" s="25" t="s">
        <v>9489</v>
      </c>
      <c r="G1725" s="15" t="s">
        <v>9489</v>
      </c>
      <c r="H1725" s="15" t="s">
        <v>9488</v>
      </c>
      <c r="I1725" s="15" t="s">
        <v>9488</v>
      </c>
      <c r="J1725" s="15" t="s">
        <v>9487</v>
      </c>
      <c r="L1725" s="25" t="s">
        <v>4821</v>
      </c>
      <c r="M1725" s="15" t="s">
        <v>40</v>
      </c>
    </row>
    <row r="1726" spans="1:13" x14ac:dyDescent="0.25">
      <c r="A1726" s="15" t="s">
        <v>9483</v>
      </c>
      <c r="B1726" s="15" t="s">
        <v>9486</v>
      </c>
      <c r="C1726" s="15" t="s">
        <v>4444</v>
      </c>
      <c r="D1726" s="15" t="s">
        <v>4444</v>
      </c>
      <c r="E1726" s="15">
        <v>2258</v>
      </c>
      <c r="F1726" s="25" t="s">
        <v>9485</v>
      </c>
      <c r="G1726" s="15" t="s">
        <v>9485</v>
      </c>
      <c r="H1726" s="15" t="s">
        <v>9484</v>
      </c>
      <c r="I1726" s="15" t="s">
        <v>9484</v>
      </c>
      <c r="J1726" s="15" t="s">
        <v>9483</v>
      </c>
      <c r="L1726" s="25" t="s">
        <v>4552</v>
      </c>
      <c r="M1726" s="15" t="s">
        <v>40</v>
      </c>
    </row>
    <row r="1727" spans="1:13" x14ac:dyDescent="0.25">
      <c r="A1727" s="15" t="s">
        <v>9480</v>
      </c>
      <c r="B1727" s="15" t="s">
        <v>9482</v>
      </c>
      <c r="C1727" s="15" t="s">
        <v>4444</v>
      </c>
      <c r="D1727" s="15" t="s">
        <v>4444</v>
      </c>
      <c r="F1727" s="25" t="s">
        <v>9481</v>
      </c>
      <c r="J1727" s="15" t="s">
        <v>9480</v>
      </c>
      <c r="L1727" s="25" t="s">
        <v>4552</v>
      </c>
      <c r="M1727" s="15" t="s">
        <v>40</v>
      </c>
    </row>
    <row r="1728" spans="1:13" x14ac:dyDescent="0.25">
      <c r="A1728" s="15" t="s">
        <v>9477</v>
      </c>
      <c r="B1728" s="15" t="s">
        <v>9479</v>
      </c>
      <c r="C1728" s="15" t="s">
        <v>4443</v>
      </c>
      <c r="D1728" s="15" t="s">
        <v>4443</v>
      </c>
      <c r="F1728" s="25" t="s">
        <v>9478</v>
      </c>
      <c r="J1728" s="15" t="s">
        <v>9477</v>
      </c>
      <c r="L1728" s="25" t="s">
        <v>9476</v>
      </c>
      <c r="M1728" s="15" t="s">
        <v>15</v>
      </c>
    </row>
    <row r="1729" spans="1:13" x14ac:dyDescent="0.25">
      <c r="A1729" s="15" t="s">
        <v>9473</v>
      </c>
      <c r="B1729" s="15" t="s">
        <v>9475</v>
      </c>
      <c r="C1729" s="15" t="s">
        <v>4443</v>
      </c>
      <c r="D1729" s="15" t="s">
        <v>4443</v>
      </c>
      <c r="E1729" s="15">
        <v>193</v>
      </c>
      <c r="F1729" s="25" t="s">
        <v>9474</v>
      </c>
      <c r="G1729" s="15" t="s">
        <v>9474</v>
      </c>
      <c r="H1729" s="15" t="s">
        <v>9474</v>
      </c>
      <c r="I1729" s="15" t="s">
        <v>9474</v>
      </c>
      <c r="J1729" s="15" t="s">
        <v>9473</v>
      </c>
      <c r="K1729" s="25" t="s">
        <v>4468</v>
      </c>
      <c r="L1729" s="25" t="s">
        <v>4521</v>
      </c>
      <c r="M1729" s="15" t="s">
        <v>27</v>
      </c>
    </row>
    <row r="1730" spans="1:13" x14ac:dyDescent="0.25">
      <c r="A1730" s="15" t="s">
        <v>9470</v>
      </c>
      <c r="B1730" s="15" t="s">
        <v>9472</v>
      </c>
      <c r="C1730" s="15" t="s">
        <v>4444</v>
      </c>
      <c r="D1730" s="15" t="s">
        <v>4444</v>
      </c>
      <c r="E1730" s="15">
        <v>0</v>
      </c>
      <c r="F1730" s="25" t="s">
        <v>9471</v>
      </c>
      <c r="G1730" s="15" t="s">
        <v>9471</v>
      </c>
      <c r="H1730" s="15" t="s">
        <v>9471</v>
      </c>
      <c r="I1730" s="15" t="s">
        <v>9471</v>
      </c>
      <c r="J1730" s="15" t="s">
        <v>9470</v>
      </c>
      <c r="L1730" s="25" t="s">
        <v>5673</v>
      </c>
      <c r="M1730" s="15" t="s">
        <v>40</v>
      </c>
    </row>
    <row r="1731" spans="1:13" x14ac:dyDescent="0.25">
      <c r="A1731" s="15" t="s">
        <v>9467</v>
      </c>
      <c r="B1731" s="15" t="s">
        <v>9469</v>
      </c>
      <c r="C1731" s="15" t="s">
        <v>4443</v>
      </c>
      <c r="D1731" s="15" t="s">
        <v>4443</v>
      </c>
      <c r="F1731" s="25" t="s">
        <v>9468</v>
      </c>
      <c r="J1731" s="15" t="s">
        <v>9467</v>
      </c>
      <c r="L1731" s="25" t="s">
        <v>4556</v>
      </c>
      <c r="M1731" s="15" t="s">
        <v>15</v>
      </c>
    </row>
    <row r="1732" spans="1:13" x14ac:dyDescent="0.25">
      <c r="A1732" s="15" t="s">
        <v>9464</v>
      </c>
      <c r="B1732" s="15" t="s">
        <v>9466</v>
      </c>
      <c r="C1732" s="15" t="s">
        <v>4444</v>
      </c>
      <c r="D1732" s="15" t="s">
        <v>4444</v>
      </c>
      <c r="E1732" s="15">
        <v>1553</v>
      </c>
      <c r="F1732" s="25" t="s">
        <v>9465</v>
      </c>
      <c r="G1732" s="15" t="s">
        <v>9465</v>
      </c>
      <c r="H1732" s="15" t="s">
        <v>9465</v>
      </c>
      <c r="I1732" s="15" t="s">
        <v>9465</v>
      </c>
      <c r="J1732" s="15" t="s">
        <v>9464</v>
      </c>
      <c r="L1732" s="25" t="s">
        <v>5673</v>
      </c>
      <c r="M1732" s="15" t="s">
        <v>40</v>
      </c>
    </row>
    <row r="1733" spans="1:13" x14ac:dyDescent="0.25">
      <c r="A1733" s="15" t="s">
        <v>9460</v>
      </c>
      <c r="B1733" s="15" t="s">
        <v>9463</v>
      </c>
      <c r="C1733" s="15" t="s">
        <v>4443</v>
      </c>
      <c r="D1733" s="15" t="s">
        <v>4443</v>
      </c>
      <c r="E1733" s="15">
        <v>4627</v>
      </c>
      <c r="F1733" s="25" t="s">
        <v>9462</v>
      </c>
      <c r="G1733" s="15" t="s">
        <v>9462</v>
      </c>
      <c r="H1733" s="15" t="s">
        <v>9461</v>
      </c>
      <c r="I1733" s="15" t="s">
        <v>9461</v>
      </c>
      <c r="J1733" s="15" t="s">
        <v>9460</v>
      </c>
      <c r="L1733" s="25" t="s">
        <v>4666</v>
      </c>
      <c r="M1733" s="15" t="s">
        <v>15</v>
      </c>
    </row>
    <row r="1734" spans="1:13" x14ac:dyDescent="0.25">
      <c r="A1734" s="15" t="s">
        <v>9457</v>
      </c>
      <c r="B1734" s="15" t="s">
        <v>9459</v>
      </c>
      <c r="C1734" s="15" t="s">
        <v>4444</v>
      </c>
      <c r="D1734" s="15" t="s">
        <v>4444</v>
      </c>
      <c r="E1734" s="15">
        <v>1728</v>
      </c>
      <c r="F1734" s="25" t="s">
        <v>9458</v>
      </c>
      <c r="G1734" s="15" t="s">
        <v>9458</v>
      </c>
      <c r="H1734" s="15" t="s">
        <v>9458</v>
      </c>
      <c r="I1734" s="15" t="s">
        <v>9458</v>
      </c>
      <c r="J1734" s="15" t="s">
        <v>9457</v>
      </c>
      <c r="L1734" s="25" t="s">
        <v>5673</v>
      </c>
      <c r="M1734" s="15" t="s">
        <v>40</v>
      </c>
    </row>
    <row r="1735" spans="1:13" x14ac:dyDescent="0.25">
      <c r="A1735" s="15" t="s">
        <v>9453</v>
      </c>
      <c r="B1735" s="15" t="s">
        <v>9456</v>
      </c>
      <c r="C1735" s="15" t="s">
        <v>4443</v>
      </c>
      <c r="D1735" s="15" t="s">
        <v>4443</v>
      </c>
      <c r="E1735" s="15">
        <v>5018</v>
      </c>
      <c r="F1735" s="25" t="s">
        <v>9455</v>
      </c>
      <c r="G1735" s="15" t="s">
        <v>9455</v>
      </c>
      <c r="H1735" s="15" t="s">
        <v>9454</v>
      </c>
      <c r="I1735" s="15" t="s">
        <v>9454</v>
      </c>
      <c r="J1735" s="15" t="s">
        <v>9453</v>
      </c>
      <c r="L1735" s="25" t="s">
        <v>8277</v>
      </c>
      <c r="M1735" s="15" t="s">
        <v>15</v>
      </c>
    </row>
    <row r="1736" spans="1:13" x14ac:dyDescent="0.25">
      <c r="A1736" s="15" t="s">
        <v>9452</v>
      </c>
      <c r="B1736" s="15" t="s">
        <v>9451</v>
      </c>
      <c r="C1736" s="15" t="s">
        <v>4443</v>
      </c>
      <c r="D1736" s="15" t="s">
        <v>4443</v>
      </c>
      <c r="E1736" s="15">
        <v>1443</v>
      </c>
      <c r="F1736" s="25" t="s">
        <v>9450</v>
      </c>
      <c r="G1736" s="15" t="s">
        <v>9450</v>
      </c>
      <c r="H1736" s="15" t="s">
        <v>9449</v>
      </c>
      <c r="I1736" s="15" t="s">
        <v>9449</v>
      </c>
      <c r="J1736" s="15" t="s">
        <v>9448</v>
      </c>
      <c r="L1736" s="25" t="s">
        <v>4537</v>
      </c>
      <c r="M1736" s="15" t="s">
        <v>15</v>
      </c>
    </row>
    <row r="1737" spans="1:13" x14ac:dyDescent="0.25">
      <c r="A1737" s="15" t="s">
        <v>9445</v>
      </c>
      <c r="B1737" s="15" t="s">
        <v>9447</v>
      </c>
      <c r="C1737" s="15" t="s">
        <v>4443</v>
      </c>
      <c r="D1737" s="15" t="s">
        <v>4443</v>
      </c>
      <c r="F1737" s="25" t="s">
        <v>9446</v>
      </c>
      <c r="J1737" s="15" t="s">
        <v>9445</v>
      </c>
      <c r="L1737" s="25" t="s">
        <v>5887</v>
      </c>
      <c r="M1737" s="15" t="s">
        <v>15</v>
      </c>
    </row>
    <row r="1738" spans="1:13" x14ac:dyDescent="0.25">
      <c r="A1738" s="15" t="s">
        <v>9441</v>
      </c>
      <c r="B1738" s="15" t="s">
        <v>9444</v>
      </c>
      <c r="C1738" s="15" t="s">
        <v>4443</v>
      </c>
      <c r="D1738" s="15" t="s">
        <v>4443</v>
      </c>
      <c r="F1738" s="25" t="s">
        <v>9443</v>
      </c>
      <c r="G1738" s="15" t="s">
        <v>9442</v>
      </c>
      <c r="H1738" s="15" t="s">
        <v>9443</v>
      </c>
      <c r="I1738" s="15" t="s">
        <v>9442</v>
      </c>
      <c r="J1738" s="15" t="s">
        <v>9441</v>
      </c>
      <c r="L1738" s="25" t="s">
        <v>4939</v>
      </c>
      <c r="M1738" s="15" t="s">
        <v>15</v>
      </c>
    </row>
    <row r="1739" spans="1:13" x14ac:dyDescent="0.25">
      <c r="A1739" s="15" t="s">
        <v>9438</v>
      </c>
      <c r="B1739" s="15" t="s">
        <v>9440</v>
      </c>
      <c r="C1739" s="15" t="s">
        <v>4443</v>
      </c>
      <c r="D1739" s="15" t="s">
        <v>4443</v>
      </c>
      <c r="F1739" s="25" t="s">
        <v>9439</v>
      </c>
      <c r="G1739" s="15" t="s">
        <v>9439</v>
      </c>
      <c r="H1739" s="15" t="s">
        <v>9439</v>
      </c>
      <c r="I1739" s="15" t="s">
        <v>9439</v>
      </c>
      <c r="J1739" s="15" t="s">
        <v>9438</v>
      </c>
      <c r="L1739" s="25" t="s">
        <v>8277</v>
      </c>
      <c r="M1739" s="15" t="s">
        <v>15</v>
      </c>
    </row>
    <row r="1740" spans="1:13" x14ac:dyDescent="0.25">
      <c r="A1740" s="15" t="s">
        <v>9435</v>
      </c>
      <c r="B1740" s="15" t="s">
        <v>9437</v>
      </c>
      <c r="C1740" s="15" t="s">
        <v>4444</v>
      </c>
      <c r="D1740" s="15" t="s">
        <v>4444</v>
      </c>
      <c r="F1740" s="25" t="s">
        <v>9436</v>
      </c>
      <c r="G1740" s="15" t="s">
        <v>9436</v>
      </c>
      <c r="H1740" s="15" t="s">
        <v>9436</v>
      </c>
      <c r="I1740" s="15" t="s">
        <v>9436</v>
      </c>
      <c r="J1740" s="15" t="s">
        <v>9435</v>
      </c>
      <c r="L1740" s="25" t="s">
        <v>5930</v>
      </c>
      <c r="M1740" s="15" t="s">
        <v>40</v>
      </c>
    </row>
    <row r="1741" spans="1:13" x14ac:dyDescent="0.25">
      <c r="A1741" s="15" t="s">
        <v>1732</v>
      </c>
      <c r="B1741" s="15" t="s">
        <v>9434</v>
      </c>
      <c r="C1741" s="15" t="s">
        <v>4444</v>
      </c>
      <c r="D1741" s="15" t="s">
        <v>4444</v>
      </c>
      <c r="E1741" s="15">
        <v>2150</v>
      </c>
      <c r="F1741" s="25" t="s">
        <v>7152</v>
      </c>
      <c r="G1741" s="15" t="s">
        <v>7152</v>
      </c>
      <c r="H1741" s="15" t="s">
        <v>7151</v>
      </c>
      <c r="I1741" s="15" t="s">
        <v>7151</v>
      </c>
      <c r="J1741" s="15" t="s">
        <v>7150</v>
      </c>
      <c r="L1741" s="25" t="s">
        <v>5682</v>
      </c>
      <c r="M1741" s="15" t="s">
        <v>40</v>
      </c>
    </row>
    <row r="1742" spans="1:13" x14ac:dyDescent="0.25">
      <c r="A1742" s="15" t="s">
        <v>9430</v>
      </c>
      <c r="B1742" s="15" t="s">
        <v>9433</v>
      </c>
      <c r="C1742" s="15" t="s">
        <v>4443</v>
      </c>
      <c r="D1742" s="15" t="s">
        <v>4443</v>
      </c>
      <c r="F1742" s="25" t="s">
        <v>9432</v>
      </c>
      <c r="G1742" s="15" t="s">
        <v>9432</v>
      </c>
      <c r="H1742" s="15" t="s">
        <v>9431</v>
      </c>
      <c r="I1742" s="15" t="s">
        <v>9431</v>
      </c>
      <c r="J1742" s="15" t="s">
        <v>9430</v>
      </c>
      <c r="K1742" s="25" t="s">
        <v>9429</v>
      </c>
      <c r="L1742" s="25" t="s">
        <v>4935</v>
      </c>
      <c r="M1742" s="15" t="s">
        <v>15</v>
      </c>
    </row>
    <row r="1743" spans="1:13" x14ac:dyDescent="0.25">
      <c r="A1743" s="15" t="s">
        <v>72</v>
      </c>
      <c r="B1743" s="15" t="s">
        <v>9428</v>
      </c>
      <c r="C1743" s="15" t="s">
        <v>4444</v>
      </c>
      <c r="D1743" s="15" t="s">
        <v>4444</v>
      </c>
      <c r="E1743" s="15">
        <v>90</v>
      </c>
      <c r="F1743" s="25" t="s">
        <v>9426</v>
      </c>
      <c r="G1743" s="15" t="s">
        <v>9427</v>
      </c>
      <c r="H1743" s="15" t="s">
        <v>9426</v>
      </c>
      <c r="I1743" s="15" t="s">
        <v>9425</v>
      </c>
      <c r="J1743" s="15" t="s">
        <v>72</v>
      </c>
      <c r="K1743" s="25" t="s">
        <v>5605</v>
      </c>
      <c r="L1743" s="25" t="s">
        <v>4521</v>
      </c>
      <c r="M1743" s="15" t="s">
        <v>27</v>
      </c>
    </row>
    <row r="1744" spans="1:13" x14ac:dyDescent="0.25">
      <c r="A1744" s="15" t="s">
        <v>9422</v>
      </c>
      <c r="B1744" s="15" t="s">
        <v>9424</v>
      </c>
      <c r="C1744" s="15" t="s">
        <v>4444</v>
      </c>
      <c r="D1744" s="15" t="s">
        <v>4444</v>
      </c>
      <c r="F1744" s="25" t="s">
        <v>9423</v>
      </c>
      <c r="G1744" s="15" t="s">
        <v>9423</v>
      </c>
      <c r="H1744" s="15" t="s">
        <v>9423</v>
      </c>
      <c r="I1744" s="15" t="s">
        <v>9423</v>
      </c>
      <c r="J1744" s="15" t="s">
        <v>9422</v>
      </c>
      <c r="L1744" s="25" t="s">
        <v>5673</v>
      </c>
      <c r="M1744" s="15" t="s">
        <v>40</v>
      </c>
    </row>
    <row r="1745" spans="1:13" x14ac:dyDescent="0.25">
      <c r="A1745" s="15" t="s">
        <v>9419</v>
      </c>
      <c r="B1745" s="15" t="s">
        <v>9421</v>
      </c>
      <c r="C1745" s="15" t="s">
        <v>4443</v>
      </c>
      <c r="D1745" s="15" t="s">
        <v>4443</v>
      </c>
      <c r="F1745" s="25" t="s">
        <v>9420</v>
      </c>
      <c r="J1745" s="15" t="s">
        <v>9419</v>
      </c>
      <c r="L1745" s="25" t="s">
        <v>4825</v>
      </c>
      <c r="M1745" s="15" t="s">
        <v>15</v>
      </c>
    </row>
    <row r="1746" spans="1:13" x14ac:dyDescent="0.25">
      <c r="A1746" s="15" t="s">
        <v>9416</v>
      </c>
      <c r="B1746" s="15" t="s">
        <v>9418</v>
      </c>
      <c r="C1746" s="15" t="s">
        <v>4444</v>
      </c>
      <c r="D1746" s="15" t="s">
        <v>4444</v>
      </c>
      <c r="F1746" s="25" t="s">
        <v>9417</v>
      </c>
      <c r="G1746" s="15" t="s">
        <v>9417</v>
      </c>
      <c r="H1746" s="15" t="s">
        <v>9417</v>
      </c>
      <c r="I1746" s="15" t="s">
        <v>9417</v>
      </c>
      <c r="J1746" s="15" t="s">
        <v>9416</v>
      </c>
      <c r="L1746" s="25" t="s">
        <v>5673</v>
      </c>
      <c r="M1746" s="15" t="s">
        <v>40</v>
      </c>
    </row>
    <row r="1747" spans="1:13" x14ac:dyDescent="0.25">
      <c r="A1747" s="15" t="s">
        <v>9413</v>
      </c>
      <c r="B1747" s="15" t="s">
        <v>9415</v>
      </c>
      <c r="C1747" s="15" t="s">
        <v>4443</v>
      </c>
      <c r="D1747" s="15" t="s">
        <v>4443</v>
      </c>
      <c r="F1747" s="25" t="s">
        <v>9414</v>
      </c>
      <c r="G1747" s="15" t="s">
        <v>9414</v>
      </c>
      <c r="H1747" s="15" t="s">
        <v>9414</v>
      </c>
      <c r="I1747" s="15" t="s">
        <v>9414</v>
      </c>
      <c r="J1747" s="15" t="s">
        <v>9413</v>
      </c>
      <c r="L1747" s="25" t="s">
        <v>4939</v>
      </c>
      <c r="M1747" s="15" t="s">
        <v>15</v>
      </c>
    </row>
    <row r="1748" spans="1:13" x14ac:dyDescent="0.25">
      <c r="A1748" s="15" t="s">
        <v>9407</v>
      </c>
      <c r="B1748" s="15" t="s">
        <v>9412</v>
      </c>
      <c r="C1748" s="15" t="s">
        <v>4443</v>
      </c>
      <c r="D1748" s="15" t="s">
        <v>4443</v>
      </c>
      <c r="E1748" s="15">
        <v>704</v>
      </c>
      <c r="F1748" s="25" t="s">
        <v>9411</v>
      </c>
      <c r="G1748" s="15" t="s">
        <v>9410</v>
      </c>
      <c r="H1748" s="15" t="s">
        <v>9409</v>
      </c>
      <c r="I1748" s="15" t="s">
        <v>9408</v>
      </c>
      <c r="J1748" s="15" t="s">
        <v>9407</v>
      </c>
      <c r="K1748" s="25" t="s">
        <v>9406</v>
      </c>
      <c r="L1748" s="25" t="s">
        <v>4935</v>
      </c>
      <c r="M1748" s="15" t="s">
        <v>15</v>
      </c>
    </row>
    <row r="1749" spans="1:13" x14ac:dyDescent="0.25">
      <c r="A1749" s="15" t="s">
        <v>9402</v>
      </c>
      <c r="B1749" s="15" t="s">
        <v>9405</v>
      </c>
      <c r="C1749" s="15" t="s">
        <v>4443</v>
      </c>
      <c r="D1749" s="15" t="s">
        <v>4443</v>
      </c>
      <c r="F1749" s="25" t="s">
        <v>9404</v>
      </c>
      <c r="G1749" s="15" t="s">
        <v>9404</v>
      </c>
      <c r="H1749" s="15" t="s">
        <v>9403</v>
      </c>
      <c r="I1749" s="15" t="s">
        <v>9403</v>
      </c>
      <c r="J1749" s="15" t="s">
        <v>9402</v>
      </c>
      <c r="L1749" s="25" t="s">
        <v>5938</v>
      </c>
      <c r="M1749" s="15" t="s">
        <v>15</v>
      </c>
    </row>
    <row r="1750" spans="1:13" x14ac:dyDescent="0.25">
      <c r="A1750" s="15" t="s">
        <v>9399</v>
      </c>
      <c r="B1750" s="15" t="s">
        <v>9401</v>
      </c>
      <c r="C1750" s="15" t="s">
        <v>4443</v>
      </c>
      <c r="D1750" s="15" t="s">
        <v>4443</v>
      </c>
      <c r="F1750" s="25" t="s">
        <v>9400</v>
      </c>
      <c r="J1750" s="15" t="s">
        <v>9399</v>
      </c>
      <c r="L1750" s="25" t="s">
        <v>9398</v>
      </c>
      <c r="M1750" s="15" t="s">
        <v>15</v>
      </c>
    </row>
    <row r="1751" spans="1:13" x14ac:dyDescent="0.25">
      <c r="A1751" s="15" t="s">
        <v>9395</v>
      </c>
      <c r="B1751" s="15" t="s">
        <v>9397</v>
      </c>
      <c r="C1751" s="15" t="s">
        <v>4443</v>
      </c>
      <c r="D1751" s="15" t="s">
        <v>4443</v>
      </c>
      <c r="F1751" s="25" t="s">
        <v>9396</v>
      </c>
      <c r="G1751" s="15" t="s">
        <v>9396</v>
      </c>
      <c r="H1751" s="15" t="s">
        <v>9396</v>
      </c>
      <c r="I1751" s="15" t="s">
        <v>9396</v>
      </c>
      <c r="J1751" s="15" t="s">
        <v>9395</v>
      </c>
      <c r="K1751" s="25" t="s">
        <v>9394</v>
      </c>
      <c r="L1751" s="25" t="s">
        <v>4935</v>
      </c>
      <c r="M1751" s="15" t="s">
        <v>15</v>
      </c>
    </row>
    <row r="1752" spans="1:13" x14ac:dyDescent="0.25">
      <c r="A1752" s="15" t="s">
        <v>775</v>
      </c>
      <c r="B1752" s="15" t="s">
        <v>9393</v>
      </c>
      <c r="C1752" s="15" t="s">
        <v>4444</v>
      </c>
      <c r="D1752" s="15" t="s">
        <v>4444</v>
      </c>
      <c r="E1752" s="15">
        <v>2288</v>
      </c>
      <c r="F1752" s="25" t="s">
        <v>9392</v>
      </c>
      <c r="G1752" s="15" t="s">
        <v>9392</v>
      </c>
      <c r="H1752" s="15" t="s">
        <v>9391</v>
      </c>
      <c r="I1752" s="15" t="s">
        <v>9391</v>
      </c>
      <c r="J1752" s="15" t="s">
        <v>775</v>
      </c>
      <c r="L1752" s="25" t="s">
        <v>4552</v>
      </c>
      <c r="M1752" s="15" t="s">
        <v>40</v>
      </c>
    </row>
    <row r="1753" spans="1:13" x14ac:dyDescent="0.25">
      <c r="A1753" s="15" t="s">
        <v>9388</v>
      </c>
      <c r="B1753" s="15" t="s">
        <v>9390</v>
      </c>
      <c r="C1753" s="15" t="s">
        <v>4443</v>
      </c>
      <c r="D1753" s="15" t="s">
        <v>4443</v>
      </c>
      <c r="F1753" s="25" t="s">
        <v>9389</v>
      </c>
      <c r="J1753" s="15" t="s">
        <v>9388</v>
      </c>
      <c r="L1753" s="25" t="s">
        <v>4537</v>
      </c>
      <c r="M1753" s="15" t="s">
        <v>15</v>
      </c>
    </row>
    <row r="1754" spans="1:13" x14ac:dyDescent="0.25">
      <c r="A1754" s="15" t="s">
        <v>9385</v>
      </c>
      <c r="B1754" s="15" t="s">
        <v>9387</v>
      </c>
      <c r="C1754" s="15" t="s">
        <v>4443</v>
      </c>
      <c r="D1754" s="15" t="s">
        <v>4443</v>
      </c>
      <c r="F1754" s="25" t="s">
        <v>9386</v>
      </c>
      <c r="J1754" s="15" t="s">
        <v>9385</v>
      </c>
      <c r="L1754" s="25" t="s">
        <v>6150</v>
      </c>
      <c r="M1754" s="15" t="s">
        <v>15</v>
      </c>
    </row>
    <row r="1755" spans="1:13" x14ac:dyDescent="0.25">
      <c r="A1755" s="15" t="s">
        <v>9381</v>
      </c>
      <c r="B1755" s="15" t="s">
        <v>9384</v>
      </c>
      <c r="C1755" s="15" t="s">
        <v>4443</v>
      </c>
      <c r="D1755" s="15" t="s">
        <v>4443</v>
      </c>
      <c r="E1755" s="15">
        <v>5660</v>
      </c>
      <c r="F1755" s="25" t="s">
        <v>9383</v>
      </c>
      <c r="G1755" s="15" t="s">
        <v>9383</v>
      </c>
      <c r="H1755" s="15" t="s">
        <v>9382</v>
      </c>
      <c r="I1755" s="15" t="s">
        <v>9382</v>
      </c>
      <c r="J1755" s="15" t="s">
        <v>9381</v>
      </c>
      <c r="L1755" s="25" t="s">
        <v>6001</v>
      </c>
      <c r="M1755" s="15" t="s">
        <v>15</v>
      </c>
    </row>
    <row r="1756" spans="1:13" x14ac:dyDescent="0.25">
      <c r="A1756" s="15" t="s">
        <v>9378</v>
      </c>
      <c r="B1756" s="15" t="s">
        <v>9380</v>
      </c>
      <c r="C1756" s="15" t="s">
        <v>4444</v>
      </c>
      <c r="D1756" s="15" t="s">
        <v>4444</v>
      </c>
      <c r="F1756" s="25" t="s">
        <v>9379</v>
      </c>
      <c r="G1756" s="15" t="s">
        <v>9379</v>
      </c>
      <c r="H1756" s="15" t="s">
        <v>9379</v>
      </c>
      <c r="I1756" s="15" t="s">
        <v>9379</v>
      </c>
      <c r="J1756" s="15" t="s">
        <v>9378</v>
      </c>
      <c r="L1756" s="25" t="s">
        <v>5673</v>
      </c>
      <c r="M1756" s="15" t="s">
        <v>40</v>
      </c>
    </row>
    <row r="1757" spans="1:13" x14ac:dyDescent="0.25">
      <c r="A1757" s="15" t="s">
        <v>9375</v>
      </c>
      <c r="B1757" s="15" t="s">
        <v>9377</v>
      </c>
      <c r="C1757" s="15" t="s">
        <v>4443</v>
      </c>
      <c r="D1757" s="15" t="s">
        <v>4443</v>
      </c>
      <c r="F1757" s="25" t="s">
        <v>9376</v>
      </c>
      <c r="J1757" s="15" t="s">
        <v>9375</v>
      </c>
      <c r="L1757" s="25" t="s">
        <v>6698</v>
      </c>
      <c r="M1757" s="15" t="s">
        <v>15</v>
      </c>
    </row>
    <row r="1758" spans="1:13" x14ac:dyDescent="0.25">
      <c r="A1758" s="15" t="s">
        <v>9371</v>
      </c>
      <c r="B1758" s="15" t="s">
        <v>9374</v>
      </c>
      <c r="C1758" s="15" t="s">
        <v>4443</v>
      </c>
      <c r="D1758" s="15" t="s">
        <v>4443</v>
      </c>
      <c r="F1758" s="25" t="s">
        <v>9373</v>
      </c>
      <c r="G1758" s="15" t="s">
        <v>9373</v>
      </c>
      <c r="H1758" s="15" t="s">
        <v>9372</v>
      </c>
      <c r="I1758" s="15" t="s">
        <v>9372</v>
      </c>
      <c r="J1758" s="15" t="s">
        <v>9371</v>
      </c>
      <c r="K1758" s="25" t="s">
        <v>9123</v>
      </c>
      <c r="L1758" s="25" t="s">
        <v>4935</v>
      </c>
      <c r="M1758" s="15" t="s">
        <v>15</v>
      </c>
    </row>
    <row r="1759" spans="1:13" x14ac:dyDescent="0.25">
      <c r="A1759" s="15" t="s">
        <v>9367</v>
      </c>
      <c r="B1759" s="15" t="s">
        <v>9370</v>
      </c>
      <c r="C1759" s="15" t="s">
        <v>4444</v>
      </c>
      <c r="D1759" s="15" t="s">
        <v>4444</v>
      </c>
      <c r="E1759" s="15">
        <v>0</v>
      </c>
      <c r="F1759" s="25" t="s">
        <v>9369</v>
      </c>
      <c r="G1759" s="15" t="s">
        <v>9369</v>
      </c>
      <c r="H1759" s="15" t="s">
        <v>9368</v>
      </c>
      <c r="I1759" s="15" t="s">
        <v>9368</v>
      </c>
      <c r="J1759" s="15" t="s">
        <v>9367</v>
      </c>
      <c r="L1759" s="25" t="s">
        <v>5055</v>
      </c>
      <c r="M1759" s="15" t="s">
        <v>40</v>
      </c>
    </row>
    <row r="1760" spans="1:13" x14ac:dyDescent="0.25">
      <c r="A1760" s="15" t="s">
        <v>9364</v>
      </c>
      <c r="B1760" s="15" t="s">
        <v>9366</v>
      </c>
      <c r="C1760" s="15" t="s">
        <v>4444</v>
      </c>
      <c r="D1760" s="15" t="s">
        <v>4444</v>
      </c>
      <c r="F1760" s="25" t="s">
        <v>9365</v>
      </c>
      <c r="J1760" s="15" t="s">
        <v>9364</v>
      </c>
      <c r="L1760" s="25" t="s">
        <v>4835</v>
      </c>
      <c r="M1760" s="15" t="s">
        <v>15</v>
      </c>
    </row>
    <row r="1761" spans="1:13" x14ac:dyDescent="0.25">
      <c r="A1761" s="15" t="s">
        <v>9361</v>
      </c>
      <c r="B1761" s="15" t="s">
        <v>9363</v>
      </c>
      <c r="C1761" s="15" t="s">
        <v>4443</v>
      </c>
      <c r="D1761" s="15" t="s">
        <v>4443</v>
      </c>
      <c r="F1761" s="25" t="s">
        <v>9362</v>
      </c>
      <c r="G1761" s="15" t="s">
        <v>9362</v>
      </c>
      <c r="H1761" s="15" t="s">
        <v>9362</v>
      </c>
      <c r="I1761" s="15" t="s">
        <v>9362</v>
      </c>
      <c r="J1761" s="15" t="s">
        <v>9361</v>
      </c>
      <c r="L1761" s="25" t="s">
        <v>4735</v>
      </c>
      <c r="M1761" s="15" t="s">
        <v>15</v>
      </c>
    </row>
    <row r="1762" spans="1:13" x14ac:dyDescent="0.25">
      <c r="A1762" s="15" t="s">
        <v>9357</v>
      </c>
      <c r="B1762" s="15" t="s">
        <v>9360</v>
      </c>
      <c r="C1762" s="15" t="s">
        <v>4443</v>
      </c>
      <c r="D1762" s="15" t="s">
        <v>4443</v>
      </c>
      <c r="E1762" s="15">
        <v>8207</v>
      </c>
      <c r="F1762" s="25" t="s">
        <v>9359</v>
      </c>
      <c r="G1762" s="15" t="s">
        <v>9359</v>
      </c>
      <c r="H1762" s="15" t="s">
        <v>9358</v>
      </c>
      <c r="I1762" s="15" t="s">
        <v>9358</v>
      </c>
      <c r="J1762" s="15" t="s">
        <v>9357</v>
      </c>
      <c r="L1762" s="25" t="s">
        <v>8639</v>
      </c>
      <c r="M1762" s="15" t="s">
        <v>15</v>
      </c>
    </row>
    <row r="1763" spans="1:13" x14ac:dyDescent="0.25">
      <c r="A1763" s="15" t="s">
        <v>3934</v>
      </c>
      <c r="B1763" s="15" t="s">
        <v>9356</v>
      </c>
      <c r="C1763" s="15" t="s">
        <v>4444</v>
      </c>
      <c r="D1763" s="15" t="s">
        <v>4444</v>
      </c>
      <c r="E1763" s="15">
        <v>1313</v>
      </c>
      <c r="F1763" s="25" t="s">
        <v>9355</v>
      </c>
      <c r="G1763" s="15" t="s">
        <v>9355</v>
      </c>
      <c r="H1763" s="15" t="s">
        <v>9354</v>
      </c>
      <c r="I1763" s="15" t="s">
        <v>9354</v>
      </c>
      <c r="J1763" s="15" t="s">
        <v>3934</v>
      </c>
      <c r="L1763" s="25" t="s">
        <v>5613</v>
      </c>
      <c r="M1763" s="15" t="s">
        <v>15</v>
      </c>
    </row>
    <row r="1764" spans="1:13" x14ac:dyDescent="0.25">
      <c r="A1764" s="15" t="s">
        <v>9350</v>
      </c>
      <c r="B1764" s="15" t="s">
        <v>9353</v>
      </c>
      <c r="C1764" s="15" t="s">
        <v>4444</v>
      </c>
      <c r="D1764" s="15" t="s">
        <v>4444</v>
      </c>
      <c r="F1764" s="25" t="s">
        <v>9352</v>
      </c>
      <c r="G1764" s="15" t="s">
        <v>9352</v>
      </c>
      <c r="H1764" s="15" t="s">
        <v>9351</v>
      </c>
      <c r="I1764" s="15" t="s">
        <v>9351</v>
      </c>
      <c r="J1764" s="15" t="s">
        <v>9350</v>
      </c>
      <c r="L1764" s="25" t="s">
        <v>4552</v>
      </c>
      <c r="M1764" s="15" t="s">
        <v>40</v>
      </c>
    </row>
    <row r="1765" spans="1:13" x14ac:dyDescent="0.25">
      <c r="A1765" s="15" t="s">
        <v>9349</v>
      </c>
      <c r="B1765" s="15" t="s">
        <v>9348</v>
      </c>
      <c r="C1765" s="15" t="s">
        <v>4443</v>
      </c>
      <c r="D1765" s="15" t="s">
        <v>4443</v>
      </c>
      <c r="E1765" s="15">
        <v>8905</v>
      </c>
      <c r="F1765" s="25" t="s">
        <v>9347</v>
      </c>
      <c r="G1765" s="15" t="s">
        <v>9346</v>
      </c>
      <c r="H1765" s="15" t="s">
        <v>9347</v>
      </c>
      <c r="I1765" s="15" t="s">
        <v>9346</v>
      </c>
      <c r="J1765" s="15" t="s">
        <v>5973</v>
      </c>
      <c r="L1765" s="25" t="s">
        <v>5972</v>
      </c>
      <c r="M1765" s="15" t="s">
        <v>15</v>
      </c>
    </row>
    <row r="1766" spans="1:13" x14ac:dyDescent="0.25">
      <c r="A1766" s="15" t="s">
        <v>9342</v>
      </c>
      <c r="B1766" s="15" t="s">
        <v>9345</v>
      </c>
      <c r="C1766" s="15" t="s">
        <v>4443</v>
      </c>
      <c r="D1766" s="15" t="s">
        <v>4443</v>
      </c>
      <c r="F1766" s="25" t="s">
        <v>9344</v>
      </c>
      <c r="G1766" s="15" t="s">
        <v>9344</v>
      </c>
      <c r="H1766" s="15" t="s">
        <v>9343</v>
      </c>
      <c r="I1766" s="15" t="s">
        <v>9343</v>
      </c>
      <c r="J1766" s="15" t="s">
        <v>9342</v>
      </c>
      <c r="K1766" s="25" t="s">
        <v>8052</v>
      </c>
      <c r="L1766" s="25" t="s">
        <v>4935</v>
      </c>
      <c r="M1766" s="15" t="s">
        <v>15</v>
      </c>
    </row>
    <row r="1767" spans="1:13" ht="30" x14ac:dyDescent="0.25">
      <c r="A1767" s="15" t="s">
        <v>2741</v>
      </c>
      <c r="B1767" s="15" t="s">
        <v>9341</v>
      </c>
      <c r="C1767" s="15" t="s">
        <v>4444</v>
      </c>
      <c r="D1767" s="15" t="s">
        <v>4444</v>
      </c>
      <c r="E1767" s="15">
        <v>548</v>
      </c>
      <c r="F1767" s="25" t="s">
        <v>9340</v>
      </c>
      <c r="G1767" s="15" t="s">
        <v>9339</v>
      </c>
      <c r="H1767" s="15" t="s">
        <v>9340</v>
      </c>
      <c r="I1767" s="15" t="s">
        <v>9339</v>
      </c>
      <c r="J1767" s="15" t="s">
        <v>2741</v>
      </c>
      <c r="L1767" s="25" t="s">
        <v>7312</v>
      </c>
      <c r="M1767" s="15" t="s">
        <v>40</v>
      </c>
    </row>
    <row r="1768" spans="1:13" x14ac:dyDescent="0.25">
      <c r="A1768" s="15" t="s">
        <v>9335</v>
      </c>
      <c r="B1768" s="15" t="s">
        <v>9338</v>
      </c>
      <c r="C1768" s="15" t="s">
        <v>4444</v>
      </c>
      <c r="D1768" s="15" t="s">
        <v>4444</v>
      </c>
      <c r="F1768" s="25" t="s">
        <v>9337</v>
      </c>
      <c r="G1768" s="15" t="s">
        <v>9337</v>
      </c>
      <c r="H1768" s="15" t="s">
        <v>9336</v>
      </c>
      <c r="I1768" s="15" t="s">
        <v>9336</v>
      </c>
      <c r="J1768" s="15" t="s">
        <v>9335</v>
      </c>
      <c r="L1768" s="25" t="s">
        <v>5233</v>
      </c>
      <c r="M1768" s="15" t="s">
        <v>40</v>
      </c>
    </row>
    <row r="1769" spans="1:13" ht="30" x14ac:dyDescent="0.25">
      <c r="A1769" s="15" t="s">
        <v>9332</v>
      </c>
      <c r="B1769" s="15" t="s">
        <v>9334</v>
      </c>
      <c r="C1769" s="15" t="s">
        <v>4443</v>
      </c>
      <c r="D1769" s="15" t="s">
        <v>4443</v>
      </c>
      <c r="F1769" s="25" t="s">
        <v>9333</v>
      </c>
      <c r="J1769" s="15" t="s">
        <v>9332</v>
      </c>
      <c r="L1769" s="25" t="s">
        <v>7504</v>
      </c>
      <c r="M1769" s="15" t="s">
        <v>15</v>
      </c>
    </row>
    <row r="1770" spans="1:13" x14ac:dyDescent="0.25">
      <c r="A1770" s="15" t="s">
        <v>9328</v>
      </c>
      <c r="B1770" s="15" t="s">
        <v>9331</v>
      </c>
      <c r="C1770" s="15" t="s">
        <v>4443</v>
      </c>
      <c r="D1770" s="15" t="s">
        <v>4443</v>
      </c>
      <c r="E1770" s="15">
        <v>6300</v>
      </c>
      <c r="F1770" s="25" t="s">
        <v>9330</v>
      </c>
      <c r="G1770" s="15" t="s">
        <v>9330</v>
      </c>
      <c r="H1770" s="15" t="s">
        <v>9329</v>
      </c>
      <c r="I1770" s="15" t="s">
        <v>9329</v>
      </c>
      <c r="J1770" s="15" t="s">
        <v>9328</v>
      </c>
      <c r="L1770" s="25" t="s">
        <v>9327</v>
      </c>
      <c r="M1770" s="15" t="s">
        <v>15</v>
      </c>
    </row>
    <row r="1771" spans="1:13" ht="30" x14ac:dyDescent="0.25">
      <c r="A1771" s="15" t="s">
        <v>9323</v>
      </c>
      <c r="B1771" s="15" t="s">
        <v>9326</v>
      </c>
      <c r="C1771" s="15" t="s">
        <v>4443</v>
      </c>
      <c r="D1771" s="15" t="s">
        <v>4443</v>
      </c>
      <c r="E1771" s="15">
        <v>1940</v>
      </c>
      <c r="F1771" s="25" t="s">
        <v>9325</v>
      </c>
      <c r="G1771" s="15" t="s">
        <v>9324</v>
      </c>
      <c r="H1771" s="15" t="s">
        <v>9324</v>
      </c>
      <c r="I1771" s="15" t="s">
        <v>9324</v>
      </c>
      <c r="J1771" s="15" t="s">
        <v>9323</v>
      </c>
      <c r="L1771" s="25" t="s">
        <v>4935</v>
      </c>
      <c r="M1771" s="15" t="s">
        <v>15</v>
      </c>
    </row>
    <row r="1772" spans="1:13" x14ac:dyDescent="0.25">
      <c r="A1772" s="15" t="s">
        <v>9320</v>
      </c>
      <c r="B1772" s="15" t="s">
        <v>9322</v>
      </c>
      <c r="C1772" s="15" t="s">
        <v>4443</v>
      </c>
      <c r="D1772" s="15" t="s">
        <v>4443</v>
      </c>
      <c r="F1772" s="25" t="s">
        <v>9321</v>
      </c>
      <c r="J1772" s="15" t="s">
        <v>9320</v>
      </c>
      <c r="L1772" s="25" t="s">
        <v>4719</v>
      </c>
      <c r="M1772" s="15" t="s">
        <v>15</v>
      </c>
    </row>
    <row r="1773" spans="1:13" x14ac:dyDescent="0.25">
      <c r="A1773" s="15" t="s">
        <v>9316</v>
      </c>
      <c r="B1773" s="15" t="s">
        <v>9319</v>
      </c>
      <c r="C1773" s="15" t="s">
        <v>4444</v>
      </c>
      <c r="D1773" s="15" t="s">
        <v>4444</v>
      </c>
      <c r="E1773" s="15">
        <v>526</v>
      </c>
      <c r="F1773" s="25" t="s">
        <v>9318</v>
      </c>
      <c r="G1773" s="15" t="s">
        <v>9318</v>
      </c>
      <c r="H1773" s="15" t="s">
        <v>9317</v>
      </c>
      <c r="I1773" s="15" t="s">
        <v>9317</v>
      </c>
      <c r="J1773" s="15" t="s">
        <v>9316</v>
      </c>
      <c r="L1773" s="25" t="s">
        <v>5055</v>
      </c>
      <c r="M1773" s="15" t="s">
        <v>40</v>
      </c>
    </row>
    <row r="1774" spans="1:13" x14ac:dyDescent="0.25">
      <c r="A1774" s="15" t="s">
        <v>9312</v>
      </c>
      <c r="B1774" s="15" t="s">
        <v>9315</v>
      </c>
      <c r="C1774" s="15" t="s">
        <v>4444</v>
      </c>
      <c r="D1774" s="15" t="s">
        <v>4444</v>
      </c>
      <c r="E1774" s="15">
        <v>482</v>
      </c>
      <c r="F1774" s="25" t="s">
        <v>9314</v>
      </c>
      <c r="G1774" s="15" t="s">
        <v>9313</v>
      </c>
      <c r="H1774" s="15" t="s">
        <v>9314</v>
      </c>
      <c r="I1774" s="15" t="s">
        <v>9313</v>
      </c>
      <c r="J1774" s="15" t="s">
        <v>9312</v>
      </c>
      <c r="K1774" s="25" t="s">
        <v>4586</v>
      </c>
      <c r="L1774" s="25" t="s">
        <v>4521</v>
      </c>
      <c r="M1774" s="15" t="s">
        <v>27</v>
      </c>
    </row>
    <row r="1775" spans="1:13" x14ac:dyDescent="0.25">
      <c r="A1775" s="15" t="s">
        <v>9308</v>
      </c>
      <c r="B1775" s="15" t="s">
        <v>9311</v>
      </c>
      <c r="C1775" s="15" t="s">
        <v>4444</v>
      </c>
      <c r="D1775" s="15" t="s">
        <v>4444</v>
      </c>
      <c r="E1775" s="15">
        <v>829</v>
      </c>
      <c r="F1775" s="25" t="s">
        <v>9310</v>
      </c>
      <c r="G1775" s="15" t="s">
        <v>9310</v>
      </c>
      <c r="H1775" s="15" t="s">
        <v>9309</v>
      </c>
      <c r="I1775" s="15" t="s">
        <v>9309</v>
      </c>
      <c r="J1775" s="15" t="s">
        <v>9308</v>
      </c>
      <c r="K1775" s="25" t="s">
        <v>9307</v>
      </c>
      <c r="L1775" s="25" t="s">
        <v>5761</v>
      </c>
      <c r="M1775" s="15" t="s">
        <v>40</v>
      </c>
    </row>
    <row r="1776" spans="1:13" x14ac:dyDescent="0.25">
      <c r="A1776" s="15" t="s">
        <v>9304</v>
      </c>
      <c r="B1776" s="15" t="s">
        <v>9306</v>
      </c>
      <c r="C1776" s="15" t="s">
        <v>4444</v>
      </c>
      <c r="D1776" s="15" t="s">
        <v>4444</v>
      </c>
      <c r="E1776" s="15">
        <v>431</v>
      </c>
      <c r="F1776" s="25" t="s">
        <v>9305</v>
      </c>
      <c r="G1776" s="15" t="s">
        <v>9305</v>
      </c>
      <c r="H1776" s="15" t="s">
        <v>9305</v>
      </c>
      <c r="I1776" s="15" t="s">
        <v>9305</v>
      </c>
      <c r="J1776" s="15" t="s">
        <v>9304</v>
      </c>
      <c r="L1776" s="25" t="s">
        <v>7492</v>
      </c>
      <c r="M1776" s="15" t="s">
        <v>40</v>
      </c>
    </row>
    <row r="1777" spans="1:13" x14ac:dyDescent="0.25">
      <c r="A1777" s="15" t="s">
        <v>9300</v>
      </c>
      <c r="B1777" s="15" t="s">
        <v>9303</v>
      </c>
      <c r="C1777" s="15" t="s">
        <v>4444</v>
      </c>
      <c r="D1777" s="15" t="s">
        <v>4444</v>
      </c>
      <c r="E1777" s="15">
        <v>2062</v>
      </c>
      <c r="F1777" s="25" t="s">
        <v>9302</v>
      </c>
      <c r="G1777" s="15" t="s">
        <v>9302</v>
      </c>
      <c r="H1777" s="15" t="s">
        <v>9301</v>
      </c>
      <c r="I1777" s="15" t="s">
        <v>9301</v>
      </c>
      <c r="J1777" s="15" t="s">
        <v>9300</v>
      </c>
      <c r="L1777" s="25" t="s">
        <v>4552</v>
      </c>
      <c r="M1777" s="15" t="s">
        <v>40</v>
      </c>
    </row>
    <row r="1778" spans="1:13" x14ac:dyDescent="0.25">
      <c r="A1778" s="15" t="s">
        <v>9297</v>
      </c>
      <c r="B1778" s="15" t="s">
        <v>9299</v>
      </c>
      <c r="C1778" s="15" t="s">
        <v>4443</v>
      </c>
      <c r="D1778" s="15" t="s">
        <v>4443</v>
      </c>
      <c r="F1778" s="25" t="s">
        <v>9298</v>
      </c>
      <c r="J1778" s="15" t="s">
        <v>9297</v>
      </c>
      <c r="L1778" s="25" t="s">
        <v>4753</v>
      </c>
      <c r="M1778" s="15" t="s">
        <v>15</v>
      </c>
    </row>
    <row r="1779" spans="1:13" x14ac:dyDescent="0.25">
      <c r="A1779" s="15" t="s">
        <v>9294</v>
      </c>
      <c r="B1779" s="15" t="s">
        <v>9296</v>
      </c>
      <c r="C1779" s="15" t="s">
        <v>4443</v>
      </c>
      <c r="D1779" s="15" t="s">
        <v>4443</v>
      </c>
      <c r="F1779" s="25" t="s">
        <v>9295</v>
      </c>
      <c r="J1779" s="15" t="s">
        <v>9294</v>
      </c>
      <c r="L1779" s="25" t="s">
        <v>4757</v>
      </c>
      <c r="M1779" s="15" t="s">
        <v>15</v>
      </c>
    </row>
    <row r="1780" spans="1:13" x14ac:dyDescent="0.25">
      <c r="A1780" s="15" t="s">
        <v>9291</v>
      </c>
      <c r="B1780" s="15" t="s">
        <v>9293</v>
      </c>
      <c r="C1780" s="15" t="s">
        <v>4443</v>
      </c>
      <c r="D1780" s="15" t="s">
        <v>4443</v>
      </c>
      <c r="F1780" s="25" t="s">
        <v>9292</v>
      </c>
      <c r="J1780" s="15" t="s">
        <v>9291</v>
      </c>
      <c r="L1780" s="25" t="s">
        <v>7446</v>
      </c>
      <c r="M1780" s="15" t="s">
        <v>15</v>
      </c>
    </row>
    <row r="1781" spans="1:13" x14ac:dyDescent="0.25">
      <c r="A1781" s="15" t="s">
        <v>9288</v>
      </c>
      <c r="B1781" s="15" t="s">
        <v>9290</v>
      </c>
      <c r="C1781" s="15" t="s">
        <v>4443</v>
      </c>
      <c r="D1781" s="15" t="s">
        <v>4443</v>
      </c>
      <c r="F1781" s="25" t="s">
        <v>9289</v>
      </c>
      <c r="J1781" s="15" t="s">
        <v>9288</v>
      </c>
      <c r="L1781" s="25" t="s">
        <v>4952</v>
      </c>
      <c r="M1781" s="15" t="s">
        <v>15</v>
      </c>
    </row>
    <row r="1782" spans="1:13" ht="30" x14ac:dyDescent="0.25">
      <c r="A1782" s="15" t="s">
        <v>9284</v>
      </c>
      <c r="B1782" s="15" t="s">
        <v>9287</v>
      </c>
      <c r="C1782" s="15" t="s">
        <v>4444</v>
      </c>
      <c r="D1782" s="15" t="s">
        <v>4444</v>
      </c>
      <c r="F1782" s="25" t="s">
        <v>9286</v>
      </c>
      <c r="G1782" s="15" t="s">
        <v>9286</v>
      </c>
      <c r="H1782" s="15" t="s">
        <v>9285</v>
      </c>
      <c r="I1782" s="15" t="s">
        <v>9285</v>
      </c>
      <c r="J1782" s="15" t="s">
        <v>9284</v>
      </c>
      <c r="K1782" s="25" t="s">
        <v>5547</v>
      </c>
      <c r="L1782" s="25" t="s">
        <v>5013</v>
      </c>
      <c r="M1782" s="15" t="s">
        <v>15</v>
      </c>
    </row>
    <row r="1783" spans="1:13" ht="30" x14ac:dyDescent="0.25">
      <c r="A1783" s="15" t="s">
        <v>9280</v>
      </c>
      <c r="B1783" s="15" t="s">
        <v>9283</v>
      </c>
      <c r="C1783" s="15" t="s">
        <v>4444</v>
      </c>
      <c r="D1783" s="15" t="s">
        <v>4444</v>
      </c>
      <c r="F1783" s="25" t="s">
        <v>9282</v>
      </c>
      <c r="G1783" s="15" t="s">
        <v>9281</v>
      </c>
      <c r="H1783" s="15" t="s">
        <v>9282</v>
      </c>
      <c r="I1783" s="15" t="s">
        <v>9281</v>
      </c>
      <c r="J1783" s="15" t="s">
        <v>9280</v>
      </c>
      <c r="L1783" s="25" t="s">
        <v>5673</v>
      </c>
      <c r="M1783" s="15" t="s">
        <v>40</v>
      </c>
    </row>
    <row r="1784" spans="1:13" x14ac:dyDescent="0.25">
      <c r="A1784" s="15" t="s">
        <v>9277</v>
      </c>
      <c r="B1784" s="15" t="s">
        <v>9279</v>
      </c>
      <c r="C1784" s="15" t="s">
        <v>4443</v>
      </c>
      <c r="D1784" s="15" t="s">
        <v>4443</v>
      </c>
      <c r="F1784" s="25" t="s">
        <v>9278</v>
      </c>
      <c r="J1784" s="15" t="s">
        <v>9277</v>
      </c>
      <c r="L1784" s="25" t="s">
        <v>5887</v>
      </c>
      <c r="M1784" s="15" t="s">
        <v>15</v>
      </c>
    </row>
    <row r="1785" spans="1:13" ht="30" x14ac:dyDescent="0.25">
      <c r="A1785" s="15" t="s">
        <v>9273</v>
      </c>
      <c r="B1785" s="15" t="s">
        <v>9276</v>
      </c>
      <c r="C1785" s="15" t="s">
        <v>4443</v>
      </c>
      <c r="D1785" s="15" t="s">
        <v>4443</v>
      </c>
      <c r="F1785" s="25" t="s">
        <v>9275</v>
      </c>
      <c r="G1785" s="15" t="s">
        <v>9274</v>
      </c>
      <c r="H1785" s="15" t="s">
        <v>9275</v>
      </c>
      <c r="I1785" s="15" t="s">
        <v>9274</v>
      </c>
      <c r="J1785" s="15" t="s">
        <v>9273</v>
      </c>
      <c r="L1785" s="25" t="s">
        <v>5938</v>
      </c>
      <c r="M1785" s="15" t="s">
        <v>15</v>
      </c>
    </row>
    <row r="1786" spans="1:13" x14ac:dyDescent="0.25">
      <c r="A1786" s="15" t="s">
        <v>9269</v>
      </c>
      <c r="B1786" s="15" t="s">
        <v>9272</v>
      </c>
      <c r="C1786" s="15" t="s">
        <v>4444</v>
      </c>
      <c r="D1786" s="15" t="s">
        <v>4444</v>
      </c>
      <c r="F1786" s="25" t="s">
        <v>9271</v>
      </c>
      <c r="G1786" s="15" t="s">
        <v>9271</v>
      </c>
      <c r="H1786" s="15" t="s">
        <v>9270</v>
      </c>
      <c r="I1786" s="15" t="s">
        <v>9270</v>
      </c>
      <c r="J1786" s="15" t="s">
        <v>9269</v>
      </c>
      <c r="L1786" s="25" t="s">
        <v>5055</v>
      </c>
      <c r="M1786" s="15" t="s">
        <v>40</v>
      </c>
    </row>
    <row r="1787" spans="1:13" x14ac:dyDescent="0.25">
      <c r="A1787" s="15" t="s">
        <v>9265</v>
      </c>
      <c r="B1787" s="15" t="s">
        <v>9268</v>
      </c>
      <c r="C1787" s="15" t="s">
        <v>4444</v>
      </c>
      <c r="D1787" s="15" t="s">
        <v>4444</v>
      </c>
      <c r="E1787" s="15">
        <v>783</v>
      </c>
      <c r="F1787" s="25" t="s">
        <v>9267</v>
      </c>
      <c r="G1787" s="15" t="s">
        <v>9267</v>
      </c>
      <c r="H1787" s="15" t="s">
        <v>9266</v>
      </c>
      <c r="I1787" s="15" t="s">
        <v>9266</v>
      </c>
      <c r="J1787" s="15" t="s">
        <v>9265</v>
      </c>
      <c r="L1787" s="25" t="s">
        <v>4528</v>
      </c>
      <c r="M1787" s="15" t="s">
        <v>40</v>
      </c>
    </row>
    <row r="1788" spans="1:13" x14ac:dyDescent="0.25">
      <c r="A1788" s="15" t="s">
        <v>9261</v>
      </c>
      <c r="B1788" s="15" t="s">
        <v>9264</v>
      </c>
      <c r="C1788" s="15" t="s">
        <v>4444</v>
      </c>
      <c r="D1788" s="15" t="s">
        <v>4444</v>
      </c>
      <c r="E1788" s="15">
        <v>1674</v>
      </c>
      <c r="F1788" s="25" t="s">
        <v>9263</v>
      </c>
      <c r="G1788" s="15" t="s">
        <v>9263</v>
      </c>
      <c r="H1788" s="15" t="s">
        <v>9262</v>
      </c>
      <c r="I1788" s="15" t="s">
        <v>9262</v>
      </c>
      <c r="J1788" s="15" t="s">
        <v>9261</v>
      </c>
      <c r="L1788" s="25" t="s">
        <v>5055</v>
      </c>
      <c r="M1788" s="15" t="s">
        <v>40</v>
      </c>
    </row>
    <row r="1789" spans="1:13" x14ac:dyDescent="0.25">
      <c r="A1789" s="15" t="s">
        <v>9257</v>
      </c>
      <c r="B1789" s="15" t="s">
        <v>9260</v>
      </c>
      <c r="C1789" s="15" t="s">
        <v>4443</v>
      </c>
      <c r="D1789" s="15" t="s">
        <v>4443</v>
      </c>
      <c r="F1789" s="25" t="s">
        <v>9259</v>
      </c>
      <c r="G1789" s="15" t="s">
        <v>9259</v>
      </c>
      <c r="H1789" s="15" t="s">
        <v>9258</v>
      </c>
      <c r="I1789" s="15" t="s">
        <v>9258</v>
      </c>
      <c r="J1789" s="15" t="s">
        <v>9257</v>
      </c>
      <c r="K1789" s="25" t="s">
        <v>9256</v>
      </c>
      <c r="L1789" s="25" t="s">
        <v>4935</v>
      </c>
      <c r="M1789" s="15" t="s">
        <v>15</v>
      </c>
    </row>
    <row r="1790" spans="1:13" x14ac:dyDescent="0.25">
      <c r="A1790" s="15" t="s">
        <v>9252</v>
      </c>
      <c r="B1790" s="15" t="s">
        <v>9255</v>
      </c>
      <c r="C1790" s="15" t="s">
        <v>4444</v>
      </c>
      <c r="D1790" s="15" t="s">
        <v>4444</v>
      </c>
      <c r="E1790" s="15">
        <v>302</v>
      </c>
      <c r="F1790" s="25" t="s">
        <v>9254</v>
      </c>
      <c r="G1790" s="15" t="s">
        <v>9254</v>
      </c>
      <c r="H1790" s="15" t="s">
        <v>9253</v>
      </c>
      <c r="I1790" s="15" t="s">
        <v>9253</v>
      </c>
      <c r="J1790" s="15" t="s">
        <v>9252</v>
      </c>
      <c r="L1790" s="25" t="s">
        <v>5348</v>
      </c>
      <c r="M1790" s="15" t="s">
        <v>40</v>
      </c>
    </row>
    <row r="1791" spans="1:13" x14ac:dyDescent="0.25">
      <c r="A1791" s="15" t="s">
        <v>9248</v>
      </c>
      <c r="B1791" s="15" t="s">
        <v>9251</v>
      </c>
      <c r="C1791" s="15" t="s">
        <v>4443</v>
      </c>
      <c r="D1791" s="15" t="s">
        <v>4443</v>
      </c>
      <c r="F1791" s="25" t="s">
        <v>9250</v>
      </c>
      <c r="G1791" s="15" t="s">
        <v>9250</v>
      </c>
      <c r="H1791" s="15" t="s">
        <v>9249</v>
      </c>
      <c r="I1791" s="15" t="s">
        <v>9249</v>
      </c>
      <c r="J1791" s="15" t="s">
        <v>9248</v>
      </c>
      <c r="K1791" s="25" t="s">
        <v>5736</v>
      </c>
      <c r="L1791" s="25" t="s">
        <v>4935</v>
      </c>
      <c r="M1791" s="15" t="s">
        <v>15</v>
      </c>
    </row>
    <row r="1792" spans="1:13" x14ac:dyDescent="0.25">
      <c r="A1792" s="15" t="s">
        <v>9244</v>
      </c>
      <c r="B1792" s="15" t="s">
        <v>9247</v>
      </c>
      <c r="C1792" s="15" t="s">
        <v>4444</v>
      </c>
      <c r="D1792" s="15" t="s">
        <v>4444</v>
      </c>
      <c r="E1792" s="15">
        <v>525</v>
      </c>
      <c r="F1792" s="25" t="s">
        <v>9246</v>
      </c>
      <c r="G1792" s="15" t="s">
        <v>9246</v>
      </c>
      <c r="H1792" s="15" t="s">
        <v>9245</v>
      </c>
      <c r="I1792" s="15" t="s">
        <v>9245</v>
      </c>
      <c r="J1792" s="15" t="s">
        <v>9244</v>
      </c>
      <c r="L1792" s="25" t="s">
        <v>5233</v>
      </c>
      <c r="M1792" s="15" t="s">
        <v>40</v>
      </c>
    </row>
    <row r="1793" spans="1:13" x14ac:dyDescent="0.25">
      <c r="A1793" s="15" t="s">
        <v>9240</v>
      </c>
      <c r="B1793" s="15" t="s">
        <v>9243</v>
      </c>
      <c r="C1793" s="15" t="s">
        <v>4443</v>
      </c>
      <c r="D1793" s="15" t="s">
        <v>4443</v>
      </c>
      <c r="E1793" s="15">
        <v>4659</v>
      </c>
      <c r="F1793" s="25" t="s">
        <v>9242</v>
      </c>
      <c r="G1793" s="15" t="s">
        <v>9242</v>
      </c>
      <c r="H1793" s="15" t="s">
        <v>9241</v>
      </c>
      <c r="I1793" s="15" t="s">
        <v>9241</v>
      </c>
      <c r="J1793" s="15" t="s">
        <v>9240</v>
      </c>
      <c r="L1793" s="25" t="s">
        <v>7374</v>
      </c>
      <c r="M1793" s="15" t="s">
        <v>15</v>
      </c>
    </row>
    <row r="1794" spans="1:13" x14ac:dyDescent="0.25">
      <c r="A1794" s="15" t="s">
        <v>9236</v>
      </c>
      <c r="B1794" s="15" t="s">
        <v>9239</v>
      </c>
      <c r="C1794" s="15" t="s">
        <v>4443</v>
      </c>
      <c r="D1794" s="15" t="s">
        <v>4443</v>
      </c>
      <c r="F1794" s="25" t="s">
        <v>9238</v>
      </c>
      <c r="G1794" s="15" t="s">
        <v>9238</v>
      </c>
      <c r="H1794" s="15" t="s">
        <v>9237</v>
      </c>
      <c r="I1794" s="15" t="s">
        <v>9237</v>
      </c>
      <c r="J1794" s="15" t="s">
        <v>9236</v>
      </c>
      <c r="L1794" s="25" t="s">
        <v>8299</v>
      </c>
      <c r="M1794" s="15" t="s">
        <v>15</v>
      </c>
    </row>
    <row r="1795" spans="1:13" x14ac:dyDescent="0.25">
      <c r="A1795" s="15" t="s">
        <v>9233</v>
      </c>
      <c r="B1795" s="15" t="s">
        <v>9235</v>
      </c>
      <c r="C1795" s="15" t="s">
        <v>4444</v>
      </c>
      <c r="D1795" s="15" t="s">
        <v>4444</v>
      </c>
      <c r="E1795" s="15">
        <v>949</v>
      </c>
      <c r="F1795" s="25" t="s">
        <v>9234</v>
      </c>
      <c r="G1795" s="15" t="s">
        <v>9234</v>
      </c>
      <c r="H1795" s="15" t="s">
        <v>9234</v>
      </c>
      <c r="I1795" s="15" t="s">
        <v>9234</v>
      </c>
      <c r="J1795" s="15" t="s">
        <v>9233</v>
      </c>
      <c r="L1795" s="25" t="s">
        <v>4811</v>
      </c>
      <c r="M1795" s="15" t="s">
        <v>40</v>
      </c>
    </row>
    <row r="1796" spans="1:13" x14ac:dyDescent="0.25">
      <c r="A1796" s="15" t="s">
        <v>9229</v>
      </c>
      <c r="B1796" s="15" t="s">
        <v>9232</v>
      </c>
      <c r="C1796" s="15" t="s">
        <v>4444</v>
      </c>
      <c r="D1796" s="15" t="s">
        <v>4444</v>
      </c>
      <c r="E1796" s="15">
        <v>0</v>
      </c>
      <c r="F1796" s="25" t="s">
        <v>9231</v>
      </c>
      <c r="G1796" s="15" t="s">
        <v>9231</v>
      </c>
      <c r="H1796" s="15" t="s">
        <v>9230</v>
      </c>
      <c r="I1796" s="15" t="s">
        <v>9230</v>
      </c>
      <c r="J1796" s="15" t="s">
        <v>9229</v>
      </c>
      <c r="L1796" s="25" t="s">
        <v>5055</v>
      </c>
      <c r="M1796" s="15" t="s">
        <v>40</v>
      </c>
    </row>
    <row r="1797" spans="1:13" x14ac:dyDescent="0.25">
      <c r="A1797" s="15" t="s">
        <v>9225</v>
      </c>
      <c r="B1797" s="15" t="s">
        <v>9228</v>
      </c>
      <c r="C1797" s="15" t="s">
        <v>4444</v>
      </c>
      <c r="D1797" s="15" t="s">
        <v>4444</v>
      </c>
      <c r="E1797" s="15">
        <v>250</v>
      </c>
      <c r="F1797" s="25" t="s">
        <v>9227</v>
      </c>
      <c r="G1797" s="15" t="s">
        <v>9226</v>
      </c>
      <c r="H1797" s="15" t="s">
        <v>9227</v>
      </c>
      <c r="I1797" s="15" t="s">
        <v>9226</v>
      </c>
      <c r="J1797" s="15" t="s">
        <v>9225</v>
      </c>
      <c r="K1797" s="25" t="s">
        <v>4625</v>
      </c>
      <c r="L1797" s="25" t="s">
        <v>4521</v>
      </c>
      <c r="M1797" s="15" t="s">
        <v>27</v>
      </c>
    </row>
    <row r="1798" spans="1:13" x14ac:dyDescent="0.25">
      <c r="A1798" s="15" t="s">
        <v>9222</v>
      </c>
      <c r="B1798" s="15" t="s">
        <v>9224</v>
      </c>
      <c r="C1798" s="15" t="s">
        <v>4443</v>
      </c>
      <c r="D1798" s="15" t="s">
        <v>4443</v>
      </c>
      <c r="F1798" s="25" t="s">
        <v>9223</v>
      </c>
      <c r="J1798" s="15" t="s">
        <v>9222</v>
      </c>
      <c r="L1798" s="25" t="s">
        <v>4825</v>
      </c>
      <c r="M1798" s="15" t="s">
        <v>15</v>
      </c>
    </row>
    <row r="1799" spans="1:13" x14ac:dyDescent="0.25">
      <c r="A1799" s="15" t="s">
        <v>9218</v>
      </c>
      <c r="B1799" s="15" t="s">
        <v>9221</v>
      </c>
      <c r="C1799" s="15" t="s">
        <v>4444</v>
      </c>
      <c r="D1799" s="15" t="s">
        <v>4444</v>
      </c>
      <c r="F1799" s="25" t="s">
        <v>9220</v>
      </c>
      <c r="G1799" s="15" t="s">
        <v>9220</v>
      </c>
      <c r="H1799" s="15" t="s">
        <v>9219</v>
      </c>
      <c r="I1799" s="15" t="s">
        <v>9219</v>
      </c>
      <c r="J1799" s="15" t="s">
        <v>9218</v>
      </c>
      <c r="L1799" s="25" t="s">
        <v>4552</v>
      </c>
      <c r="M1799" s="15" t="s">
        <v>40</v>
      </c>
    </row>
    <row r="1800" spans="1:13" x14ac:dyDescent="0.25">
      <c r="A1800" s="15" t="s">
        <v>9215</v>
      </c>
      <c r="B1800" s="15" t="s">
        <v>9217</v>
      </c>
      <c r="C1800" s="15" t="s">
        <v>4444</v>
      </c>
      <c r="D1800" s="15" t="s">
        <v>4444</v>
      </c>
      <c r="F1800" s="25" t="s">
        <v>9216</v>
      </c>
      <c r="G1800" s="15" t="s">
        <v>9216</v>
      </c>
      <c r="H1800" s="15" t="s">
        <v>9216</v>
      </c>
      <c r="I1800" s="15" t="s">
        <v>9216</v>
      </c>
      <c r="J1800" s="15" t="s">
        <v>9215</v>
      </c>
      <c r="L1800" s="25" t="s">
        <v>5055</v>
      </c>
      <c r="M1800" s="15" t="s">
        <v>40</v>
      </c>
    </row>
    <row r="1801" spans="1:13" x14ac:dyDescent="0.25">
      <c r="A1801" s="15" t="s">
        <v>9211</v>
      </c>
      <c r="B1801" s="15" t="s">
        <v>9214</v>
      </c>
      <c r="C1801" s="15" t="s">
        <v>4443</v>
      </c>
      <c r="D1801" s="15" t="s">
        <v>4443</v>
      </c>
      <c r="F1801" s="25" t="s">
        <v>9213</v>
      </c>
      <c r="G1801" s="15" t="s">
        <v>9213</v>
      </c>
      <c r="H1801" s="15" t="s">
        <v>9212</v>
      </c>
      <c r="I1801" s="15" t="s">
        <v>9212</v>
      </c>
      <c r="J1801" s="15" t="s">
        <v>9211</v>
      </c>
      <c r="L1801" s="25" t="s">
        <v>5938</v>
      </c>
      <c r="M1801" s="15" t="s">
        <v>15</v>
      </c>
    </row>
    <row r="1802" spans="1:13" x14ac:dyDescent="0.25">
      <c r="A1802" s="15" t="s">
        <v>9207</v>
      </c>
      <c r="B1802" s="15" t="s">
        <v>9210</v>
      </c>
      <c r="C1802" s="15" t="s">
        <v>4444</v>
      </c>
      <c r="D1802" s="15" t="s">
        <v>4444</v>
      </c>
      <c r="F1802" s="25" t="s">
        <v>9209</v>
      </c>
      <c r="G1802" s="15" t="s">
        <v>9209</v>
      </c>
      <c r="H1802" s="15" t="s">
        <v>9208</v>
      </c>
      <c r="I1802" s="15" t="s">
        <v>9208</v>
      </c>
      <c r="J1802" s="15" t="s">
        <v>9207</v>
      </c>
      <c r="L1802" s="25" t="s">
        <v>4552</v>
      </c>
      <c r="M1802" s="15" t="s">
        <v>40</v>
      </c>
    </row>
    <row r="1803" spans="1:13" x14ac:dyDescent="0.25">
      <c r="A1803" s="15" t="s">
        <v>9203</v>
      </c>
      <c r="B1803" s="15" t="s">
        <v>9206</v>
      </c>
      <c r="C1803" s="15" t="s">
        <v>4443</v>
      </c>
      <c r="D1803" s="15" t="s">
        <v>4443</v>
      </c>
      <c r="F1803" s="25" t="s">
        <v>9205</v>
      </c>
      <c r="G1803" s="15" t="s">
        <v>9205</v>
      </c>
      <c r="H1803" s="15" t="s">
        <v>9204</v>
      </c>
      <c r="I1803" s="15" t="s">
        <v>9204</v>
      </c>
      <c r="J1803" s="15" t="s">
        <v>9203</v>
      </c>
      <c r="L1803" s="25" t="s">
        <v>4532</v>
      </c>
      <c r="M1803" s="15" t="s">
        <v>15</v>
      </c>
    </row>
    <row r="1804" spans="1:13" x14ac:dyDescent="0.25">
      <c r="A1804" s="15" t="s">
        <v>9199</v>
      </c>
      <c r="B1804" s="15" t="s">
        <v>9202</v>
      </c>
      <c r="C1804" s="15" t="s">
        <v>4444</v>
      </c>
      <c r="D1804" s="15" t="s">
        <v>4444</v>
      </c>
      <c r="F1804" s="25" t="s">
        <v>9201</v>
      </c>
      <c r="G1804" s="15" t="s">
        <v>9201</v>
      </c>
      <c r="H1804" s="15" t="s">
        <v>9200</v>
      </c>
      <c r="I1804" s="15" t="s">
        <v>9200</v>
      </c>
      <c r="J1804" s="15" t="s">
        <v>9199</v>
      </c>
      <c r="L1804" s="25" t="s">
        <v>5233</v>
      </c>
      <c r="M1804" s="15" t="s">
        <v>40</v>
      </c>
    </row>
    <row r="1805" spans="1:13" x14ac:dyDescent="0.25">
      <c r="A1805" s="15" t="s">
        <v>9195</v>
      </c>
      <c r="B1805" s="15" t="s">
        <v>9198</v>
      </c>
      <c r="C1805" s="15" t="s">
        <v>4443</v>
      </c>
      <c r="D1805" s="15" t="s">
        <v>4443</v>
      </c>
      <c r="F1805" s="25" t="s">
        <v>9197</v>
      </c>
      <c r="G1805" s="15" t="s">
        <v>9197</v>
      </c>
      <c r="H1805" s="15" t="s">
        <v>9196</v>
      </c>
      <c r="I1805" s="15" t="s">
        <v>9196</v>
      </c>
      <c r="J1805" s="15" t="s">
        <v>9195</v>
      </c>
      <c r="L1805" s="25" t="s">
        <v>4939</v>
      </c>
      <c r="M1805" s="15" t="s">
        <v>15</v>
      </c>
    </row>
    <row r="1806" spans="1:13" x14ac:dyDescent="0.25">
      <c r="A1806" s="15" t="s">
        <v>9192</v>
      </c>
      <c r="B1806" s="15" t="s">
        <v>9194</v>
      </c>
      <c r="C1806" s="15" t="s">
        <v>4443</v>
      </c>
      <c r="D1806" s="15" t="s">
        <v>4443</v>
      </c>
      <c r="E1806" s="15">
        <v>8465</v>
      </c>
      <c r="F1806" s="25" t="s">
        <v>9193</v>
      </c>
      <c r="G1806" s="15" t="s">
        <v>9193</v>
      </c>
      <c r="H1806" s="15" t="s">
        <v>9193</v>
      </c>
      <c r="I1806" s="15" t="s">
        <v>9193</v>
      </c>
      <c r="J1806" s="15" t="s">
        <v>9192</v>
      </c>
      <c r="L1806" s="25" t="s">
        <v>9191</v>
      </c>
      <c r="M1806" s="15" t="s">
        <v>15</v>
      </c>
    </row>
    <row r="1807" spans="1:13" x14ac:dyDescent="0.25">
      <c r="A1807" s="15" t="s">
        <v>9188</v>
      </c>
      <c r="B1807" s="15" t="s">
        <v>9190</v>
      </c>
      <c r="C1807" s="15" t="s">
        <v>4444</v>
      </c>
      <c r="D1807" s="15" t="s">
        <v>4444</v>
      </c>
      <c r="F1807" s="25" t="s">
        <v>9189</v>
      </c>
      <c r="G1807" s="15" t="s">
        <v>9189</v>
      </c>
      <c r="H1807" s="15" t="s">
        <v>9189</v>
      </c>
      <c r="I1807" s="15" t="s">
        <v>9189</v>
      </c>
      <c r="J1807" s="15" t="s">
        <v>9188</v>
      </c>
      <c r="L1807" s="25" t="s">
        <v>5673</v>
      </c>
      <c r="M1807" s="15" t="s">
        <v>40</v>
      </c>
    </row>
    <row r="1808" spans="1:13" x14ac:dyDescent="0.25">
      <c r="A1808" s="15" t="s">
        <v>9185</v>
      </c>
      <c r="B1808" s="15" t="s">
        <v>9187</v>
      </c>
      <c r="C1808" s="15" t="s">
        <v>4444</v>
      </c>
      <c r="D1808" s="15" t="s">
        <v>4444</v>
      </c>
      <c r="F1808" s="25" t="s">
        <v>9186</v>
      </c>
      <c r="G1808" s="15" t="s">
        <v>9186</v>
      </c>
      <c r="H1808" s="15" t="s">
        <v>9186</v>
      </c>
      <c r="I1808" s="15" t="s">
        <v>9186</v>
      </c>
      <c r="J1808" s="15" t="s">
        <v>9185</v>
      </c>
      <c r="L1808" s="25" t="s">
        <v>5673</v>
      </c>
      <c r="M1808" s="15" t="s">
        <v>40</v>
      </c>
    </row>
    <row r="1809" spans="1:13" x14ac:dyDescent="0.25">
      <c r="A1809" s="15" t="s">
        <v>9181</v>
      </c>
      <c r="B1809" s="15" t="s">
        <v>9184</v>
      </c>
      <c r="C1809" s="15" t="s">
        <v>4444</v>
      </c>
      <c r="D1809" s="15" t="s">
        <v>4444</v>
      </c>
      <c r="E1809" s="15">
        <v>717</v>
      </c>
      <c r="F1809" s="25" t="s">
        <v>9183</v>
      </c>
      <c r="G1809" s="15" t="s">
        <v>9183</v>
      </c>
      <c r="H1809" s="15" t="s">
        <v>9182</v>
      </c>
      <c r="I1809" s="15" t="s">
        <v>9182</v>
      </c>
      <c r="J1809" s="15" t="s">
        <v>9181</v>
      </c>
      <c r="L1809" s="25" t="s">
        <v>4528</v>
      </c>
      <c r="M1809" s="15" t="s">
        <v>40</v>
      </c>
    </row>
    <row r="1810" spans="1:13" x14ac:dyDescent="0.25">
      <c r="A1810" s="15" t="s">
        <v>9177</v>
      </c>
      <c r="B1810" s="15" t="s">
        <v>9180</v>
      </c>
      <c r="C1810" s="15" t="s">
        <v>4443</v>
      </c>
      <c r="D1810" s="15" t="s">
        <v>4443</v>
      </c>
      <c r="F1810" s="25" t="s">
        <v>9179</v>
      </c>
      <c r="G1810" s="15" t="s">
        <v>9179</v>
      </c>
      <c r="H1810" s="15" t="s">
        <v>9178</v>
      </c>
      <c r="I1810" s="15" t="s">
        <v>9178</v>
      </c>
      <c r="J1810" s="15" t="s">
        <v>9177</v>
      </c>
      <c r="K1810" s="25" t="s">
        <v>9176</v>
      </c>
      <c r="L1810" s="25" t="s">
        <v>4935</v>
      </c>
      <c r="M1810" s="15" t="s">
        <v>15</v>
      </c>
    </row>
    <row r="1811" spans="1:13" x14ac:dyDescent="0.25">
      <c r="A1811" s="15" t="s">
        <v>6413</v>
      </c>
      <c r="B1811" s="15" t="s">
        <v>9175</v>
      </c>
      <c r="C1811" s="15" t="s">
        <v>4443</v>
      </c>
      <c r="D1811" s="15" t="s">
        <v>4443</v>
      </c>
      <c r="E1811" s="15">
        <v>9861</v>
      </c>
      <c r="F1811" s="25" t="s">
        <v>6416</v>
      </c>
      <c r="G1811" s="15" t="s">
        <v>6416</v>
      </c>
      <c r="H1811" s="15" t="s">
        <v>6414</v>
      </c>
      <c r="I1811" s="15" t="s">
        <v>6414</v>
      </c>
      <c r="J1811" s="15" t="s">
        <v>6413</v>
      </c>
      <c r="L1811" s="25" t="s">
        <v>6412</v>
      </c>
      <c r="M1811" s="15" t="s">
        <v>15</v>
      </c>
    </row>
    <row r="1812" spans="1:13" x14ac:dyDescent="0.25">
      <c r="A1812" s="15" t="s">
        <v>9171</v>
      </c>
      <c r="B1812" s="15" t="s">
        <v>9174</v>
      </c>
      <c r="C1812" s="15" t="s">
        <v>4444</v>
      </c>
      <c r="D1812" s="15" t="s">
        <v>4444</v>
      </c>
      <c r="E1812" s="15">
        <v>924</v>
      </c>
      <c r="F1812" s="25" t="s">
        <v>9173</v>
      </c>
      <c r="G1812" s="15" t="s">
        <v>9173</v>
      </c>
      <c r="H1812" s="15" t="s">
        <v>9172</v>
      </c>
      <c r="I1812" s="15" t="s">
        <v>9172</v>
      </c>
      <c r="J1812" s="15" t="s">
        <v>9171</v>
      </c>
      <c r="L1812" s="25" t="s">
        <v>4704</v>
      </c>
      <c r="M1812" s="15" t="s">
        <v>40</v>
      </c>
    </row>
    <row r="1813" spans="1:13" x14ac:dyDescent="0.25">
      <c r="A1813" s="15" t="s">
        <v>9167</v>
      </c>
      <c r="B1813" s="15" t="s">
        <v>9170</v>
      </c>
      <c r="C1813" s="15" t="s">
        <v>4444</v>
      </c>
      <c r="D1813" s="15" t="s">
        <v>4444</v>
      </c>
      <c r="E1813" s="15">
        <v>1459</v>
      </c>
      <c r="F1813" s="25" t="s">
        <v>9169</v>
      </c>
      <c r="G1813" s="15" t="s">
        <v>9169</v>
      </c>
      <c r="H1813" s="15" t="s">
        <v>9168</v>
      </c>
      <c r="I1813" s="15" t="s">
        <v>9168</v>
      </c>
      <c r="J1813" s="15" t="s">
        <v>9167</v>
      </c>
      <c r="L1813" s="25" t="s">
        <v>5673</v>
      </c>
      <c r="M1813" s="15" t="s">
        <v>40</v>
      </c>
    </row>
    <row r="1814" spans="1:13" ht="30" x14ac:dyDescent="0.25">
      <c r="A1814" s="15" t="s">
        <v>9164</v>
      </c>
      <c r="B1814" s="15" t="s">
        <v>9166</v>
      </c>
      <c r="C1814" s="15" t="s">
        <v>4443</v>
      </c>
      <c r="D1814" s="15" t="s">
        <v>4443</v>
      </c>
      <c r="F1814" s="25" t="s">
        <v>9165</v>
      </c>
      <c r="G1814" s="15" t="s">
        <v>9165</v>
      </c>
      <c r="H1814" s="15" t="s">
        <v>9165</v>
      </c>
      <c r="I1814" s="15" t="s">
        <v>9165</v>
      </c>
      <c r="J1814" s="15" t="s">
        <v>9164</v>
      </c>
      <c r="L1814" s="25" t="s">
        <v>6025</v>
      </c>
      <c r="M1814" s="15" t="s">
        <v>15</v>
      </c>
    </row>
    <row r="1815" spans="1:13" x14ac:dyDescent="0.25">
      <c r="A1815" s="15" t="s">
        <v>1607</v>
      </c>
      <c r="B1815" s="15" t="s">
        <v>9163</v>
      </c>
      <c r="C1815" s="15" t="s">
        <v>4443</v>
      </c>
      <c r="D1815" s="15" t="s">
        <v>4443</v>
      </c>
      <c r="F1815" s="25" t="s">
        <v>9162</v>
      </c>
      <c r="G1815" s="15" t="s">
        <v>9162</v>
      </c>
      <c r="I1815" s="15" t="s">
        <v>9162</v>
      </c>
      <c r="J1815" s="15" t="s">
        <v>1607</v>
      </c>
      <c r="L1815" s="25" t="s">
        <v>6343</v>
      </c>
      <c r="M1815" s="15" t="s">
        <v>15</v>
      </c>
    </row>
    <row r="1816" spans="1:13" x14ac:dyDescent="0.25">
      <c r="A1816" s="15" t="s">
        <v>9158</v>
      </c>
      <c r="B1816" s="15" t="s">
        <v>9161</v>
      </c>
      <c r="C1816" s="15" t="s">
        <v>4444</v>
      </c>
      <c r="D1816" s="15" t="s">
        <v>4444</v>
      </c>
      <c r="E1816" s="15">
        <v>1779</v>
      </c>
      <c r="F1816" s="25" t="s">
        <v>9160</v>
      </c>
      <c r="G1816" s="15" t="s">
        <v>9160</v>
      </c>
      <c r="H1816" s="15" t="s">
        <v>9159</v>
      </c>
      <c r="I1816" s="15" t="s">
        <v>9159</v>
      </c>
      <c r="J1816" s="15" t="s">
        <v>9158</v>
      </c>
      <c r="L1816" s="25" t="s">
        <v>4552</v>
      </c>
      <c r="M1816" s="15" t="s">
        <v>40</v>
      </c>
    </row>
    <row r="1817" spans="1:13" x14ac:dyDescent="0.25">
      <c r="A1817" s="15" t="s">
        <v>9154</v>
      </c>
      <c r="B1817" s="15" t="s">
        <v>9157</v>
      </c>
      <c r="C1817" s="15" t="s">
        <v>4444</v>
      </c>
      <c r="D1817" s="15" t="s">
        <v>4444</v>
      </c>
      <c r="E1817" s="15">
        <v>592</v>
      </c>
      <c r="F1817" s="25" t="s">
        <v>9156</v>
      </c>
      <c r="G1817" s="15" t="s">
        <v>9156</v>
      </c>
      <c r="H1817" s="15" t="s">
        <v>9155</v>
      </c>
      <c r="I1817" s="15" t="s">
        <v>9155</v>
      </c>
      <c r="J1817" s="15" t="s">
        <v>9154</v>
      </c>
      <c r="L1817" s="25" t="s">
        <v>5055</v>
      </c>
      <c r="M1817" s="15" t="s">
        <v>40</v>
      </c>
    </row>
    <row r="1818" spans="1:13" x14ac:dyDescent="0.25">
      <c r="A1818" s="15" t="s">
        <v>9150</v>
      </c>
      <c r="B1818" s="15" t="s">
        <v>9153</v>
      </c>
      <c r="C1818" s="15" t="s">
        <v>4443</v>
      </c>
      <c r="D1818" s="15" t="s">
        <v>4443</v>
      </c>
      <c r="F1818" s="25" t="s">
        <v>9152</v>
      </c>
      <c r="G1818" s="15" t="s">
        <v>9152</v>
      </c>
      <c r="H1818" s="15" t="s">
        <v>9151</v>
      </c>
      <c r="I1818" s="15" t="s">
        <v>9151</v>
      </c>
      <c r="J1818" s="15" t="s">
        <v>9150</v>
      </c>
      <c r="L1818" s="25" t="s">
        <v>8273</v>
      </c>
      <c r="M1818" s="15" t="s">
        <v>15</v>
      </c>
    </row>
    <row r="1819" spans="1:13" x14ac:dyDescent="0.25">
      <c r="A1819" s="15" t="s">
        <v>9146</v>
      </c>
      <c r="B1819" s="15" t="s">
        <v>9149</v>
      </c>
      <c r="C1819" s="15" t="s">
        <v>4443</v>
      </c>
      <c r="D1819" s="15" t="s">
        <v>4443</v>
      </c>
      <c r="F1819" s="25" t="s">
        <v>9148</v>
      </c>
      <c r="G1819" s="15" t="s">
        <v>9148</v>
      </c>
      <c r="H1819" s="15" t="s">
        <v>9147</v>
      </c>
      <c r="I1819" s="15" t="s">
        <v>9147</v>
      </c>
      <c r="J1819" s="15" t="s">
        <v>9146</v>
      </c>
      <c r="K1819" s="25" t="s">
        <v>9145</v>
      </c>
      <c r="L1819" s="25" t="s">
        <v>4935</v>
      </c>
      <c r="M1819" s="15" t="s">
        <v>15</v>
      </c>
    </row>
    <row r="1820" spans="1:13" x14ac:dyDescent="0.25">
      <c r="A1820" s="15" t="s">
        <v>9142</v>
      </c>
      <c r="B1820" s="15" t="s">
        <v>9144</v>
      </c>
      <c r="C1820" s="15" t="s">
        <v>4443</v>
      </c>
      <c r="D1820" s="15" t="s">
        <v>4443</v>
      </c>
      <c r="F1820" s="25" t="s">
        <v>9143</v>
      </c>
      <c r="G1820" s="15" t="s">
        <v>9143</v>
      </c>
      <c r="H1820" s="15" t="s">
        <v>9143</v>
      </c>
      <c r="I1820" s="15" t="s">
        <v>9143</v>
      </c>
      <c r="J1820" s="15" t="s">
        <v>9142</v>
      </c>
      <c r="L1820" s="25" t="s">
        <v>4537</v>
      </c>
      <c r="M1820" s="15" t="s">
        <v>15</v>
      </c>
    </row>
    <row r="1821" spans="1:13" x14ac:dyDescent="0.25">
      <c r="A1821" s="15" t="s">
        <v>9139</v>
      </c>
      <c r="B1821" s="15" t="s">
        <v>9141</v>
      </c>
      <c r="C1821" s="15" t="s">
        <v>4443</v>
      </c>
      <c r="D1821" s="15" t="s">
        <v>4443</v>
      </c>
      <c r="E1821" s="15">
        <v>4080</v>
      </c>
      <c r="F1821" s="25" t="s">
        <v>9138</v>
      </c>
      <c r="G1821" s="15" t="s">
        <v>9138</v>
      </c>
      <c r="H1821" s="15" t="s">
        <v>9140</v>
      </c>
      <c r="I1821" s="15" t="s">
        <v>9140</v>
      </c>
      <c r="J1821" s="15" t="s">
        <v>9139</v>
      </c>
      <c r="L1821" s="25" t="s">
        <v>9138</v>
      </c>
      <c r="M1821" s="15" t="s">
        <v>15</v>
      </c>
    </row>
    <row r="1822" spans="1:13" x14ac:dyDescent="0.25">
      <c r="A1822" s="15" t="s">
        <v>9134</v>
      </c>
      <c r="B1822" s="15" t="s">
        <v>9137</v>
      </c>
      <c r="C1822" s="15" t="s">
        <v>4443</v>
      </c>
      <c r="D1822" s="15" t="s">
        <v>4443</v>
      </c>
      <c r="F1822" s="25" t="s">
        <v>9136</v>
      </c>
      <c r="G1822" s="15" t="s">
        <v>9135</v>
      </c>
      <c r="H1822" s="15" t="s">
        <v>9136</v>
      </c>
      <c r="I1822" s="15" t="s">
        <v>9135</v>
      </c>
      <c r="J1822" s="15" t="s">
        <v>9134</v>
      </c>
      <c r="K1822" s="25" t="s">
        <v>9133</v>
      </c>
      <c r="L1822" s="25" t="s">
        <v>4753</v>
      </c>
      <c r="M1822" s="15" t="s">
        <v>15</v>
      </c>
    </row>
    <row r="1823" spans="1:13" x14ac:dyDescent="0.25">
      <c r="A1823" s="15" t="s">
        <v>9130</v>
      </c>
      <c r="B1823" s="15" t="s">
        <v>9132</v>
      </c>
      <c r="C1823" s="15" t="s">
        <v>4444</v>
      </c>
      <c r="D1823" s="15" t="s">
        <v>4444</v>
      </c>
      <c r="F1823" s="25" t="s">
        <v>9131</v>
      </c>
      <c r="J1823" s="15" t="s">
        <v>9130</v>
      </c>
      <c r="L1823" s="25" t="s">
        <v>4952</v>
      </c>
      <c r="M1823" s="15" t="s">
        <v>15</v>
      </c>
    </row>
    <row r="1824" spans="1:13" ht="30" x14ac:dyDescent="0.25">
      <c r="A1824" s="15" t="s">
        <v>9124</v>
      </c>
      <c r="B1824" s="15" t="s">
        <v>9129</v>
      </c>
      <c r="C1824" s="15" t="s">
        <v>4443</v>
      </c>
      <c r="D1824" s="15" t="s">
        <v>4443</v>
      </c>
      <c r="F1824" s="25" t="s">
        <v>9128</v>
      </c>
      <c r="G1824" s="15" t="s">
        <v>9127</v>
      </c>
      <c r="H1824" s="15" t="s">
        <v>9126</v>
      </c>
      <c r="I1824" s="15" t="s">
        <v>9125</v>
      </c>
      <c r="J1824" s="15" t="s">
        <v>9124</v>
      </c>
      <c r="K1824" s="25" t="s">
        <v>9123</v>
      </c>
      <c r="L1824" s="25" t="s">
        <v>4935</v>
      </c>
      <c r="M1824" s="15" t="s">
        <v>15</v>
      </c>
    </row>
    <row r="1825" spans="1:13" x14ac:dyDescent="0.25">
      <c r="A1825" s="15" t="s">
        <v>9119</v>
      </c>
      <c r="B1825" s="15" t="s">
        <v>9122</v>
      </c>
      <c r="C1825" s="15" t="s">
        <v>4443</v>
      </c>
      <c r="D1825" s="15" t="s">
        <v>4443</v>
      </c>
      <c r="E1825" s="15">
        <v>245</v>
      </c>
      <c r="F1825" s="25" t="s">
        <v>9121</v>
      </c>
      <c r="G1825" s="15" t="s">
        <v>9121</v>
      </c>
      <c r="H1825" s="15" t="s">
        <v>9120</v>
      </c>
      <c r="I1825" s="15" t="s">
        <v>9120</v>
      </c>
      <c r="J1825" s="15" t="s">
        <v>9119</v>
      </c>
      <c r="L1825" s="25" t="s">
        <v>4939</v>
      </c>
      <c r="M1825" s="15" t="s">
        <v>15</v>
      </c>
    </row>
    <row r="1826" spans="1:13" x14ac:dyDescent="0.25">
      <c r="A1826" s="15" t="s">
        <v>9116</v>
      </c>
      <c r="B1826" s="15" t="s">
        <v>9118</v>
      </c>
      <c r="C1826" s="15" t="s">
        <v>4443</v>
      </c>
      <c r="D1826" s="15" t="s">
        <v>4443</v>
      </c>
      <c r="F1826" s="25" t="s">
        <v>9117</v>
      </c>
      <c r="J1826" s="15" t="s">
        <v>9116</v>
      </c>
      <c r="L1826" s="25" t="s">
        <v>4709</v>
      </c>
      <c r="M1826" s="15" t="s">
        <v>15</v>
      </c>
    </row>
    <row r="1827" spans="1:13" x14ac:dyDescent="0.25">
      <c r="A1827" s="15" t="s">
        <v>9112</v>
      </c>
      <c r="B1827" s="15" t="s">
        <v>9115</v>
      </c>
      <c r="C1827" s="15" t="s">
        <v>4443</v>
      </c>
      <c r="D1827" s="15" t="s">
        <v>4443</v>
      </c>
      <c r="F1827" s="25" t="s">
        <v>9114</v>
      </c>
      <c r="G1827" s="15" t="s">
        <v>9114</v>
      </c>
      <c r="H1827" s="15" t="s">
        <v>9113</v>
      </c>
      <c r="I1827" s="15" t="s">
        <v>9113</v>
      </c>
      <c r="J1827" s="15" t="s">
        <v>9112</v>
      </c>
      <c r="K1827" s="25" t="s">
        <v>9111</v>
      </c>
      <c r="L1827" s="25" t="s">
        <v>4935</v>
      </c>
      <c r="M1827" s="15" t="s">
        <v>15</v>
      </c>
    </row>
    <row r="1828" spans="1:13" x14ac:dyDescent="0.25">
      <c r="A1828" s="15" t="s">
        <v>9107</v>
      </c>
      <c r="B1828" s="15" t="s">
        <v>9110</v>
      </c>
      <c r="C1828" s="15" t="s">
        <v>4444</v>
      </c>
      <c r="D1828" s="15" t="s">
        <v>4444</v>
      </c>
      <c r="F1828" s="25" t="s">
        <v>9109</v>
      </c>
      <c r="G1828" s="15" t="s">
        <v>9109</v>
      </c>
      <c r="H1828" s="15" t="s">
        <v>9108</v>
      </c>
      <c r="I1828" s="15" t="s">
        <v>9108</v>
      </c>
      <c r="J1828" s="15" t="s">
        <v>9107</v>
      </c>
      <c r="L1828" s="25" t="s">
        <v>4552</v>
      </c>
      <c r="M1828" s="15" t="s">
        <v>40</v>
      </c>
    </row>
    <row r="1829" spans="1:13" x14ac:dyDescent="0.25">
      <c r="A1829" s="15" t="s">
        <v>9103</v>
      </c>
      <c r="B1829" s="15" t="s">
        <v>9106</v>
      </c>
      <c r="C1829" s="15" t="s">
        <v>4443</v>
      </c>
      <c r="D1829" s="15" t="s">
        <v>4443</v>
      </c>
      <c r="E1829" s="15">
        <v>2514</v>
      </c>
      <c r="F1829" s="25" t="s">
        <v>9105</v>
      </c>
      <c r="G1829" s="15" t="s">
        <v>9105</v>
      </c>
      <c r="H1829" s="15" t="s">
        <v>9104</v>
      </c>
      <c r="I1829" s="15" t="s">
        <v>9104</v>
      </c>
      <c r="J1829" s="15" t="s">
        <v>9103</v>
      </c>
      <c r="K1829" s="25" t="s">
        <v>8242</v>
      </c>
      <c r="L1829" s="25" t="s">
        <v>4935</v>
      </c>
      <c r="M1829" s="15" t="s">
        <v>15</v>
      </c>
    </row>
    <row r="1830" spans="1:13" x14ac:dyDescent="0.25">
      <c r="A1830" s="15" t="s">
        <v>9100</v>
      </c>
      <c r="B1830" s="15" t="s">
        <v>9102</v>
      </c>
      <c r="C1830" s="15" t="s">
        <v>4443</v>
      </c>
      <c r="D1830" s="15" t="s">
        <v>4443</v>
      </c>
      <c r="F1830" s="25" t="s">
        <v>9101</v>
      </c>
      <c r="J1830" s="15" t="s">
        <v>9100</v>
      </c>
      <c r="L1830" s="25" t="s">
        <v>5938</v>
      </c>
      <c r="M1830" s="15" t="s">
        <v>15</v>
      </c>
    </row>
    <row r="1831" spans="1:13" x14ac:dyDescent="0.25">
      <c r="A1831" s="15" t="s">
        <v>9097</v>
      </c>
      <c r="B1831" s="15" t="s">
        <v>9099</v>
      </c>
      <c r="C1831" s="15" t="s">
        <v>4443</v>
      </c>
      <c r="D1831" s="15" t="s">
        <v>4443</v>
      </c>
      <c r="F1831" s="25" t="s">
        <v>9098</v>
      </c>
      <c r="J1831" s="15" t="s">
        <v>9097</v>
      </c>
      <c r="L1831" s="25" t="s">
        <v>4939</v>
      </c>
      <c r="M1831" s="15" t="s">
        <v>15</v>
      </c>
    </row>
    <row r="1832" spans="1:13" x14ac:dyDescent="0.25">
      <c r="A1832" s="15" t="s">
        <v>9093</v>
      </c>
      <c r="B1832" s="15" t="s">
        <v>9096</v>
      </c>
      <c r="C1832" s="15" t="s">
        <v>4444</v>
      </c>
      <c r="D1832" s="15" t="s">
        <v>4444</v>
      </c>
      <c r="F1832" s="25" t="s">
        <v>9095</v>
      </c>
      <c r="G1832" s="15" t="s">
        <v>9095</v>
      </c>
      <c r="H1832" s="15" t="s">
        <v>9094</v>
      </c>
      <c r="I1832" s="15" t="s">
        <v>9094</v>
      </c>
      <c r="J1832" s="15" t="s">
        <v>9093</v>
      </c>
      <c r="L1832" s="25" t="s">
        <v>4552</v>
      </c>
      <c r="M1832" s="15" t="s">
        <v>40</v>
      </c>
    </row>
    <row r="1833" spans="1:13" ht="30" x14ac:dyDescent="0.25">
      <c r="A1833" s="15" t="s">
        <v>9087</v>
      </c>
      <c r="B1833" s="15" t="s">
        <v>9092</v>
      </c>
      <c r="C1833" s="15" t="s">
        <v>4443</v>
      </c>
      <c r="D1833" s="15" t="s">
        <v>4443</v>
      </c>
      <c r="E1833" s="15">
        <v>6951</v>
      </c>
      <c r="F1833" s="25" t="s">
        <v>9091</v>
      </c>
      <c r="G1833" s="15" t="s">
        <v>9090</v>
      </c>
      <c r="H1833" s="15" t="s">
        <v>9089</v>
      </c>
      <c r="I1833" s="15" t="s">
        <v>9088</v>
      </c>
      <c r="J1833" s="15" t="s">
        <v>9087</v>
      </c>
      <c r="L1833" s="25" t="s">
        <v>9086</v>
      </c>
      <c r="M1833" s="15" t="s">
        <v>15</v>
      </c>
    </row>
    <row r="1834" spans="1:13" x14ac:dyDescent="0.25">
      <c r="A1834" s="15" t="s">
        <v>9082</v>
      </c>
      <c r="B1834" s="15" t="s">
        <v>9085</v>
      </c>
      <c r="C1834" s="15" t="s">
        <v>4444</v>
      </c>
      <c r="D1834" s="15" t="s">
        <v>4444</v>
      </c>
      <c r="F1834" s="25" t="s">
        <v>9084</v>
      </c>
      <c r="G1834" s="15" t="s">
        <v>9084</v>
      </c>
      <c r="H1834" s="15" t="s">
        <v>9083</v>
      </c>
      <c r="I1834" s="15" t="s">
        <v>9083</v>
      </c>
      <c r="J1834" s="15" t="s">
        <v>9082</v>
      </c>
      <c r="L1834" s="25" t="s">
        <v>4821</v>
      </c>
      <c r="M1834" s="15" t="s">
        <v>40</v>
      </c>
    </row>
    <row r="1835" spans="1:13" x14ac:dyDescent="0.25">
      <c r="A1835" s="15" t="s">
        <v>9080</v>
      </c>
      <c r="B1835" s="15" t="s">
        <v>9081</v>
      </c>
      <c r="C1835" s="15" t="s">
        <v>4443</v>
      </c>
      <c r="D1835" s="15" t="s">
        <v>4443</v>
      </c>
      <c r="F1835" s="25" t="s">
        <v>8806</v>
      </c>
      <c r="G1835" s="15" t="s">
        <v>8806</v>
      </c>
      <c r="H1835" s="15" t="s">
        <v>8806</v>
      </c>
      <c r="I1835" s="15" t="s">
        <v>8806</v>
      </c>
      <c r="J1835" s="15" t="s">
        <v>9080</v>
      </c>
      <c r="L1835" s="25" t="s">
        <v>6225</v>
      </c>
      <c r="M1835" s="15" t="s">
        <v>15</v>
      </c>
    </row>
    <row r="1836" spans="1:13" x14ac:dyDescent="0.25">
      <c r="A1836" s="15" t="s">
        <v>9077</v>
      </c>
      <c r="B1836" s="15" t="s">
        <v>9079</v>
      </c>
      <c r="C1836" s="15" t="s">
        <v>4444</v>
      </c>
      <c r="D1836" s="15" t="s">
        <v>4444</v>
      </c>
      <c r="F1836" s="25" t="s">
        <v>9078</v>
      </c>
      <c r="J1836" s="15" t="s">
        <v>9077</v>
      </c>
      <c r="L1836" s="25" t="s">
        <v>4952</v>
      </c>
      <c r="M1836" s="15" t="s">
        <v>15</v>
      </c>
    </row>
    <row r="1837" spans="1:13" x14ac:dyDescent="0.25">
      <c r="A1837" s="15" t="s">
        <v>9073</v>
      </c>
      <c r="B1837" s="15" t="s">
        <v>9076</v>
      </c>
      <c r="C1837" s="15" t="s">
        <v>4444</v>
      </c>
      <c r="D1837" s="15" t="s">
        <v>4444</v>
      </c>
      <c r="E1837" s="15">
        <v>8743</v>
      </c>
      <c r="F1837" s="25" t="s">
        <v>9075</v>
      </c>
      <c r="G1837" s="15" t="s">
        <v>9075</v>
      </c>
      <c r="H1837" s="15" t="s">
        <v>9074</v>
      </c>
      <c r="I1837" s="15" t="s">
        <v>9074</v>
      </c>
      <c r="J1837" s="15" t="s">
        <v>9073</v>
      </c>
      <c r="K1837" s="25" t="s">
        <v>9072</v>
      </c>
      <c r="L1837" s="25" t="s">
        <v>4952</v>
      </c>
      <c r="M1837" s="15" t="s">
        <v>15</v>
      </c>
    </row>
    <row r="1838" spans="1:13" x14ac:dyDescent="0.25">
      <c r="A1838" s="15" t="s">
        <v>9068</v>
      </c>
      <c r="B1838" s="15" t="s">
        <v>9071</v>
      </c>
      <c r="C1838" s="15" t="s">
        <v>4444</v>
      </c>
      <c r="D1838" s="15" t="s">
        <v>4444</v>
      </c>
      <c r="E1838" s="15">
        <v>9085</v>
      </c>
      <c r="F1838" s="25" t="s">
        <v>9070</v>
      </c>
      <c r="G1838" s="15" t="s">
        <v>9070</v>
      </c>
      <c r="H1838" s="15" t="s">
        <v>9069</v>
      </c>
      <c r="I1838" s="15" t="s">
        <v>9069</v>
      </c>
      <c r="J1838" s="15" t="s">
        <v>9068</v>
      </c>
      <c r="K1838" s="25" t="s">
        <v>6843</v>
      </c>
      <c r="L1838" s="25" t="s">
        <v>4952</v>
      </c>
      <c r="M1838" s="15" t="s">
        <v>15</v>
      </c>
    </row>
    <row r="1839" spans="1:13" ht="30" x14ac:dyDescent="0.25">
      <c r="A1839" s="15" t="s">
        <v>9062</v>
      </c>
      <c r="B1839" s="15" t="s">
        <v>9067</v>
      </c>
      <c r="C1839" s="15" t="s">
        <v>4444</v>
      </c>
      <c r="D1839" s="15" t="s">
        <v>4444</v>
      </c>
      <c r="E1839" s="15">
        <v>762</v>
      </c>
      <c r="F1839" s="25" t="s">
        <v>9066</v>
      </c>
      <c r="G1839" s="15" t="s">
        <v>9065</v>
      </c>
      <c r="H1839" s="15" t="s">
        <v>9064</v>
      </c>
      <c r="I1839" s="15" t="s">
        <v>9063</v>
      </c>
      <c r="J1839" s="15" t="s">
        <v>9062</v>
      </c>
      <c r="K1839" s="25" t="s">
        <v>5596</v>
      </c>
      <c r="L1839" s="25" t="s">
        <v>5013</v>
      </c>
      <c r="M1839" s="15" t="s">
        <v>15</v>
      </c>
    </row>
    <row r="1840" spans="1:13" x14ac:dyDescent="0.25">
      <c r="A1840" s="15" t="s">
        <v>9059</v>
      </c>
      <c r="B1840" s="15" t="s">
        <v>9061</v>
      </c>
      <c r="C1840" s="15" t="s">
        <v>4444</v>
      </c>
      <c r="D1840" s="15" t="s">
        <v>4444</v>
      </c>
      <c r="F1840" s="25" t="s">
        <v>9060</v>
      </c>
      <c r="J1840" s="15" t="s">
        <v>9059</v>
      </c>
      <c r="L1840" s="25" t="s">
        <v>4952</v>
      </c>
      <c r="M1840" s="15" t="s">
        <v>15</v>
      </c>
    </row>
    <row r="1841" spans="1:13" ht="30" x14ac:dyDescent="0.25">
      <c r="A1841" s="15" t="s">
        <v>78</v>
      </c>
      <c r="B1841" s="15" t="s">
        <v>9058</v>
      </c>
      <c r="C1841" s="15" t="s">
        <v>4444</v>
      </c>
      <c r="D1841" s="15" t="s">
        <v>4444</v>
      </c>
      <c r="E1841" s="15">
        <v>60</v>
      </c>
      <c r="F1841" s="25" t="s">
        <v>9057</v>
      </c>
      <c r="G1841" s="15" t="s">
        <v>9056</v>
      </c>
      <c r="H1841" s="15" t="s">
        <v>9057</v>
      </c>
      <c r="I1841" s="15" t="s">
        <v>9056</v>
      </c>
      <c r="J1841" s="15" t="s">
        <v>32</v>
      </c>
      <c r="K1841" s="25" t="s">
        <v>5605</v>
      </c>
      <c r="L1841" s="25" t="s">
        <v>4521</v>
      </c>
      <c r="M1841" s="15" t="s">
        <v>27</v>
      </c>
    </row>
    <row r="1842" spans="1:13" x14ac:dyDescent="0.25">
      <c r="A1842" s="15" t="s">
        <v>9052</v>
      </c>
      <c r="B1842" s="15" t="s">
        <v>9055</v>
      </c>
      <c r="C1842" s="15" t="s">
        <v>4443</v>
      </c>
      <c r="D1842" s="15" t="s">
        <v>4443</v>
      </c>
      <c r="F1842" s="25" t="s">
        <v>9054</v>
      </c>
      <c r="G1842" s="15" t="s">
        <v>9054</v>
      </c>
      <c r="H1842" s="15" t="s">
        <v>9053</v>
      </c>
      <c r="I1842" s="15" t="s">
        <v>9053</v>
      </c>
      <c r="J1842" s="15" t="s">
        <v>9052</v>
      </c>
      <c r="L1842" s="25" t="s">
        <v>9051</v>
      </c>
      <c r="M1842" s="15" t="s">
        <v>15</v>
      </c>
    </row>
    <row r="1843" spans="1:13" x14ac:dyDescent="0.25">
      <c r="A1843" s="15" t="s">
        <v>111</v>
      </c>
      <c r="B1843" s="15" t="s">
        <v>9050</v>
      </c>
      <c r="C1843" s="15" t="s">
        <v>4444</v>
      </c>
      <c r="D1843" s="15" t="s">
        <v>4444</v>
      </c>
      <c r="E1843" s="15">
        <v>745</v>
      </c>
      <c r="F1843" s="25" t="s">
        <v>9049</v>
      </c>
      <c r="G1843" s="15" t="s">
        <v>9048</v>
      </c>
      <c r="H1843" s="15" t="s">
        <v>9047</v>
      </c>
      <c r="I1843" s="15" t="s">
        <v>9046</v>
      </c>
      <c r="J1843" s="15" t="s">
        <v>7747</v>
      </c>
      <c r="L1843" s="25" t="s">
        <v>4821</v>
      </c>
      <c r="M1843" s="15" t="s">
        <v>40</v>
      </c>
    </row>
    <row r="1844" spans="1:13" x14ac:dyDescent="0.25">
      <c r="A1844" s="15" t="s">
        <v>9042</v>
      </c>
      <c r="B1844" s="15" t="s">
        <v>9045</v>
      </c>
      <c r="C1844" s="15" t="s">
        <v>4444</v>
      </c>
      <c r="D1844" s="15" t="s">
        <v>4444</v>
      </c>
      <c r="F1844" s="25" t="s">
        <v>9044</v>
      </c>
      <c r="G1844" s="15" t="s">
        <v>9044</v>
      </c>
      <c r="H1844" s="15" t="s">
        <v>9043</v>
      </c>
      <c r="I1844" s="15" t="s">
        <v>9043</v>
      </c>
      <c r="J1844" s="15" t="s">
        <v>9042</v>
      </c>
      <c r="L1844" s="25" t="s">
        <v>4821</v>
      </c>
      <c r="M1844" s="15" t="s">
        <v>40</v>
      </c>
    </row>
    <row r="1845" spans="1:13" x14ac:dyDescent="0.25">
      <c r="A1845" s="15" t="s">
        <v>9038</v>
      </c>
      <c r="B1845" s="15" t="s">
        <v>9041</v>
      </c>
      <c r="C1845" s="15" t="s">
        <v>4443</v>
      </c>
      <c r="D1845" s="15" t="s">
        <v>4443</v>
      </c>
      <c r="F1845" s="25" t="s">
        <v>9040</v>
      </c>
      <c r="G1845" s="15" t="s">
        <v>9040</v>
      </c>
      <c r="H1845" s="15" t="s">
        <v>9039</v>
      </c>
      <c r="I1845" s="15" t="s">
        <v>9039</v>
      </c>
      <c r="J1845" s="15" t="s">
        <v>9038</v>
      </c>
      <c r="L1845" s="25" t="s">
        <v>6412</v>
      </c>
      <c r="M1845" s="15" t="s">
        <v>15</v>
      </c>
    </row>
    <row r="1846" spans="1:13" x14ac:dyDescent="0.25">
      <c r="A1846" s="15" t="s">
        <v>9034</v>
      </c>
      <c r="B1846" s="15" t="s">
        <v>9037</v>
      </c>
      <c r="C1846" s="15" t="s">
        <v>4443</v>
      </c>
      <c r="D1846" s="15" t="s">
        <v>4443</v>
      </c>
      <c r="E1846" s="15">
        <v>5905</v>
      </c>
      <c r="F1846" s="25" t="s">
        <v>9036</v>
      </c>
      <c r="G1846" s="15" t="s">
        <v>9036</v>
      </c>
      <c r="H1846" s="15" t="s">
        <v>9035</v>
      </c>
      <c r="I1846" s="15" t="s">
        <v>9035</v>
      </c>
      <c r="J1846" s="15" t="s">
        <v>9034</v>
      </c>
      <c r="L1846" s="25" t="s">
        <v>9033</v>
      </c>
      <c r="M1846" s="15" t="s">
        <v>15</v>
      </c>
    </row>
    <row r="1847" spans="1:13" ht="30" x14ac:dyDescent="0.25">
      <c r="A1847" s="15" t="s">
        <v>9027</v>
      </c>
      <c r="B1847" s="15" t="s">
        <v>9032</v>
      </c>
      <c r="C1847" s="15" t="s">
        <v>4444</v>
      </c>
      <c r="D1847" s="15" t="s">
        <v>4444</v>
      </c>
      <c r="F1847" s="25" t="s">
        <v>9031</v>
      </c>
      <c r="G1847" s="15" t="s">
        <v>9030</v>
      </c>
      <c r="H1847" s="15" t="s">
        <v>9029</v>
      </c>
      <c r="I1847" s="15" t="s">
        <v>9028</v>
      </c>
      <c r="J1847" s="15" t="s">
        <v>9027</v>
      </c>
      <c r="L1847" s="25" t="s">
        <v>4821</v>
      </c>
      <c r="M1847" s="15" t="s">
        <v>40</v>
      </c>
    </row>
    <row r="1848" spans="1:13" x14ac:dyDescent="0.25">
      <c r="A1848" s="15" t="s">
        <v>1400</v>
      </c>
      <c r="B1848" s="15" t="s">
        <v>9026</v>
      </c>
      <c r="C1848" s="15" t="s">
        <v>4444</v>
      </c>
      <c r="D1848" s="15" t="s">
        <v>4444</v>
      </c>
      <c r="E1848" s="15">
        <v>2780</v>
      </c>
      <c r="F1848" s="25" t="s">
        <v>9025</v>
      </c>
      <c r="G1848" s="15" t="s">
        <v>9025</v>
      </c>
      <c r="H1848" s="15" t="s">
        <v>9024</v>
      </c>
      <c r="I1848" s="15" t="s">
        <v>9024</v>
      </c>
      <c r="J1848" s="15" t="s">
        <v>1400</v>
      </c>
      <c r="L1848" s="25" t="s">
        <v>7676</v>
      </c>
      <c r="M1848" s="15" t="s">
        <v>15</v>
      </c>
    </row>
    <row r="1849" spans="1:13" x14ac:dyDescent="0.25">
      <c r="A1849" s="15" t="s">
        <v>9021</v>
      </c>
      <c r="B1849" s="15" t="s">
        <v>9023</v>
      </c>
      <c r="C1849" s="15" t="s">
        <v>4443</v>
      </c>
      <c r="D1849" s="15" t="s">
        <v>4443</v>
      </c>
      <c r="F1849" s="25" t="s">
        <v>9022</v>
      </c>
      <c r="J1849" s="15" t="s">
        <v>9021</v>
      </c>
      <c r="L1849" s="25" t="s">
        <v>6280</v>
      </c>
      <c r="M1849" s="15" t="s">
        <v>15</v>
      </c>
    </row>
    <row r="1850" spans="1:13" x14ac:dyDescent="0.25">
      <c r="A1850" s="15" t="s">
        <v>9017</v>
      </c>
      <c r="B1850" s="15" t="s">
        <v>9020</v>
      </c>
      <c r="C1850" s="15" t="s">
        <v>4444</v>
      </c>
      <c r="D1850" s="15" t="s">
        <v>4444</v>
      </c>
      <c r="E1850" s="15">
        <v>1769</v>
      </c>
      <c r="F1850" s="25" t="s">
        <v>9019</v>
      </c>
      <c r="G1850" s="15" t="s">
        <v>9019</v>
      </c>
      <c r="H1850" s="15" t="s">
        <v>9018</v>
      </c>
      <c r="I1850" s="15" t="s">
        <v>9018</v>
      </c>
      <c r="J1850" s="15" t="s">
        <v>9017</v>
      </c>
      <c r="L1850" s="25" t="s">
        <v>4816</v>
      </c>
      <c r="M1850" s="15" t="s">
        <v>40</v>
      </c>
    </row>
    <row r="1851" spans="1:13" x14ac:dyDescent="0.25">
      <c r="A1851" s="15" t="s">
        <v>9013</v>
      </c>
      <c r="B1851" s="15" t="s">
        <v>9016</v>
      </c>
      <c r="C1851" s="15" t="s">
        <v>4444</v>
      </c>
      <c r="D1851" s="15" t="s">
        <v>4444</v>
      </c>
      <c r="E1851" s="15">
        <v>670</v>
      </c>
      <c r="F1851" s="25" t="s">
        <v>9015</v>
      </c>
      <c r="G1851" s="15" t="s">
        <v>9014</v>
      </c>
      <c r="H1851" s="15" t="s">
        <v>9015</v>
      </c>
      <c r="I1851" s="15" t="s">
        <v>9014</v>
      </c>
      <c r="J1851" s="15" t="s">
        <v>9013</v>
      </c>
      <c r="L1851" s="25" t="s">
        <v>4528</v>
      </c>
      <c r="M1851" s="15" t="s">
        <v>40</v>
      </c>
    </row>
    <row r="1852" spans="1:13" ht="30" x14ac:dyDescent="0.25">
      <c r="A1852" s="15" t="s">
        <v>9012</v>
      </c>
      <c r="B1852" s="15" t="s">
        <v>9011</v>
      </c>
      <c r="C1852" s="15" t="s">
        <v>4444</v>
      </c>
      <c r="D1852" s="15" t="s">
        <v>4444</v>
      </c>
      <c r="F1852" s="25" t="s">
        <v>9010</v>
      </c>
      <c r="G1852" s="15" t="s">
        <v>9009</v>
      </c>
      <c r="H1852" s="15" t="s">
        <v>9010</v>
      </c>
      <c r="I1852" s="15" t="s">
        <v>9009</v>
      </c>
      <c r="J1852" s="15" t="s">
        <v>9008</v>
      </c>
      <c r="L1852" s="25" t="s">
        <v>4952</v>
      </c>
      <c r="M1852" s="15" t="s">
        <v>15</v>
      </c>
    </row>
    <row r="1853" spans="1:13" ht="30" x14ac:dyDescent="0.25">
      <c r="A1853" s="15" t="s">
        <v>1989</v>
      </c>
      <c r="B1853" s="15" t="s">
        <v>9007</v>
      </c>
      <c r="C1853" s="15" t="s">
        <v>4444</v>
      </c>
      <c r="D1853" s="15" t="s">
        <v>4444</v>
      </c>
      <c r="E1853" s="15">
        <v>718</v>
      </c>
      <c r="F1853" s="25" t="s">
        <v>9006</v>
      </c>
      <c r="G1853" s="15" t="s">
        <v>9005</v>
      </c>
      <c r="H1853" s="15" t="s">
        <v>9004</v>
      </c>
      <c r="I1853" s="15" t="s">
        <v>9003</v>
      </c>
      <c r="J1853" s="15" t="s">
        <v>6527</v>
      </c>
      <c r="K1853" s="25" t="s">
        <v>5596</v>
      </c>
      <c r="L1853" s="25" t="s">
        <v>5013</v>
      </c>
      <c r="M1853" s="15" t="s">
        <v>15</v>
      </c>
    </row>
    <row r="1854" spans="1:13" x14ac:dyDescent="0.25">
      <c r="A1854" s="15" t="s">
        <v>8997</v>
      </c>
      <c r="B1854" s="15" t="s">
        <v>9002</v>
      </c>
      <c r="C1854" s="15" t="s">
        <v>4444</v>
      </c>
      <c r="D1854" s="15" t="s">
        <v>4444</v>
      </c>
      <c r="E1854" s="15">
        <v>1388</v>
      </c>
      <c r="F1854" s="25" t="s">
        <v>9001</v>
      </c>
      <c r="G1854" s="15" t="s">
        <v>9000</v>
      </c>
      <c r="H1854" s="15" t="s">
        <v>8999</v>
      </c>
      <c r="I1854" s="15" t="s">
        <v>8998</v>
      </c>
      <c r="J1854" s="15" t="s">
        <v>8997</v>
      </c>
      <c r="L1854" s="25" t="s">
        <v>4821</v>
      </c>
      <c r="M1854" s="15" t="s">
        <v>40</v>
      </c>
    </row>
    <row r="1855" spans="1:13" x14ac:dyDescent="0.25">
      <c r="A1855" s="15" t="s">
        <v>8993</v>
      </c>
      <c r="B1855" s="15" t="s">
        <v>8996</v>
      </c>
      <c r="C1855" s="15" t="s">
        <v>4444</v>
      </c>
      <c r="D1855" s="15" t="s">
        <v>4444</v>
      </c>
      <c r="F1855" s="25" t="s">
        <v>8995</v>
      </c>
      <c r="G1855" s="15" t="s">
        <v>8995</v>
      </c>
      <c r="H1855" s="15" t="s">
        <v>8994</v>
      </c>
      <c r="I1855" s="15" t="s">
        <v>8994</v>
      </c>
      <c r="J1855" s="15" t="s">
        <v>8993</v>
      </c>
      <c r="L1855" s="25" t="s">
        <v>5055</v>
      </c>
      <c r="M1855" s="15" t="s">
        <v>40</v>
      </c>
    </row>
    <row r="1856" spans="1:13" ht="30" x14ac:dyDescent="0.25">
      <c r="A1856" s="15" t="s">
        <v>8990</v>
      </c>
      <c r="B1856" s="15" t="s">
        <v>8992</v>
      </c>
      <c r="C1856" s="15" t="s">
        <v>4443</v>
      </c>
      <c r="D1856" s="15" t="s">
        <v>4443</v>
      </c>
      <c r="F1856" s="25" t="s">
        <v>8991</v>
      </c>
      <c r="J1856" s="15" t="s">
        <v>8990</v>
      </c>
      <c r="L1856" s="25" t="s">
        <v>4816</v>
      </c>
      <c r="M1856" s="15" t="s">
        <v>40</v>
      </c>
    </row>
    <row r="1857" spans="1:13" x14ac:dyDescent="0.25">
      <c r="A1857" s="15" t="s">
        <v>8987</v>
      </c>
      <c r="B1857" s="15" t="s">
        <v>8989</v>
      </c>
      <c r="C1857" s="15" t="s">
        <v>4444</v>
      </c>
      <c r="D1857" s="15" t="s">
        <v>4444</v>
      </c>
      <c r="F1857" s="25" t="s">
        <v>8988</v>
      </c>
      <c r="G1857" s="15" t="s">
        <v>8988</v>
      </c>
      <c r="H1857" s="15" t="s">
        <v>8988</v>
      </c>
      <c r="I1857" s="15" t="s">
        <v>8988</v>
      </c>
      <c r="J1857" s="15" t="s">
        <v>8987</v>
      </c>
      <c r="L1857" s="25" t="s">
        <v>4821</v>
      </c>
      <c r="M1857" s="15" t="s">
        <v>40</v>
      </c>
    </row>
    <row r="1858" spans="1:13" ht="30" x14ac:dyDescent="0.25">
      <c r="A1858" s="15" t="s">
        <v>8983</v>
      </c>
      <c r="B1858" s="15" t="s">
        <v>8986</v>
      </c>
      <c r="C1858" s="15" t="s">
        <v>4444</v>
      </c>
      <c r="D1858" s="15" t="s">
        <v>4444</v>
      </c>
      <c r="F1858" s="25" t="s">
        <v>8985</v>
      </c>
      <c r="G1858" s="15" t="s">
        <v>8985</v>
      </c>
      <c r="H1858" s="15" t="s">
        <v>8984</v>
      </c>
      <c r="I1858" s="15" t="s">
        <v>8984</v>
      </c>
      <c r="J1858" s="15" t="s">
        <v>8983</v>
      </c>
      <c r="K1858" s="25" t="s">
        <v>8982</v>
      </c>
      <c r="L1858" s="25" t="s">
        <v>5013</v>
      </c>
      <c r="M1858" s="15" t="s">
        <v>15</v>
      </c>
    </row>
    <row r="1859" spans="1:13" x14ac:dyDescent="0.25">
      <c r="A1859" s="15" t="s">
        <v>8976</v>
      </c>
      <c r="B1859" s="15" t="s">
        <v>8981</v>
      </c>
      <c r="C1859" s="15" t="s">
        <v>4443</v>
      </c>
      <c r="D1859" s="15" t="s">
        <v>4443</v>
      </c>
      <c r="E1859" s="15">
        <v>1417</v>
      </c>
      <c r="F1859" s="25" t="s">
        <v>8980</v>
      </c>
      <c r="G1859" s="15" t="s">
        <v>8979</v>
      </c>
      <c r="H1859" s="15" t="s">
        <v>8978</v>
      </c>
      <c r="I1859" s="15" t="s">
        <v>8977</v>
      </c>
      <c r="J1859" s="15" t="s">
        <v>8976</v>
      </c>
      <c r="K1859" s="25" t="s">
        <v>5736</v>
      </c>
      <c r="L1859" s="25" t="s">
        <v>4935</v>
      </c>
      <c r="M1859" s="15" t="s">
        <v>15</v>
      </c>
    </row>
    <row r="1860" spans="1:13" x14ac:dyDescent="0.25">
      <c r="A1860" s="15" t="s">
        <v>171</v>
      </c>
      <c r="B1860" s="15" t="s">
        <v>8975</v>
      </c>
      <c r="C1860" s="15" t="s">
        <v>4444</v>
      </c>
      <c r="D1860" s="15" t="s">
        <v>4444</v>
      </c>
      <c r="E1860" s="15">
        <v>818</v>
      </c>
      <c r="F1860" s="25" t="s">
        <v>8974</v>
      </c>
      <c r="G1860" s="15" t="s">
        <v>8974</v>
      </c>
      <c r="H1860" s="15" t="s">
        <v>8973</v>
      </c>
      <c r="I1860" s="15" t="s">
        <v>8973</v>
      </c>
      <c r="J1860" s="15" t="s">
        <v>171</v>
      </c>
      <c r="L1860" s="25" t="s">
        <v>4821</v>
      </c>
      <c r="M1860" s="15" t="s">
        <v>40</v>
      </c>
    </row>
    <row r="1861" spans="1:13" x14ac:dyDescent="0.25">
      <c r="A1861" s="15" t="s">
        <v>8969</v>
      </c>
      <c r="B1861" s="15" t="s">
        <v>8972</v>
      </c>
      <c r="C1861" s="15" t="s">
        <v>4444</v>
      </c>
      <c r="D1861" s="15" t="s">
        <v>4444</v>
      </c>
      <c r="E1861" s="15">
        <v>2095</v>
      </c>
      <c r="F1861" s="25" t="s">
        <v>8971</v>
      </c>
      <c r="G1861" s="15" t="s">
        <v>8971</v>
      </c>
      <c r="H1861" s="15" t="s">
        <v>8970</v>
      </c>
      <c r="I1861" s="15" t="s">
        <v>8970</v>
      </c>
      <c r="J1861" s="15" t="s">
        <v>8969</v>
      </c>
      <c r="L1861" s="25" t="s">
        <v>4816</v>
      </c>
      <c r="M1861" s="15" t="s">
        <v>40</v>
      </c>
    </row>
    <row r="1862" spans="1:13" x14ac:dyDescent="0.25">
      <c r="A1862" s="15" t="s">
        <v>98</v>
      </c>
      <c r="B1862" s="15" t="s">
        <v>8968</v>
      </c>
      <c r="C1862" s="15" t="s">
        <v>4444</v>
      </c>
      <c r="D1862" s="15" t="s">
        <v>4444</v>
      </c>
      <c r="E1862" s="15">
        <v>294</v>
      </c>
      <c r="F1862" s="25" t="s">
        <v>8967</v>
      </c>
      <c r="G1862" s="15" t="s">
        <v>8967</v>
      </c>
      <c r="H1862" s="15" t="s">
        <v>8967</v>
      </c>
      <c r="I1862" s="15" t="s">
        <v>8967</v>
      </c>
      <c r="J1862" s="15" t="s">
        <v>98</v>
      </c>
      <c r="K1862" s="25" t="s">
        <v>4542</v>
      </c>
      <c r="L1862" s="25" t="s">
        <v>4521</v>
      </c>
      <c r="M1862" s="15" t="s">
        <v>27</v>
      </c>
    </row>
    <row r="1863" spans="1:13" x14ac:dyDescent="0.25">
      <c r="A1863" s="15" t="s">
        <v>8964</v>
      </c>
      <c r="B1863" s="15" t="s">
        <v>8966</v>
      </c>
      <c r="C1863" s="15" t="s">
        <v>4444</v>
      </c>
      <c r="D1863" s="15" t="s">
        <v>4444</v>
      </c>
      <c r="F1863" s="25" t="s">
        <v>8965</v>
      </c>
      <c r="G1863" s="15" t="s">
        <v>8965</v>
      </c>
      <c r="H1863" s="15" t="s">
        <v>8965</v>
      </c>
      <c r="I1863" s="15" t="s">
        <v>8965</v>
      </c>
      <c r="J1863" s="15" t="s">
        <v>8964</v>
      </c>
      <c r="L1863" s="25" t="s">
        <v>4816</v>
      </c>
      <c r="M1863" s="15" t="s">
        <v>40</v>
      </c>
    </row>
    <row r="1864" spans="1:13" ht="30" x14ac:dyDescent="0.25">
      <c r="A1864" s="15" t="s">
        <v>8963</v>
      </c>
      <c r="B1864" s="15" t="s">
        <v>8962</v>
      </c>
      <c r="C1864" s="15" t="s">
        <v>4443</v>
      </c>
      <c r="D1864" s="15" t="s">
        <v>4443</v>
      </c>
      <c r="F1864" s="25" t="s">
        <v>8961</v>
      </c>
      <c r="H1864" s="15" t="s">
        <v>8961</v>
      </c>
      <c r="L1864" s="25" t="s">
        <v>4521</v>
      </c>
      <c r="M1864" s="15" t="s">
        <v>27</v>
      </c>
    </row>
    <row r="1865" spans="1:13" ht="30" x14ac:dyDescent="0.25">
      <c r="A1865" s="15" t="s">
        <v>8957</v>
      </c>
      <c r="B1865" s="15" t="s">
        <v>8960</v>
      </c>
      <c r="C1865" s="15" t="s">
        <v>4444</v>
      </c>
      <c r="D1865" s="15" t="s">
        <v>4444</v>
      </c>
      <c r="F1865" s="25" t="s">
        <v>8959</v>
      </c>
      <c r="G1865" s="15" t="s">
        <v>8959</v>
      </c>
      <c r="H1865" s="15" t="s">
        <v>8958</v>
      </c>
      <c r="I1865" s="15" t="s">
        <v>8958</v>
      </c>
      <c r="J1865" s="15" t="s">
        <v>8957</v>
      </c>
      <c r="K1865" s="25" t="s">
        <v>5596</v>
      </c>
      <c r="L1865" s="25" t="s">
        <v>5013</v>
      </c>
      <c r="M1865" s="15" t="s">
        <v>15</v>
      </c>
    </row>
    <row r="1866" spans="1:13" x14ac:dyDescent="0.25">
      <c r="A1866" s="15" t="s">
        <v>8953</v>
      </c>
      <c r="B1866" s="15" t="s">
        <v>8956</v>
      </c>
      <c r="C1866" s="15" t="s">
        <v>4444</v>
      </c>
      <c r="D1866" s="15" t="s">
        <v>4444</v>
      </c>
      <c r="F1866" s="25" t="s">
        <v>8955</v>
      </c>
      <c r="G1866" s="15" t="s">
        <v>8955</v>
      </c>
      <c r="H1866" s="15" t="s">
        <v>8954</v>
      </c>
      <c r="I1866" s="15" t="s">
        <v>8954</v>
      </c>
      <c r="J1866" s="15" t="s">
        <v>8953</v>
      </c>
      <c r="L1866" s="25" t="s">
        <v>4816</v>
      </c>
      <c r="M1866" s="15" t="s">
        <v>40</v>
      </c>
    </row>
    <row r="1867" spans="1:13" x14ac:dyDescent="0.25">
      <c r="A1867" s="15" t="s">
        <v>8950</v>
      </c>
      <c r="B1867" s="15" t="s">
        <v>8952</v>
      </c>
      <c r="C1867" s="15" t="s">
        <v>4444</v>
      </c>
      <c r="D1867" s="15" t="s">
        <v>4444</v>
      </c>
      <c r="F1867" s="25" t="s">
        <v>8951</v>
      </c>
      <c r="J1867" s="15" t="s">
        <v>8950</v>
      </c>
      <c r="L1867" s="25" t="s">
        <v>4952</v>
      </c>
      <c r="M1867" s="15" t="s">
        <v>15</v>
      </c>
    </row>
    <row r="1868" spans="1:13" x14ac:dyDescent="0.25">
      <c r="A1868" s="15" t="s">
        <v>3448</v>
      </c>
      <c r="B1868" s="15" t="s">
        <v>8949</v>
      </c>
      <c r="C1868" s="15" t="s">
        <v>4444</v>
      </c>
      <c r="D1868" s="15" t="s">
        <v>4444</v>
      </c>
      <c r="E1868" s="15">
        <v>325</v>
      </c>
      <c r="F1868" s="25" t="s">
        <v>8948</v>
      </c>
      <c r="G1868" s="15" t="s">
        <v>8948</v>
      </c>
      <c r="H1868" s="15" t="s">
        <v>8947</v>
      </c>
      <c r="I1868" s="15" t="s">
        <v>8947</v>
      </c>
      <c r="J1868" s="15" t="s">
        <v>3448</v>
      </c>
      <c r="L1868" s="25" t="s">
        <v>5564</v>
      </c>
      <c r="M1868" s="15" t="s">
        <v>40</v>
      </c>
    </row>
    <row r="1869" spans="1:13" x14ac:dyDescent="0.25">
      <c r="A1869" s="15" t="s">
        <v>8944</v>
      </c>
      <c r="B1869" s="15" t="s">
        <v>8946</v>
      </c>
      <c r="C1869" s="15" t="s">
        <v>4443</v>
      </c>
      <c r="D1869" s="15" t="s">
        <v>4443</v>
      </c>
      <c r="F1869" s="25" t="s">
        <v>8945</v>
      </c>
      <c r="J1869" s="15" t="s">
        <v>8944</v>
      </c>
      <c r="L1869" s="25" t="s">
        <v>4821</v>
      </c>
      <c r="M1869" s="15" t="s">
        <v>40</v>
      </c>
    </row>
    <row r="1870" spans="1:13" ht="30" x14ac:dyDescent="0.25">
      <c r="A1870" s="15" t="s">
        <v>8943</v>
      </c>
      <c r="B1870" s="15" t="s">
        <v>8942</v>
      </c>
      <c r="C1870" s="15" t="s">
        <v>4444</v>
      </c>
      <c r="D1870" s="15" t="s">
        <v>4444</v>
      </c>
      <c r="F1870" s="25" t="s">
        <v>8941</v>
      </c>
      <c r="G1870" s="15" t="s">
        <v>8940</v>
      </c>
      <c r="H1870" s="15" t="s">
        <v>8941</v>
      </c>
      <c r="I1870" s="15" t="s">
        <v>8940</v>
      </c>
      <c r="J1870" s="15" t="s">
        <v>7654</v>
      </c>
      <c r="L1870" s="25" t="s">
        <v>4952</v>
      </c>
      <c r="M1870" s="15" t="s">
        <v>15</v>
      </c>
    </row>
    <row r="1871" spans="1:13" ht="30" x14ac:dyDescent="0.25">
      <c r="A1871" s="15" t="s">
        <v>8937</v>
      </c>
      <c r="B1871" s="15" t="s">
        <v>8939</v>
      </c>
      <c r="C1871" s="15" t="s">
        <v>4443</v>
      </c>
      <c r="D1871" s="15" t="s">
        <v>4443</v>
      </c>
      <c r="F1871" s="25" t="s">
        <v>8938</v>
      </c>
      <c r="J1871" s="15" t="s">
        <v>8937</v>
      </c>
      <c r="L1871" s="25" t="s">
        <v>4821</v>
      </c>
      <c r="M1871" s="15" t="s">
        <v>40</v>
      </c>
    </row>
    <row r="1872" spans="1:13" x14ac:dyDescent="0.25">
      <c r="A1872" s="15" t="s">
        <v>8933</v>
      </c>
      <c r="B1872" s="15" t="s">
        <v>8936</v>
      </c>
      <c r="C1872" s="15" t="s">
        <v>4443</v>
      </c>
      <c r="D1872" s="15" t="s">
        <v>4443</v>
      </c>
      <c r="E1872" s="15">
        <v>5338</v>
      </c>
      <c r="F1872" s="25" t="s">
        <v>8935</v>
      </c>
      <c r="G1872" s="15" t="s">
        <v>8935</v>
      </c>
      <c r="H1872" s="15" t="s">
        <v>8934</v>
      </c>
      <c r="I1872" s="15" t="s">
        <v>8934</v>
      </c>
      <c r="J1872" s="15" t="s">
        <v>8933</v>
      </c>
      <c r="L1872" s="25" t="s">
        <v>8932</v>
      </c>
      <c r="M1872" s="15" t="s">
        <v>15</v>
      </c>
    </row>
    <row r="1873" spans="1:13" ht="30" x14ac:dyDescent="0.25">
      <c r="A1873" s="15" t="s">
        <v>8931</v>
      </c>
      <c r="B1873" s="15" t="s">
        <v>8930</v>
      </c>
      <c r="C1873" s="15" t="s">
        <v>4444</v>
      </c>
      <c r="D1873" s="15" t="s">
        <v>4444</v>
      </c>
      <c r="F1873" s="25" t="s">
        <v>8929</v>
      </c>
      <c r="G1873" s="15" t="s">
        <v>8928</v>
      </c>
      <c r="H1873" s="15" t="s">
        <v>8927</v>
      </c>
      <c r="I1873" s="15" t="s">
        <v>8926</v>
      </c>
      <c r="J1873" s="15" t="s">
        <v>6456</v>
      </c>
      <c r="L1873" s="25" t="s">
        <v>4952</v>
      </c>
      <c r="M1873" s="15" t="s">
        <v>15</v>
      </c>
    </row>
    <row r="1874" spans="1:13" x14ac:dyDescent="0.25">
      <c r="A1874" s="15" t="s">
        <v>8923</v>
      </c>
      <c r="B1874" s="15" t="s">
        <v>8925</v>
      </c>
      <c r="C1874" s="15" t="s">
        <v>4444</v>
      </c>
      <c r="D1874" s="15" t="s">
        <v>4444</v>
      </c>
      <c r="F1874" s="25" t="s">
        <v>8924</v>
      </c>
      <c r="J1874" s="15" t="s">
        <v>8923</v>
      </c>
      <c r="L1874" s="25" t="s">
        <v>4952</v>
      </c>
      <c r="M1874" s="15" t="s">
        <v>15</v>
      </c>
    </row>
    <row r="1875" spans="1:13" x14ac:dyDescent="0.25">
      <c r="A1875" s="15" t="s">
        <v>8919</v>
      </c>
      <c r="B1875" s="15" t="s">
        <v>8922</v>
      </c>
      <c r="C1875" s="15" t="s">
        <v>4444</v>
      </c>
      <c r="D1875" s="15" t="s">
        <v>4444</v>
      </c>
      <c r="E1875" s="15">
        <v>455</v>
      </c>
      <c r="F1875" s="25" t="s">
        <v>8921</v>
      </c>
      <c r="G1875" s="15" t="s">
        <v>8921</v>
      </c>
      <c r="H1875" s="15" t="s">
        <v>8920</v>
      </c>
      <c r="I1875" s="15" t="s">
        <v>8920</v>
      </c>
      <c r="J1875" s="15" t="s">
        <v>8919</v>
      </c>
      <c r="L1875" s="25" t="s">
        <v>7312</v>
      </c>
      <c r="M1875" s="15" t="s">
        <v>40</v>
      </c>
    </row>
    <row r="1876" spans="1:13" x14ac:dyDescent="0.25">
      <c r="A1876" s="15" t="s">
        <v>8915</v>
      </c>
      <c r="B1876" s="15" t="s">
        <v>8918</v>
      </c>
      <c r="C1876" s="15" t="s">
        <v>4443</v>
      </c>
      <c r="D1876" s="15" t="s">
        <v>4443</v>
      </c>
      <c r="F1876" s="25" t="s">
        <v>8917</v>
      </c>
      <c r="G1876" s="15" t="s">
        <v>8917</v>
      </c>
      <c r="H1876" s="15" t="s">
        <v>8916</v>
      </c>
      <c r="I1876" s="15" t="s">
        <v>8916</v>
      </c>
      <c r="J1876" s="15" t="s">
        <v>8915</v>
      </c>
      <c r="L1876" s="25" t="s">
        <v>6412</v>
      </c>
      <c r="M1876" s="15" t="s">
        <v>15</v>
      </c>
    </row>
    <row r="1877" spans="1:13" x14ac:dyDescent="0.25">
      <c r="A1877" s="15" t="s">
        <v>8912</v>
      </c>
      <c r="B1877" s="15" t="s">
        <v>8914</v>
      </c>
      <c r="C1877" s="15" t="s">
        <v>4443</v>
      </c>
      <c r="D1877" s="15" t="s">
        <v>4443</v>
      </c>
      <c r="E1877" s="15">
        <v>165</v>
      </c>
      <c r="F1877" s="25" t="s">
        <v>8913</v>
      </c>
      <c r="G1877" s="15" t="s">
        <v>8913</v>
      </c>
      <c r="H1877" s="15" t="s">
        <v>8913</v>
      </c>
      <c r="I1877" s="15" t="s">
        <v>8913</v>
      </c>
      <c r="J1877" s="15" t="s">
        <v>8912</v>
      </c>
      <c r="K1877" s="25" t="s">
        <v>4468</v>
      </c>
      <c r="L1877" s="25" t="s">
        <v>4521</v>
      </c>
      <c r="M1877" s="15" t="s">
        <v>27</v>
      </c>
    </row>
    <row r="1878" spans="1:13" ht="30" x14ac:dyDescent="0.25">
      <c r="A1878" s="15" t="s">
        <v>855</v>
      </c>
      <c r="B1878" s="15" t="s">
        <v>8911</v>
      </c>
      <c r="C1878" s="15" t="s">
        <v>4444</v>
      </c>
      <c r="D1878" s="15" t="s">
        <v>4444</v>
      </c>
      <c r="E1878" s="15">
        <v>718</v>
      </c>
      <c r="F1878" s="25" t="s">
        <v>8910</v>
      </c>
      <c r="G1878" s="15" t="s">
        <v>8909</v>
      </c>
      <c r="H1878" s="15" t="s">
        <v>8908</v>
      </c>
      <c r="I1878" s="15" t="s">
        <v>8907</v>
      </c>
      <c r="J1878" s="15" t="s">
        <v>6527</v>
      </c>
      <c r="K1878" s="25" t="s">
        <v>5596</v>
      </c>
      <c r="L1878" s="25" t="s">
        <v>5013</v>
      </c>
      <c r="M1878" s="15" t="s">
        <v>15</v>
      </c>
    </row>
    <row r="1879" spans="1:13" x14ac:dyDescent="0.25">
      <c r="A1879" s="15" t="s">
        <v>1990</v>
      </c>
      <c r="B1879" s="15" t="s">
        <v>8906</v>
      </c>
      <c r="C1879" s="15" t="s">
        <v>4443</v>
      </c>
      <c r="D1879" s="15" t="s">
        <v>4443</v>
      </c>
      <c r="E1879" s="15">
        <v>594</v>
      </c>
      <c r="F1879" s="25" t="s">
        <v>8905</v>
      </c>
      <c r="G1879" s="15" t="s">
        <v>8905</v>
      </c>
      <c r="H1879" s="15" t="s">
        <v>8905</v>
      </c>
      <c r="I1879" s="15" t="s">
        <v>8905</v>
      </c>
      <c r="J1879" s="15" t="s">
        <v>1990</v>
      </c>
      <c r="K1879" s="25" t="s">
        <v>4629</v>
      </c>
      <c r="L1879" s="25" t="s">
        <v>4521</v>
      </c>
      <c r="M1879" s="15" t="s">
        <v>27</v>
      </c>
    </row>
    <row r="1880" spans="1:13" x14ac:dyDescent="0.25">
      <c r="A1880" s="15" t="s">
        <v>8901</v>
      </c>
      <c r="B1880" s="15" t="s">
        <v>8904</v>
      </c>
      <c r="C1880" s="15" t="s">
        <v>4443</v>
      </c>
      <c r="D1880" s="15" t="s">
        <v>4443</v>
      </c>
      <c r="E1880" s="15">
        <v>5589</v>
      </c>
      <c r="F1880" s="25" t="s">
        <v>8903</v>
      </c>
      <c r="G1880" s="15" t="s">
        <v>8903</v>
      </c>
      <c r="H1880" s="15" t="s">
        <v>8902</v>
      </c>
      <c r="I1880" s="15" t="s">
        <v>8902</v>
      </c>
      <c r="J1880" s="15" t="s">
        <v>8901</v>
      </c>
      <c r="L1880" s="25" t="s">
        <v>6001</v>
      </c>
      <c r="M1880" s="15" t="s">
        <v>15</v>
      </c>
    </row>
    <row r="1881" spans="1:13" ht="30" x14ac:dyDescent="0.25">
      <c r="A1881" s="15" t="s">
        <v>467</v>
      </c>
      <c r="B1881" s="15" t="s">
        <v>8900</v>
      </c>
      <c r="C1881" s="15" t="s">
        <v>4444</v>
      </c>
      <c r="D1881" s="15" t="s">
        <v>4444</v>
      </c>
      <c r="E1881" s="15">
        <v>718</v>
      </c>
      <c r="F1881" s="25" t="s">
        <v>8899</v>
      </c>
      <c r="G1881" s="15" t="s">
        <v>8898</v>
      </c>
      <c r="H1881" s="15" t="s">
        <v>8897</v>
      </c>
      <c r="I1881" s="15" t="s">
        <v>8896</v>
      </c>
      <c r="J1881" s="15" t="s">
        <v>6527</v>
      </c>
      <c r="K1881" s="25" t="s">
        <v>5596</v>
      </c>
      <c r="L1881" s="25" t="s">
        <v>5013</v>
      </c>
      <c r="M1881" s="15" t="s">
        <v>15</v>
      </c>
    </row>
    <row r="1882" spans="1:13" x14ac:dyDescent="0.25">
      <c r="A1882" s="15" t="s">
        <v>8893</v>
      </c>
      <c r="B1882" s="15" t="s">
        <v>8895</v>
      </c>
      <c r="C1882" s="15" t="s">
        <v>4443</v>
      </c>
      <c r="D1882" s="15" t="s">
        <v>4443</v>
      </c>
      <c r="F1882" s="25" t="s">
        <v>8894</v>
      </c>
      <c r="J1882" s="15" t="s">
        <v>8893</v>
      </c>
      <c r="L1882" s="25" t="s">
        <v>4753</v>
      </c>
      <c r="M1882" s="15" t="s">
        <v>15</v>
      </c>
    </row>
    <row r="1883" spans="1:13" ht="30" x14ac:dyDescent="0.25">
      <c r="A1883" s="15" t="s">
        <v>8889</v>
      </c>
      <c r="B1883" s="15" t="s">
        <v>8892</v>
      </c>
      <c r="C1883" s="15" t="s">
        <v>4444</v>
      </c>
      <c r="D1883" s="15" t="s">
        <v>4444</v>
      </c>
      <c r="F1883" s="25" t="s">
        <v>8891</v>
      </c>
      <c r="G1883" s="15" t="s">
        <v>8890</v>
      </c>
      <c r="H1883" s="15" t="s">
        <v>8891</v>
      </c>
      <c r="I1883" s="15" t="s">
        <v>8890</v>
      </c>
      <c r="J1883" s="15" t="s">
        <v>8889</v>
      </c>
      <c r="L1883" s="25" t="s">
        <v>5564</v>
      </c>
      <c r="M1883" s="15" t="s">
        <v>40</v>
      </c>
    </row>
    <row r="1884" spans="1:13" x14ac:dyDescent="0.25">
      <c r="A1884" s="15" t="s">
        <v>200</v>
      </c>
      <c r="B1884" s="15" t="s">
        <v>8888</v>
      </c>
      <c r="C1884" s="15" t="s">
        <v>4444</v>
      </c>
      <c r="D1884" s="15" t="s">
        <v>4444</v>
      </c>
      <c r="F1884" s="25" t="s">
        <v>8887</v>
      </c>
      <c r="G1884" s="15" t="s">
        <v>8887</v>
      </c>
      <c r="H1884" s="15" t="s">
        <v>8886</v>
      </c>
      <c r="I1884" s="15" t="s">
        <v>8886</v>
      </c>
      <c r="J1884" s="15" t="s">
        <v>200</v>
      </c>
      <c r="L1884" s="25" t="s">
        <v>4821</v>
      </c>
      <c r="M1884" s="15" t="s">
        <v>40</v>
      </c>
    </row>
    <row r="1885" spans="1:13" x14ac:dyDescent="0.25">
      <c r="A1885" s="15" t="s">
        <v>8882</v>
      </c>
      <c r="B1885" s="15" t="s">
        <v>8885</v>
      </c>
      <c r="C1885" s="15" t="s">
        <v>4444</v>
      </c>
      <c r="D1885" s="15" t="s">
        <v>4444</v>
      </c>
      <c r="E1885" s="15">
        <v>581</v>
      </c>
      <c r="F1885" s="25" t="s">
        <v>8884</v>
      </c>
      <c r="G1885" s="15" t="s">
        <v>8884</v>
      </c>
      <c r="H1885" s="15" t="s">
        <v>8883</v>
      </c>
      <c r="I1885" s="15" t="s">
        <v>8883</v>
      </c>
      <c r="J1885" s="15" t="s">
        <v>8882</v>
      </c>
      <c r="L1885" s="25" t="s">
        <v>4821</v>
      </c>
      <c r="M1885" s="15" t="s">
        <v>40</v>
      </c>
    </row>
    <row r="1886" spans="1:13" x14ac:dyDescent="0.25">
      <c r="A1886" s="15" t="s">
        <v>8876</v>
      </c>
      <c r="B1886" s="15" t="s">
        <v>8881</v>
      </c>
      <c r="C1886" s="15" t="s">
        <v>4443</v>
      </c>
      <c r="D1886" s="15" t="s">
        <v>4443</v>
      </c>
      <c r="E1886" s="15">
        <v>10901</v>
      </c>
      <c r="F1886" s="25" t="s">
        <v>8880</v>
      </c>
      <c r="G1886" s="15" t="s">
        <v>8880</v>
      </c>
      <c r="H1886" s="15" t="s">
        <v>8877</v>
      </c>
      <c r="I1886" s="15" t="s">
        <v>8877</v>
      </c>
      <c r="J1886" s="15" t="s">
        <v>8876</v>
      </c>
      <c r="L1886" s="25" t="s">
        <v>8879</v>
      </c>
      <c r="M1886" s="15" t="s">
        <v>15</v>
      </c>
    </row>
    <row r="1887" spans="1:13" x14ac:dyDescent="0.25">
      <c r="A1887" s="15" t="s">
        <v>8876</v>
      </c>
      <c r="B1887" s="15" t="s">
        <v>8878</v>
      </c>
      <c r="C1887" s="15" t="s">
        <v>4443</v>
      </c>
      <c r="D1887" s="15" t="s">
        <v>4443</v>
      </c>
      <c r="F1887" s="25" t="s">
        <v>8877</v>
      </c>
      <c r="J1887" s="15" t="s">
        <v>8876</v>
      </c>
      <c r="L1887" s="25" t="s">
        <v>6962</v>
      </c>
      <c r="M1887" s="15" t="s">
        <v>15</v>
      </c>
    </row>
    <row r="1888" spans="1:13" x14ac:dyDescent="0.25">
      <c r="A1888" s="15" t="s">
        <v>862</v>
      </c>
      <c r="B1888" s="15" t="s">
        <v>8875</v>
      </c>
      <c r="C1888" s="15" t="s">
        <v>4444</v>
      </c>
      <c r="D1888" s="15" t="s">
        <v>4444</v>
      </c>
      <c r="E1888" s="15">
        <v>901</v>
      </c>
      <c r="F1888" s="25" t="s">
        <v>8874</v>
      </c>
      <c r="G1888" s="15" t="s">
        <v>8873</v>
      </c>
      <c r="H1888" s="15" t="s">
        <v>8872</v>
      </c>
      <c r="I1888" s="15" t="s">
        <v>8871</v>
      </c>
      <c r="J1888" s="15" t="s">
        <v>7580</v>
      </c>
      <c r="L1888" s="25" t="s">
        <v>5267</v>
      </c>
      <c r="M1888" s="15" t="s">
        <v>40</v>
      </c>
    </row>
    <row r="1889" spans="1:13" x14ac:dyDescent="0.25">
      <c r="A1889" s="15" t="s">
        <v>8868</v>
      </c>
      <c r="B1889" s="15" t="s">
        <v>8870</v>
      </c>
      <c r="C1889" s="15" t="s">
        <v>4443</v>
      </c>
      <c r="D1889" s="15" t="s">
        <v>4443</v>
      </c>
      <c r="F1889" s="25" t="s">
        <v>8869</v>
      </c>
      <c r="G1889" s="15" t="s">
        <v>7108</v>
      </c>
      <c r="H1889" s="15" t="s">
        <v>8869</v>
      </c>
      <c r="I1889" s="15" t="s">
        <v>7108</v>
      </c>
      <c r="J1889" s="15" t="s">
        <v>8868</v>
      </c>
      <c r="L1889" s="25" t="s">
        <v>6761</v>
      </c>
      <c r="M1889" s="15" t="s">
        <v>15</v>
      </c>
    </row>
    <row r="1890" spans="1:13" x14ac:dyDescent="0.25">
      <c r="A1890" s="15" t="s">
        <v>420</v>
      </c>
      <c r="B1890" s="15" t="s">
        <v>8867</v>
      </c>
      <c r="C1890" s="15" t="s">
        <v>4444</v>
      </c>
      <c r="D1890" s="15" t="s">
        <v>4444</v>
      </c>
      <c r="E1890" s="15">
        <v>2200</v>
      </c>
      <c r="F1890" s="25" t="s">
        <v>8866</v>
      </c>
      <c r="G1890" s="15" t="s">
        <v>8866</v>
      </c>
      <c r="H1890" s="15" t="s">
        <v>8865</v>
      </c>
      <c r="I1890" s="15" t="s">
        <v>8865</v>
      </c>
      <c r="J1890" s="15" t="s">
        <v>420</v>
      </c>
      <c r="L1890" s="25" t="s">
        <v>5663</v>
      </c>
      <c r="M1890" s="15" t="s">
        <v>40</v>
      </c>
    </row>
    <row r="1891" spans="1:13" x14ac:dyDescent="0.25">
      <c r="A1891" s="15" t="s">
        <v>8862</v>
      </c>
      <c r="B1891" s="15" t="s">
        <v>8864</v>
      </c>
      <c r="C1891" s="15" t="s">
        <v>4444</v>
      </c>
      <c r="D1891" s="15" t="s">
        <v>4444</v>
      </c>
      <c r="F1891" s="25" t="s">
        <v>8863</v>
      </c>
      <c r="J1891" s="15" t="s">
        <v>8862</v>
      </c>
      <c r="L1891" s="25" t="s">
        <v>4952</v>
      </c>
      <c r="M1891" s="15" t="s">
        <v>15</v>
      </c>
    </row>
    <row r="1892" spans="1:13" x14ac:dyDescent="0.25">
      <c r="A1892" s="15" t="s">
        <v>8858</v>
      </c>
      <c r="B1892" s="15" t="s">
        <v>8861</v>
      </c>
      <c r="C1892" s="15" t="s">
        <v>4443</v>
      </c>
      <c r="D1892" s="15" t="s">
        <v>4443</v>
      </c>
      <c r="E1892" s="15">
        <v>10560</v>
      </c>
      <c r="F1892" s="25" t="s">
        <v>8860</v>
      </c>
      <c r="G1892" s="15" t="s">
        <v>8860</v>
      </c>
      <c r="H1892" s="15" t="s">
        <v>8859</v>
      </c>
      <c r="I1892" s="15" t="s">
        <v>8859</v>
      </c>
      <c r="J1892" s="15" t="s">
        <v>8858</v>
      </c>
      <c r="L1892" s="25" t="s">
        <v>4753</v>
      </c>
      <c r="M1892" s="15" t="s">
        <v>15</v>
      </c>
    </row>
    <row r="1893" spans="1:13" x14ac:dyDescent="0.25">
      <c r="A1893" s="15" t="s">
        <v>8854</v>
      </c>
      <c r="B1893" s="15" t="s">
        <v>8857</v>
      </c>
      <c r="C1893" s="15" t="s">
        <v>4444</v>
      </c>
      <c r="D1893" s="15" t="s">
        <v>4444</v>
      </c>
      <c r="E1893" s="15">
        <v>893</v>
      </c>
      <c r="F1893" s="25" t="s">
        <v>8856</v>
      </c>
      <c r="G1893" s="15" t="s">
        <v>8856</v>
      </c>
      <c r="H1893" s="15" t="s">
        <v>8855</v>
      </c>
      <c r="I1893" s="15" t="s">
        <v>8855</v>
      </c>
      <c r="J1893" s="15" t="s">
        <v>8854</v>
      </c>
      <c r="L1893" s="25" t="s">
        <v>7522</v>
      </c>
      <c r="M1893" s="15" t="s">
        <v>40</v>
      </c>
    </row>
    <row r="1894" spans="1:13" x14ac:dyDescent="0.25">
      <c r="A1894" s="15" t="s">
        <v>8849</v>
      </c>
      <c r="B1894" s="15" t="s">
        <v>8853</v>
      </c>
      <c r="C1894" s="15" t="s">
        <v>4444</v>
      </c>
      <c r="D1894" s="15" t="s">
        <v>4444</v>
      </c>
      <c r="F1894" s="25" t="s">
        <v>8851</v>
      </c>
      <c r="G1894" s="15" t="s">
        <v>8852</v>
      </c>
      <c r="H1894" s="15" t="s">
        <v>8851</v>
      </c>
      <c r="I1894" s="15" t="s">
        <v>8850</v>
      </c>
      <c r="J1894" s="15" t="s">
        <v>8849</v>
      </c>
      <c r="L1894" s="25" t="s">
        <v>5233</v>
      </c>
      <c r="M1894" s="15" t="s">
        <v>40</v>
      </c>
    </row>
    <row r="1895" spans="1:13" x14ac:dyDescent="0.25">
      <c r="A1895" s="15" t="s">
        <v>8845</v>
      </c>
      <c r="B1895" s="15" t="s">
        <v>8848</v>
      </c>
      <c r="C1895" s="15" t="s">
        <v>4444</v>
      </c>
      <c r="D1895" s="15" t="s">
        <v>4444</v>
      </c>
      <c r="F1895" s="25" t="s">
        <v>8847</v>
      </c>
      <c r="G1895" s="15" t="s">
        <v>8847</v>
      </c>
      <c r="H1895" s="15" t="s">
        <v>8846</v>
      </c>
      <c r="I1895" s="15" t="s">
        <v>8846</v>
      </c>
      <c r="J1895" s="15" t="s">
        <v>8845</v>
      </c>
      <c r="L1895" s="25" t="s">
        <v>5233</v>
      </c>
      <c r="M1895" s="15" t="s">
        <v>40</v>
      </c>
    </row>
    <row r="1896" spans="1:13" x14ac:dyDescent="0.25">
      <c r="A1896" s="15" t="s">
        <v>8842</v>
      </c>
      <c r="B1896" s="15" t="s">
        <v>8844</v>
      </c>
      <c r="C1896" s="15" t="s">
        <v>4443</v>
      </c>
      <c r="D1896" s="15" t="s">
        <v>4443</v>
      </c>
      <c r="F1896" s="25" t="s">
        <v>8843</v>
      </c>
      <c r="J1896" s="15" t="s">
        <v>8842</v>
      </c>
      <c r="L1896" s="25" t="s">
        <v>6005</v>
      </c>
      <c r="M1896" s="15" t="s">
        <v>15</v>
      </c>
    </row>
    <row r="1897" spans="1:13" x14ac:dyDescent="0.25">
      <c r="A1897" s="15" t="s">
        <v>8838</v>
      </c>
      <c r="B1897" s="15" t="s">
        <v>8841</v>
      </c>
      <c r="C1897" s="15" t="s">
        <v>4444</v>
      </c>
      <c r="D1897" s="15" t="s">
        <v>4444</v>
      </c>
      <c r="E1897" s="15">
        <v>1482</v>
      </c>
      <c r="F1897" s="25" t="s">
        <v>8840</v>
      </c>
      <c r="G1897" s="15" t="s">
        <v>8840</v>
      </c>
      <c r="H1897" s="15" t="s">
        <v>8839</v>
      </c>
      <c r="I1897" s="15" t="s">
        <v>8839</v>
      </c>
      <c r="J1897" s="15" t="s">
        <v>8838</v>
      </c>
      <c r="L1897" s="25" t="s">
        <v>5055</v>
      </c>
      <c r="M1897" s="15" t="s">
        <v>40</v>
      </c>
    </row>
    <row r="1898" spans="1:13" x14ac:dyDescent="0.25">
      <c r="A1898" s="15" t="s">
        <v>8834</v>
      </c>
      <c r="B1898" s="15" t="s">
        <v>8837</v>
      </c>
      <c r="C1898" s="15" t="s">
        <v>4444</v>
      </c>
      <c r="D1898" s="15" t="s">
        <v>4444</v>
      </c>
      <c r="E1898" s="15">
        <v>934</v>
      </c>
      <c r="F1898" s="25" t="s">
        <v>8836</v>
      </c>
      <c r="G1898" s="15" t="s">
        <v>8836</v>
      </c>
      <c r="H1898" s="15" t="s">
        <v>8835</v>
      </c>
      <c r="I1898" s="15" t="s">
        <v>8835</v>
      </c>
      <c r="J1898" s="15" t="s">
        <v>8834</v>
      </c>
      <c r="L1898" s="25" t="s">
        <v>4821</v>
      </c>
      <c r="M1898" s="15" t="s">
        <v>40</v>
      </c>
    </row>
    <row r="1899" spans="1:13" ht="30" x14ac:dyDescent="0.25">
      <c r="A1899" s="15" t="s">
        <v>8831</v>
      </c>
      <c r="B1899" s="15" t="s">
        <v>8833</v>
      </c>
      <c r="C1899" s="15" t="s">
        <v>4443</v>
      </c>
      <c r="D1899" s="15" t="s">
        <v>4443</v>
      </c>
      <c r="F1899" s="25" t="s">
        <v>8832</v>
      </c>
      <c r="G1899" s="15" t="s">
        <v>8832</v>
      </c>
      <c r="H1899" s="15" t="s">
        <v>8832</v>
      </c>
      <c r="I1899" s="15" t="s">
        <v>8832</v>
      </c>
      <c r="J1899" s="15" t="s">
        <v>8831</v>
      </c>
      <c r="L1899" s="25" t="s">
        <v>5013</v>
      </c>
      <c r="M1899" s="15" t="s">
        <v>15</v>
      </c>
    </row>
    <row r="1900" spans="1:13" x14ac:dyDescent="0.25">
      <c r="A1900" s="15" t="s">
        <v>8827</v>
      </c>
      <c r="B1900" s="15" t="s">
        <v>8830</v>
      </c>
      <c r="C1900" s="15" t="s">
        <v>4444</v>
      </c>
      <c r="D1900" s="15" t="s">
        <v>4444</v>
      </c>
      <c r="F1900" s="25" t="s">
        <v>8829</v>
      </c>
      <c r="G1900" s="15" t="s">
        <v>8829</v>
      </c>
      <c r="H1900" s="15" t="s">
        <v>8828</v>
      </c>
      <c r="I1900" s="15" t="s">
        <v>8828</v>
      </c>
      <c r="J1900" s="15" t="s">
        <v>8827</v>
      </c>
      <c r="L1900" s="25" t="s">
        <v>5267</v>
      </c>
      <c r="M1900" s="15" t="s">
        <v>40</v>
      </c>
    </row>
    <row r="1901" spans="1:13" x14ac:dyDescent="0.25">
      <c r="A1901" s="15" t="s">
        <v>8824</v>
      </c>
      <c r="B1901" s="15" t="s">
        <v>8826</v>
      </c>
      <c r="C1901" s="15" t="s">
        <v>4443</v>
      </c>
      <c r="D1901" s="15" t="s">
        <v>4443</v>
      </c>
      <c r="F1901" s="25" t="s">
        <v>8825</v>
      </c>
      <c r="J1901" s="15" t="s">
        <v>8824</v>
      </c>
      <c r="L1901" s="25" t="s">
        <v>5578</v>
      </c>
      <c r="M1901" s="15" t="s">
        <v>15</v>
      </c>
    </row>
    <row r="1902" spans="1:13" x14ac:dyDescent="0.25">
      <c r="A1902" s="15" t="s">
        <v>8821</v>
      </c>
      <c r="B1902" s="15" t="s">
        <v>8823</v>
      </c>
      <c r="C1902" s="15" t="s">
        <v>4444</v>
      </c>
      <c r="D1902" s="15" t="s">
        <v>4444</v>
      </c>
      <c r="F1902" s="25" t="s">
        <v>8822</v>
      </c>
      <c r="J1902" s="15" t="s">
        <v>8821</v>
      </c>
      <c r="L1902" s="25" t="s">
        <v>4952</v>
      </c>
      <c r="M1902" s="15" t="s">
        <v>15</v>
      </c>
    </row>
    <row r="1903" spans="1:13" x14ac:dyDescent="0.25">
      <c r="A1903" s="15" t="s">
        <v>1352</v>
      </c>
      <c r="B1903" s="15" t="s">
        <v>8820</v>
      </c>
      <c r="C1903" s="15" t="s">
        <v>4444</v>
      </c>
      <c r="D1903" s="15" t="s">
        <v>4444</v>
      </c>
      <c r="E1903" s="15">
        <v>655</v>
      </c>
      <c r="F1903" s="25" t="s">
        <v>8819</v>
      </c>
      <c r="G1903" s="15" t="s">
        <v>8819</v>
      </c>
      <c r="H1903" s="15" t="s">
        <v>8818</v>
      </c>
      <c r="I1903" s="15" t="s">
        <v>8818</v>
      </c>
      <c r="J1903" s="15" t="s">
        <v>1352</v>
      </c>
      <c r="K1903" s="25" t="s">
        <v>8817</v>
      </c>
      <c r="L1903" s="25" t="s">
        <v>5761</v>
      </c>
      <c r="M1903" s="15" t="s">
        <v>40</v>
      </c>
    </row>
    <row r="1904" spans="1:13" ht="30" x14ac:dyDescent="0.25">
      <c r="A1904" s="15" t="s">
        <v>6527</v>
      </c>
      <c r="B1904" s="15" t="s">
        <v>8816</v>
      </c>
      <c r="C1904" s="15" t="s">
        <v>4444</v>
      </c>
      <c r="D1904" s="15" t="s">
        <v>4444</v>
      </c>
      <c r="E1904" s="15">
        <v>718</v>
      </c>
      <c r="F1904" s="25" t="s">
        <v>8815</v>
      </c>
      <c r="G1904" s="15" t="s">
        <v>8815</v>
      </c>
      <c r="H1904" s="15" t="s">
        <v>8814</v>
      </c>
      <c r="I1904" s="15" t="s">
        <v>8814</v>
      </c>
      <c r="J1904" s="15" t="s">
        <v>6527</v>
      </c>
      <c r="K1904" s="25" t="s">
        <v>5596</v>
      </c>
      <c r="L1904" s="25" t="s">
        <v>5013</v>
      </c>
      <c r="M1904" s="15" t="s">
        <v>15</v>
      </c>
    </row>
    <row r="1905" spans="1:13" x14ac:dyDescent="0.25">
      <c r="A1905" s="15" t="s">
        <v>8810</v>
      </c>
      <c r="B1905" s="15" t="s">
        <v>8813</v>
      </c>
      <c r="C1905" s="15" t="s">
        <v>4443</v>
      </c>
      <c r="D1905" s="15" t="s">
        <v>4443</v>
      </c>
      <c r="E1905" s="15">
        <v>5277</v>
      </c>
      <c r="F1905" s="25" t="s">
        <v>8812</v>
      </c>
      <c r="G1905" s="15" t="s">
        <v>8812</v>
      </c>
      <c r="H1905" s="15" t="s">
        <v>8811</v>
      </c>
      <c r="I1905" s="15" t="s">
        <v>8811</v>
      </c>
      <c r="J1905" s="15" t="s">
        <v>8810</v>
      </c>
      <c r="L1905" s="25" t="s">
        <v>4666</v>
      </c>
      <c r="M1905" s="15" t="s">
        <v>15</v>
      </c>
    </row>
    <row r="1906" spans="1:13" x14ac:dyDescent="0.25">
      <c r="A1906" s="15" t="s">
        <v>1820</v>
      </c>
      <c r="B1906" s="15" t="s">
        <v>8809</v>
      </c>
      <c r="C1906" s="15" t="s">
        <v>4444</v>
      </c>
      <c r="D1906" s="15" t="s">
        <v>4444</v>
      </c>
      <c r="E1906" s="15">
        <v>3510</v>
      </c>
      <c r="F1906" s="25" t="s">
        <v>8808</v>
      </c>
      <c r="G1906" s="15" t="s">
        <v>8808</v>
      </c>
      <c r="H1906" s="15" t="s">
        <v>8808</v>
      </c>
      <c r="I1906" s="15" t="s">
        <v>8808</v>
      </c>
      <c r="J1906" s="15" t="s">
        <v>1820</v>
      </c>
      <c r="L1906" s="25" t="s">
        <v>4816</v>
      </c>
      <c r="M1906" s="15" t="s">
        <v>40</v>
      </c>
    </row>
    <row r="1907" spans="1:13" x14ac:dyDescent="0.25">
      <c r="A1907" s="15" t="s">
        <v>8804</v>
      </c>
      <c r="B1907" s="15" t="s">
        <v>8807</v>
      </c>
      <c r="C1907" s="15" t="s">
        <v>4443</v>
      </c>
      <c r="D1907" s="15" t="s">
        <v>4443</v>
      </c>
      <c r="E1907" s="15">
        <v>10731</v>
      </c>
      <c r="F1907" s="25" t="s">
        <v>8806</v>
      </c>
      <c r="G1907" s="15" t="s">
        <v>8806</v>
      </c>
      <c r="H1907" s="15" t="s">
        <v>8805</v>
      </c>
      <c r="I1907" s="15" t="s">
        <v>8805</v>
      </c>
      <c r="J1907" s="15" t="s">
        <v>8804</v>
      </c>
      <c r="L1907" s="25" t="s">
        <v>5642</v>
      </c>
      <c r="M1907" s="15" t="s">
        <v>15</v>
      </c>
    </row>
    <row r="1908" spans="1:13" x14ac:dyDescent="0.25">
      <c r="A1908" s="15" t="s">
        <v>8801</v>
      </c>
      <c r="B1908" s="15" t="s">
        <v>8803</v>
      </c>
      <c r="C1908" s="15" t="s">
        <v>4444</v>
      </c>
      <c r="D1908" s="15" t="s">
        <v>4444</v>
      </c>
      <c r="E1908" s="15">
        <v>643</v>
      </c>
      <c r="F1908" s="25" t="s">
        <v>5057</v>
      </c>
      <c r="G1908" s="15" t="s">
        <v>5057</v>
      </c>
      <c r="H1908" s="15" t="s">
        <v>8802</v>
      </c>
      <c r="I1908" s="15" t="s">
        <v>8802</v>
      </c>
      <c r="J1908" s="15" t="s">
        <v>8801</v>
      </c>
      <c r="L1908" s="25" t="s">
        <v>5055</v>
      </c>
      <c r="M1908" s="15" t="s">
        <v>40</v>
      </c>
    </row>
    <row r="1909" spans="1:13" ht="30" x14ac:dyDescent="0.25">
      <c r="A1909" s="15" t="s">
        <v>8797</v>
      </c>
      <c r="B1909" s="15" t="s">
        <v>8800</v>
      </c>
      <c r="C1909" s="15" t="s">
        <v>4444</v>
      </c>
      <c r="D1909" s="15" t="s">
        <v>4444</v>
      </c>
      <c r="E1909" s="15">
        <v>860</v>
      </c>
      <c r="F1909" s="25" t="s">
        <v>8799</v>
      </c>
      <c r="G1909" s="15" t="s">
        <v>8799</v>
      </c>
      <c r="H1909" s="15" t="s">
        <v>8798</v>
      </c>
      <c r="I1909" s="15" t="s">
        <v>8798</v>
      </c>
      <c r="J1909" s="15" t="s">
        <v>8797</v>
      </c>
      <c r="K1909" s="25" t="s">
        <v>5596</v>
      </c>
      <c r="L1909" s="25" t="s">
        <v>5013</v>
      </c>
      <c r="M1909" s="15" t="s">
        <v>15</v>
      </c>
    </row>
    <row r="1910" spans="1:13" x14ac:dyDescent="0.25">
      <c r="A1910" s="15" t="s">
        <v>8794</v>
      </c>
      <c r="B1910" s="15" t="s">
        <v>8796</v>
      </c>
      <c r="C1910" s="15" t="s">
        <v>4444</v>
      </c>
      <c r="D1910" s="15" t="s">
        <v>4444</v>
      </c>
      <c r="F1910" s="25" t="s">
        <v>8795</v>
      </c>
      <c r="G1910" s="15" t="s">
        <v>8795</v>
      </c>
      <c r="H1910" s="15" t="s">
        <v>8795</v>
      </c>
      <c r="I1910" s="15" t="s">
        <v>8795</v>
      </c>
      <c r="J1910" s="15" t="s">
        <v>8794</v>
      </c>
      <c r="L1910" s="25" t="s">
        <v>5673</v>
      </c>
      <c r="M1910" s="15" t="s">
        <v>40</v>
      </c>
    </row>
    <row r="1911" spans="1:13" x14ac:dyDescent="0.25">
      <c r="A1911" s="15" t="s">
        <v>8790</v>
      </c>
      <c r="B1911" s="15" t="s">
        <v>8793</v>
      </c>
      <c r="C1911" s="15" t="s">
        <v>4444</v>
      </c>
      <c r="D1911" s="15" t="s">
        <v>4444</v>
      </c>
      <c r="F1911" s="25" t="s">
        <v>8792</v>
      </c>
      <c r="G1911" s="15" t="s">
        <v>8792</v>
      </c>
      <c r="H1911" s="15" t="s">
        <v>8791</v>
      </c>
      <c r="I1911" s="15" t="s">
        <v>8791</v>
      </c>
      <c r="J1911" s="15" t="s">
        <v>8790</v>
      </c>
      <c r="L1911" s="25" t="s">
        <v>5707</v>
      </c>
      <c r="M1911" s="15" t="s">
        <v>40</v>
      </c>
    </row>
    <row r="1912" spans="1:13" x14ac:dyDescent="0.25">
      <c r="A1912" s="15" t="s">
        <v>8786</v>
      </c>
      <c r="B1912" s="15" t="s">
        <v>8789</v>
      </c>
      <c r="C1912" s="15" t="s">
        <v>4444</v>
      </c>
      <c r="D1912" s="15" t="s">
        <v>4444</v>
      </c>
      <c r="F1912" s="25" t="s">
        <v>8788</v>
      </c>
      <c r="G1912" s="15" t="s">
        <v>8788</v>
      </c>
      <c r="H1912" s="15" t="s">
        <v>8787</v>
      </c>
      <c r="I1912" s="15" t="s">
        <v>8787</v>
      </c>
      <c r="J1912" s="15" t="s">
        <v>8786</v>
      </c>
      <c r="L1912" s="25" t="s">
        <v>4821</v>
      </c>
      <c r="M1912" s="15" t="s">
        <v>40</v>
      </c>
    </row>
    <row r="1913" spans="1:13" x14ac:dyDescent="0.25">
      <c r="A1913" s="15" t="s">
        <v>8782</v>
      </c>
      <c r="B1913" s="15" t="s">
        <v>8785</v>
      </c>
      <c r="C1913" s="15" t="s">
        <v>4444</v>
      </c>
      <c r="D1913" s="15" t="s">
        <v>4444</v>
      </c>
      <c r="E1913" s="15">
        <v>1152</v>
      </c>
      <c r="F1913" s="25" t="s">
        <v>8784</v>
      </c>
      <c r="G1913" s="15" t="s">
        <v>8784</v>
      </c>
      <c r="H1913" s="15" t="s">
        <v>8783</v>
      </c>
      <c r="I1913" s="15" t="s">
        <v>8783</v>
      </c>
      <c r="J1913" s="15" t="s">
        <v>8782</v>
      </c>
      <c r="L1913" s="25" t="s">
        <v>4821</v>
      </c>
      <c r="M1913" s="15" t="s">
        <v>40</v>
      </c>
    </row>
    <row r="1914" spans="1:13" ht="30" x14ac:dyDescent="0.25">
      <c r="A1914" s="15" t="s">
        <v>8779</v>
      </c>
      <c r="B1914" s="15" t="s">
        <v>8781</v>
      </c>
      <c r="C1914" s="15" t="s">
        <v>4443</v>
      </c>
      <c r="D1914" s="15" t="s">
        <v>4443</v>
      </c>
      <c r="E1914" s="15">
        <v>7651</v>
      </c>
      <c r="F1914" s="25" t="s">
        <v>8780</v>
      </c>
      <c r="G1914" s="15" t="s">
        <v>8780</v>
      </c>
      <c r="H1914" s="15" t="s">
        <v>8780</v>
      </c>
      <c r="I1914" s="15" t="s">
        <v>8780</v>
      </c>
      <c r="J1914" s="15" t="s">
        <v>8779</v>
      </c>
      <c r="L1914" s="25" t="s">
        <v>6538</v>
      </c>
      <c r="M1914" s="15" t="s">
        <v>15</v>
      </c>
    </row>
    <row r="1915" spans="1:13" x14ac:dyDescent="0.25">
      <c r="A1915" s="15" t="s">
        <v>8776</v>
      </c>
      <c r="B1915" s="15" t="s">
        <v>8778</v>
      </c>
      <c r="C1915" s="15" t="s">
        <v>4443</v>
      </c>
      <c r="D1915" s="15" t="s">
        <v>4443</v>
      </c>
      <c r="F1915" s="25" t="s">
        <v>8777</v>
      </c>
      <c r="J1915" s="15" t="s">
        <v>8776</v>
      </c>
      <c r="L1915" s="25" t="s">
        <v>4825</v>
      </c>
      <c r="M1915" s="15" t="s">
        <v>15</v>
      </c>
    </row>
    <row r="1916" spans="1:13" x14ac:dyDescent="0.25">
      <c r="A1916" s="15" t="s">
        <v>8773</v>
      </c>
      <c r="B1916" s="15" t="s">
        <v>8775</v>
      </c>
      <c r="C1916" s="15" t="s">
        <v>4444</v>
      </c>
      <c r="D1916" s="15" t="s">
        <v>4444</v>
      </c>
      <c r="F1916" s="25" t="s">
        <v>8774</v>
      </c>
      <c r="G1916" s="15" t="s">
        <v>8774</v>
      </c>
      <c r="H1916" s="15" t="s">
        <v>8774</v>
      </c>
      <c r="I1916" s="15" t="s">
        <v>8774</v>
      </c>
      <c r="J1916" s="15" t="s">
        <v>8773</v>
      </c>
      <c r="L1916" s="25" t="s">
        <v>4552</v>
      </c>
      <c r="M1916" s="15" t="s">
        <v>40</v>
      </c>
    </row>
    <row r="1917" spans="1:13" x14ac:dyDescent="0.25">
      <c r="A1917" s="15" t="s">
        <v>8769</v>
      </c>
      <c r="B1917" s="15" t="s">
        <v>8772</v>
      </c>
      <c r="C1917" s="15" t="s">
        <v>4444</v>
      </c>
      <c r="D1917" s="15" t="s">
        <v>4444</v>
      </c>
      <c r="E1917" s="15">
        <v>1149</v>
      </c>
      <c r="F1917" s="25" t="s">
        <v>8771</v>
      </c>
      <c r="G1917" s="15" t="s">
        <v>8771</v>
      </c>
      <c r="H1917" s="15" t="s">
        <v>8770</v>
      </c>
      <c r="I1917" s="15" t="s">
        <v>8770</v>
      </c>
      <c r="J1917" s="15" t="s">
        <v>8769</v>
      </c>
      <c r="L1917" s="25" t="s">
        <v>4821</v>
      </c>
      <c r="M1917" s="15" t="s">
        <v>40</v>
      </c>
    </row>
    <row r="1918" spans="1:13" ht="30" x14ac:dyDescent="0.25">
      <c r="A1918" s="15" t="s">
        <v>8768</v>
      </c>
      <c r="B1918" s="15" t="s">
        <v>8767</v>
      </c>
      <c r="C1918" s="15" t="s">
        <v>4443</v>
      </c>
      <c r="D1918" s="15" t="s">
        <v>4443</v>
      </c>
      <c r="F1918" s="25" t="s">
        <v>8766</v>
      </c>
      <c r="J1918" s="15" t="s">
        <v>6894</v>
      </c>
      <c r="L1918" s="25" t="s">
        <v>5013</v>
      </c>
      <c r="M1918" s="15" t="s">
        <v>15</v>
      </c>
    </row>
    <row r="1919" spans="1:13" x14ac:dyDescent="0.25">
      <c r="A1919" s="15" t="s">
        <v>8762</v>
      </c>
      <c r="B1919" s="15" t="s">
        <v>8765</v>
      </c>
      <c r="C1919" s="15" t="s">
        <v>4444</v>
      </c>
      <c r="D1919" s="15" t="s">
        <v>4444</v>
      </c>
      <c r="E1919" s="15">
        <v>1058</v>
      </c>
      <c r="F1919" s="25" t="s">
        <v>8764</v>
      </c>
      <c r="G1919" s="15" t="s">
        <v>8764</v>
      </c>
      <c r="H1919" s="15" t="s">
        <v>8763</v>
      </c>
      <c r="I1919" s="15" t="s">
        <v>8763</v>
      </c>
      <c r="J1919" s="15" t="s">
        <v>8762</v>
      </c>
      <c r="L1919" s="25" t="s">
        <v>4748</v>
      </c>
      <c r="M1919" s="15" t="s">
        <v>40</v>
      </c>
    </row>
    <row r="1920" spans="1:13" x14ac:dyDescent="0.25">
      <c r="A1920" s="15" t="s">
        <v>8758</v>
      </c>
      <c r="B1920" s="15" t="s">
        <v>8761</v>
      </c>
      <c r="C1920" s="15" t="s">
        <v>4443</v>
      </c>
      <c r="D1920" s="15" t="s">
        <v>4443</v>
      </c>
      <c r="F1920" s="25" t="s">
        <v>8760</v>
      </c>
      <c r="G1920" s="15" t="s">
        <v>8759</v>
      </c>
      <c r="H1920" s="15" t="s">
        <v>8760</v>
      </c>
      <c r="I1920" s="15" t="s">
        <v>8759</v>
      </c>
      <c r="J1920" s="15" t="s">
        <v>8758</v>
      </c>
      <c r="L1920" s="25" t="s">
        <v>4556</v>
      </c>
      <c r="M1920" s="15" t="s">
        <v>15</v>
      </c>
    </row>
    <row r="1921" spans="1:13" ht="30" x14ac:dyDescent="0.25">
      <c r="A1921" s="15" t="s">
        <v>2742</v>
      </c>
      <c r="B1921" s="15" t="s">
        <v>8757</v>
      </c>
      <c r="C1921" s="15" t="s">
        <v>4444</v>
      </c>
      <c r="D1921" s="15" t="s">
        <v>4444</v>
      </c>
      <c r="E1921" s="15">
        <v>718</v>
      </c>
      <c r="F1921" s="25" t="s">
        <v>8756</v>
      </c>
      <c r="G1921" s="15" t="s">
        <v>8755</v>
      </c>
      <c r="H1921" s="15" t="s">
        <v>8754</v>
      </c>
      <c r="I1921" s="15" t="s">
        <v>8753</v>
      </c>
      <c r="J1921" s="15" t="s">
        <v>6527</v>
      </c>
      <c r="K1921" s="25" t="s">
        <v>5596</v>
      </c>
      <c r="L1921" s="25" t="s">
        <v>5013</v>
      </c>
      <c r="M1921" s="15" t="s">
        <v>15</v>
      </c>
    </row>
    <row r="1922" spans="1:13" x14ac:dyDescent="0.25">
      <c r="A1922" s="15" t="s">
        <v>8749</v>
      </c>
      <c r="B1922" s="15" t="s">
        <v>8752</v>
      </c>
      <c r="C1922" s="15" t="s">
        <v>4444</v>
      </c>
      <c r="D1922" s="15" t="s">
        <v>4444</v>
      </c>
      <c r="E1922" s="15">
        <v>669</v>
      </c>
      <c r="F1922" s="25" t="s">
        <v>8751</v>
      </c>
      <c r="G1922" s="15" t="s">
        <v>8751</v>
      </c>
      <c r="H1922" s="15" t="s">
        <v>8750</v>
      </c>
      <c r="I1922" s="15" t="s">
        <v>8750</v>
      </c>
      <c r="J1922" s="15" t="s">
        <v>8749</v>
      </c>
      <c r="L1922" s="25" t="s">
        <v>4821</v>
      </c>
      <c r="M1922" s="15" t="s">
        <v>40</v>
      </c>
    </row>
    <row r="1923" spans="1:13" ht="30" x14ac:dyDescent="0.25">
      <c r="A1923" s="15" t="s">
        <v>8745</v>
      </c>
      <c r="B1923" s="15" t="s">
        <v>8748</v>
      </c>
      <c r="C1923" s="15" t="s">
        <v>4444</v>
      </c>
      <c r="D1923" s="15" t="s">
        <v>4444</v>
      </c>
      <c r="F1923" s="25" t="s">
        <v>8747</v>
      </c>
      <c r="G1923" s="15" t="s">
        <v>8746</v>
      </c>
      <c r="H1923" s="15" t="s">
        <v>8747</v>
      </c>
      <c r="I1923" s="15" t="s">
        <v>8746</v>
      </c>
      <c r="J1923" s="15" t="s">
        <v>8745</v>
      </c>
      <c r="L1923" s="25" t="s">
        <v>4821</v>
      </c>
      <c r="M1923" s="15" t="s">
        <v>40</v>
      </c>
    </row>
    <row r="1924" spans="1:13" x14ac:dyDescent="0.25">
      <c r="A1924" s="15" t="s">
        <v>8742</v>
      </c>
      <c r="B1924" s="15" t="s">
        <v>8744</v>
      </c>
      <c r="C1924" s="15" t="s">
        <v>4444</v>
      </c>
      <c r="D1924" s="15" t="s">
        <v>4444</v>
      </c>
      <c r="F1924" s="25" t="s">
        <v>8743</v>
      </c>
      <c r="G1924" s="15" t="s">
        <v>8743</v>
      </c>
      <c r="H1924" s="15" t="s">
        <v>8743</v>
      </c>
      <c r="I1924" s="15" t="s">
        <v>8743</v>
      </c>
      <c r="J1924" s="15" t="s">
        <v>8742</v>
      </c>
      <c r="L1924" s="25" t="s">
        <v>4811</v>
      </c>
      <c r="M1924" s="15" t="s">
        <v>40</v>
      </c>
    </row>
    <row r="1925" spans="1:13" x14ac:dyDescent="0.25">
      <c r="A1925" s="15" t="s">
        <v>67</v>
      </c>
      <c r="B1925" s="15" t="s">
        <v>8741</v>
      </c>
      <c r="C1925" s="15" t="s">
        <v>4444</v>
      </c>
      <c r="D1925" s="15" t="s">
        <v>4444</v>
      </c>
      <c r="E1925" s="15">
        <v>851</v>
      </c>
      <c r="F1925" s="25" t="s">
        <v>8740</v>
      </c>
      <c r="G1925" s="15" t="s">
        <v>8740</v>
      </c>
      <c r="H1925" s="15" t="s">
        <v>8739</v>
      </c>
      <c r="I1925" s="15" t="s">
        <v>8739</v>
      </c>
      <c r="J1925" s="15" t="s">
        <v>67</v>
      </c>
      <c r="L1925" s="25" t="s">
        <v>4582</v>
      </c>
      <c r="M1925" s="15" t="s">
        <v>40</v>
      </c>
    </row>
    <row r="1926" spans="1:13" ht="30" x14ac:dyDescent="0.25">
      <c r="A1926" s="15" t="s">
        <v>8734</v>
      </c>
      <c r="B1926" s="15" t="s">
        <v>8738</v>
      </c>
      <c r="C1926" s="15" t="s">
        <v>4444</v>
      </c>
      <c r="D1926" s="15" t="s">
        <v>4444</v>
      </c>
      <c r="F1926" s="25" t="s">
        <v>8737</v>
      </c>
      <c r="G1926" s="15" t="s">
        <v>8735</v>
      </c>
      <c r="H1926" s="15" t="s">
        <v>8736</v>
      </c>
      <c r="I1926" s="15" t="s">
        <v>8735</v>
      </c>
      <c r="J1926" s="15" t="s">
        <v>8734</v>
      </c>
      <c r="L1926" s="25" t="s">
        <v>4952</v>
      </c>
      <c r="M1926" s="15" t="s">
        <v>15</v>
      </c>
    </row>
    <row r="1927" spans="1:13" x14ac:dyDescent="0.25">
      <c r="A1927" s="15" t="s">
        <v>8729</v>
      </c>
      <c r="B1927" s="15" t="s">
        <v>8733</v>
      </c>
      <c r="C1927" s="15" t="s">
        <v>4443</v>
      </c>
      <c r="D1927" s="15" t="s">
        <v>4443</v>
      </c>
      <c r="F1927" s="25" t="s">
        <v>8731</v>
      </c>
      <c r="G1927" s="15" t="s">
        <v>8731</v>
      </c>
      <c r="H1927" s="15" t="s">
        <v>8731</v>
      </c>
      <c r="I1927" s="15" t="s">
        <v>8731</v>
      </c>
      <c r="J1927" s="15" t="s">
        <v>8729</v>
      </c>
      <c r="L1927" s="25" t="s">
        <v>8728</v>
      </c>
      <c r="M1927" s="15" t="s">
        <v>15</v>
      </c>
    </row>
    <row r="1928" spans="1:13" x14ac:dyDescent="0.25">
      <c r="A1928" s="15" t="s">
        <v>8729</v>
      </c>
      <c r="B1928" s="15" t="s">
        <v>8732</v>
      </c>
      <c r="C1928" s="15" t="s">
        <v>4443</v>
      </c>
      <c r="D1928" s="15" t="s">
        <v>4443</v>
      </c>
      <c r="E1928" s="15">
        <v>7874</v>
      </c>
      <c r="F1928" s="25" t="s">
        <v>8731</v>
      </c>
      <c r="G1928" s="15" t="s">
        <v>8731</v>
      </c>
      <c r="H1928" s="15" t="s">
        <v>8731</v>
      </c>
      <c r="I1928" s="15" t="s">
        <v>8730</v>
      </c>
      <c r="J1928" s="15" t="s">
        <v>8729</v>
      </c>
      <c r="L1928" s="25" t="s">
        <v>8728</v>
      </c>
      <c r="M1928" s="15" t="s">
        <v>15</v>
      </c>
    </row>
    <row r="1929" spans="1:13" x14ac:dyDescent="0.25">
      <c r="A1929" s="15" t="s">
        <v>837</v>
      </c>
      <c r="B1929" s="15" t="s">
        <v>8727</v>
      </c>
      <c r="C1929" s="15" t="s">
        <v>4444</v>
      </c>
      <c r="D1929" s="15" t="s">
        <v>4444</v>
      </c>
      <c r="E1929" s="15">
        <v>514</v>
      </c>
      <c r="F1929" s="25" t="s">
        <v>8725</v>
      </c>
      <c r="G1929" s="15" t="s">
        <v>8725</v>
      </c>
      <c r="H1929" s="15" t="s">
        <v>8726</v>
      </c>
      <c r="I1929" s="15" t="s">
        <v>8726</v>
      </c>
      <c r="J1929" s="15" t="s">
        <v>837</v>
      </c>
      <c r="L1929" s="25" t="s">
        <v>8725</v>
      </c>
      <c r="M1929" s="15" t="s">
        <v>40</v>
      </c>
    </row>
    <row r="1930" spans="1:13" x14ac:dyDescent="0.25">
      <c r="A1930" s="15" t="s">
        <v>8722</v>
      </c>
      <c r="B1930" s="15" t="s">
        <v>8724</v>
      </c>
      <c r="C1930" s="15" t="s">
        <v>4444</v>
      </c>
      <c r="D1930" s="15" t="s">
        <v>4444</v>
      </c>
      <c r="F1930" s="25" t="s">
        <v>8723</v>
      </c>
      <c r="J1930" s="15" t="s">
        <v>8722</v>
      </c>
      <c r="L1930" s="25" t="s">
        <v>4528</v>
      </c>
      <c r="M1930" s="15" t="s">
        <v>40</v>
      </c>
    </row>
    <row r="1931" spans="1:13" ht="30" x14ac:dyDescent="0.25">
      <c r="A1931" s="15" t="s">
        <v>8719</v>
      </c>
      <c r="B1931" s="15" t="s">
        <v>8721</v>
      </c>
      <c r="C1931" s="15" t="s">
        <v>4443</v>
      </c>
      <c r="D1931" s="15" t="s">
        <v>4443</v>
      </c>
      <c r="F1931" s="25" t="s">
        <v>8720</v>
      </c>
      <c r="J1931" s="15" t="s">
        <v>8719</v>
      </c>
      <c r="L1931" s="25" t="s">
        <v>4821</v>
      </c>
      <c r="M1931" s="15" t="s">
        <v>40</v>
      </c>
    </row>
    <row r="1932" spans="1:13" ht="30" x14ac:dyDescent="0.25">
      <c r="A1932" s="15" t="s">
        <v>8716</v>
      </c>
      <c r="B1932" s="15" t="s">
        <v>8718</v>
      </c>
      <c r="C1932" s="15" t="s">
        <v>4444</v>
      </c>
      <c r="D1932" s="15" t="s">
        <v>4444</v>
      </c>
      <c r="F1932" s="25" t="s">
        <v>8717</v>
      </c>
      <c r="G1932" s="15" t="s">
        <v>8717</v>
      </c>
      <c r="H1932" s="15" t="s">
        <v>8717</v>
      </c>
      <c r="I1932" s="15" t="s">
        <v>8717</v>
      </c>
      <c r="J1932" s="15" t="s">
        <v>8716</v>
      </c>
      <c r="K1932" s="25" t="s">
        <v>5547</v>
      </c>
      <c r="L1932" s="25" t="s">
        <v>5013</v>
      </c>
      <c r="M1932" s="15" t="s">
        <v>15</v>
      </c>
    </row>
    <row r="1933" spans="1:13" ht="30" x14ac:dyDescent="0.25">
      <c r="A1933" s="15" t="s">
        <v>8709</v>
      </c>
      <c r="B1933" s="15" t="s">
        <v>8715</v>
      </c>
      <c r="C1933" s="15" t="s">
        <v>4443</v>
      </c>
      <c r="D1933" s="15" t="s">
        <v>4443</v>
      </c>
      <c r="F1933" s="25" t="s">
        <v>8713</v>
      </c>
      <c r="G1933" s="15" t="s">
        <v>8714</v>
      </c>
      <c r="H1933" s="15" t="s">
        <v>8713</v>
      </c>
      <c r="I1933" s="15" t="s">
        <v>8712</v>
      </c>
      <c r="J1933" s="15" t="s">
        <v>8709</v>
      </c>
      <c r="L1933" s="25" t="s">
        <v>8708</v>
      </c>
      <c r="M1933" s="15" t="s">
        <v>15</v>
      </c>
    </row>
    <row r="1934" spans="1:13" x14ac:dyDescent="0.25">
      <c r="A1934" s="15" t="s">
        <v>8709</v>
      </c>
      <c r="B1934" s="15" t="s">
        <v>8711</v>
      </c>
      <c r="C1934" s="15" t="s">
        <v>4443</v>
      </c>
      <c r="D1934" s="15" t="s">
        <v>4443</v>
      </c>
      <c r="F1934" s="25" t="s">
        <v>8710</v>
      </c>
      <c r="G1934" s="15" t="s">
        <v>8710</v>
      </c>
      <c r="H1934" s="15" t="s">
        <v>8710</v>
      </c>
      <c r="I1934" s="15" t="s">
        <v>8710</v>
      </c>
      <c r="J1934" s="15" t="s">
        <v>8709</v>
      </c>
      <c r="L1934" s="25" t="s">
        <v>8708</v>
      </c>
      <c r="M1934" s="15" t="s">
        <v>15</v>
      </c>
    </row>
    <row r="1935" spans="1:13" x14ac:dyDescent="0.25">
      <c r="A1935" s="15" t="s">
        <v>8705</v>
      </c>
      <c r="B1935" s="15" t="s">
        <v>8707</v>
      </c>
      <c r="C1935" s="15" t="s">
        <v>4443</v>
      </c>
      <c r="D1935" s="15" t="s">
        <v>4443</v>
      </c>
      <c r="E1935" s="15">
        <v>1052</v>
      </c>
      <c r="F1935" s="25" t="s">
        <v>8706</v>
      </c>
      <c r="G1935" s="15" t="s">
        <v>8706</v>
      </c>
      <c r="H1935" s="15" t="s">
        <v>8706</v>
      </c>
      <c r="I1935" s="15" t="s">
        <v>8706</v>
      </c>
      <c r="J1935" s="15" t="s">
        <v>8705</v>
      </c>
      <c r="L1935" s="25" t="s">
        <v>4537</v>
      </c>
      <c r="M1935" s="15" t="s">
        <v>15</v>
      </c>
    </row>
    <row r="1936" spans="1:13" x14ac:dyDescent="0.25">
      <c r="A1936" s="15" t="s">
        <v>8701</v>
      </c>
      <c r="B1936" s="15" t="s">
        <v>8704</v>
      </c>
      <c r="C1936" s="15" t="s">
        <v>4444</v>
      </c>
      <c r="D1936" s="15" t="s">
        <v>4444</v>
      </c>
      <c r="E1936" s="15">
        <v>0</v>
      </c>
      <c r="F1936" s="25" t="s">
        <v>8703</v>
      </c>
      <c r="G1936" s="15" t="s">
        <v>8703</v>
      </c>
      <c r="H1936" s="15" t="s">
        <v>8702</v>
      </c>
      <c r="I1936" s="15" t="s">
        <v>8702</v>
      </c>
      <c r="J1936" s="15" t="s">
        <v>8701</v>
      </c>
      <c r="L1936" s="25" t="s">
        <v>5564</v>
      </c>
      <c r="M1936" s="15" t="s">
        <v>40</v>
      </c>
    </row>
    <row r="1937" spans="1:13" x14ac:dyDescent="0.25">
      <c r="A1937" s="15" t="s">
        <v>8697</v>
      </c>
      <c r="B1937" s="15" t="s">
        <v>8700</v>
      </c>
      <c r="C1937" s="15" t="s">
        <v>4443</v>
      </c>
      <c r="D1937" s="15" t="s">
        <v>4443</v>
      </c>
      <c r="E1937" s="15">
        <v>3631</v>
      </c>
      <c r="F1937" s="25" t="s">
        <v>8699</v>
      </c>
      <c r="G1937" s="15" t="s">
        <v>8699</v>
      </c>
      <c r="H1937" s="15" t="s">
        <v>8698</v>
      </c>
      <c r="I1937" s="15" t="s">
        <v>8698</v>
      </c>
      <c r="J1937" s="15" t="s">
        <v>8697</v>
      </c>
      <c r="L1937" s="25" t="s">
        <v>4769</v>
      </c>
      <c r="M1937" s="15" t="s">
        <v>15</v>
      </c>
    </row>
    <row r="1938" spans="1:13" x14ac:dyDescent="0.25">
      <c r="A1938" s="15" t="s">
        <v>8693</v>
      </c>
      <c r="B1938" s="15" t="s">
        <v>8696</v>
      </c>
      <c r="C1938" s="15" t="s">
        <v>4444</v>
      </c>
      <c r="D1938" s="15" t="s">
        <v>4444</v>
      </c>
      <c r="F1938" s="25" t="s">
        <v>8695</v>
      </c>
      <c r="G1938" s="15" t="s">
        <v>8695</v>
      </c>
      <c r="H1938" s="15" t="s">
        <v>8694</v>
      </c>
      <c r="I1938" s="15" t="s">
        <v>8694</v>
      </c>
      <c r="J1938" s="15" t="s">
        <v>8693</v>
      </c>
      <c r="L1938" s="25" t="s">
        <v>4552</v>
      </c>
      <c r="M1938" s="15" t="s">
        <v>40</v>
      </c>
    </row>
    <row r="1939" spans="1:13" x14ac:dyDescent="0.25">
      <c r="A1939" s="15" t="s">
        <v>8690</v>
      </c>
      <c r="B1939" s="15" t="s">
        <v>8692</v>
      </c>
      <c r="C1939" s="15" t="s">
        <v>4444</v>
      </c>
      <c r="D1939" s="15" t="s">
        <v>4444</v>
      </c>
      <c r="F1939" s="25" t="s">
        <v>8691</v>
      </c>
      <c r="J1939" s="15" t="s">
        <v>8690</v>
      </c>
      <c r="L1939" s="25" t="s">
        <v>5055</v>
      </c>
      <c r="M1939" s="15" t="s">
        <v>40</v>
      </c>
    </row>
    <row r="1940" spans="1:13" ht="30" x14ac:dyDescent="0.25">
      <c r="A1940" s="15" t="s">
        <v>8686</v>
      </c>
      <c r="B1940" s="15" t="s">
        <v>8689</v>
      </c>
      <c r="C1940" s="15" t="s">
        <v>4444</v>
      </c>
      <c r="D1940" s="15" t="s">
        <v>4444</v>
      </c>
      <c r="F1940" s="25" t="s">
        <v>8688</v>
      </c>
      <c r="G1940" s="15" t="s">
        <v>8688</v>
      </c>
      <c r="H1940" s="15" t="s">
        <v>8687</v>
      </c>
      <c r="I1940" s="15" t="s">
        <v>8687</v>
      </c>
      <c r="J1940" s="15" t="s">
        <v>8686</v>
      </c>
      <c r="K1940" s="25" t="s">
        <v>5596</v>
      </c>
      <c r="L1940" s="25" t="s">
        <v>5013</v>
      </c>
      <c r="M1940" s="15" t="s">
        <v>15</v>
      </c>
    </row>
    <row r="1941" spans="1:13" x14ac:dyDescent="0.25">
      <c r="A1941" s="15" t="s">
        <v>2690</v>
      </c>
      <c r="B1941" s="15" t="s">
        <v>8685</v>
      </c>
      <c r="C1941" s="15" t="s">
        <v>4444</v>
      </c>
      <c r="D1941" s="15" t="s">
        <v>4444</v>
      </c>
      <c r="E1941" s="15">
        <v>951</v>
      </c>
      <c r="F1941" s="25" t="s">
        <v>8684</v>
      </c>
      <c r="G1941" s="15" t="s">
        <v>8683</v>
      </c>
      <c r="H1941" s="15" t="s">
        <v>8682</v>
      </c>
      <c r="I1941" s="15" t="s">
        <v>8681</v>
      </c>
      <c r="J1941" s="15" t="s">
        <v>8670</v>
      </c>
      <c r="L1941" s="25" t="s">
        <v>4821</v>
      </c>
      <c r="M1941" s="15" t="s">
        <v>40</v>
      </c>
    </row>
    <row r="1942" spans="1:13" x14ac:dyDescent="0.25">
      <c r="A1942" s="15" t="s">
        <v>8678</v>
      </c>
      <c r="B1942" s="15" t="s">
        <v>8680</v>
      </c>
      <c r="C1942" s="15" t="s">
        <v>4443</v>
      </c>
      <c r="D1942" s="15" t="s">
        <v>4443</v>
      </c>
      <c r="F1942" s="25" t="s">
        <v>8679</v>
      </c>
      <c r="J1942" s="15" t="s">
        <v>8678</v>
      </c>
      <c r="L1942" s="25" t="s">
        <v>6001</v>
      </c>
      <c r="M1942" s="15" t="s">
        <v>15</v>
      </c>
    </row>
    <row r="1943" spans="1:13" x14ac:dyDescent="0.25">
      <c r="A1943" s="15" t="s">
        <v>8674</v>
      </c>
      <c r="B1943" s="15" t="s">
        <v>8677</v>
      </c>
      <c r="C1943" s="15" t="s">
        <v>4444</v>
      </c>
      <c r="D1943" s="15" t="s">
        <v>4444</v>
      </c>
      <c r="F1943" s="25" t="s">
        <v>8676</v>
      </c>
      <c r="G1943" s="15" t="s">
        <v>8676</v>
      </c>
      <c r="H1943" s="15" t="s">
        <v>8675</v>
      </c>
      <c r="I1943" s="15" t="s">
        <v>8675</v>
      </c>
      <c r="J1943" s="15" t="s">
        <v>8674</v>
      </c>
      <c r="L1943" s="25" t="s">
        <v>5233</v>
      </c>
      <c r="M1943" s="15" t="s">
        <v>40</v>
      </c>
    </row>
    <row r="1944" spans="1:13" x14ac:dyDescent="0.25">
      <c r="A1944" s="15" t="s">
        <v>8670</v>
      </c>
      <c r="B1944" s="15" t="s">
        <v>8673</v>
      </c>
      <c r="C1944" s="15" t="s">
        <v>4444</v>
      </c>
      <c r="D1944" s="15" t="s">
        <v>4444</v>
      </c>
      <c r="E1944" s="15">
        <v>943</v>
      </c>
      <c r="F1944" s="25" t="s">
        <v>8672</v>
      </c>
      <c r="G1944" s="15" t="s">
        <v>8672</v>
      </c>
      <c r="H1944" s="15" t="s">
        <v>8671</v>
      </c>
      <c r="I1944" s="15" t="s">
        <v>8671</v>
      </c>
      <c r="J1944" s="15" t="s">
        <v>8670</v>
      </c>
      <c r="L1944" s="25" t="s">
        <v>4821</v>
      </c>
      <c r="M1944" s="15" t="s">
        <v>40</v>
      </c>
    </row>
    <row r="1945" spans="1:13" ht="30" x14ac:dyDescent="0.25">
      <c r="A1945" s="15" t="s">
        <v>8666</v>
      </c>
      <c r="B1945" s="15" t="s">
        <v>8669</v>
      </c>
      <c r="C1945" s="15" t="s">
        <v>4444</v>
      </c>
      <c r="D1945" s="15" t="s">
        <v>4444</v>
      </c>
      <c r="E1945" s="15">
        <v>0</v>
      </c>
      <c r="F1945" s="25" t="s">
        <v>8668</v>
      </c>
      <c r="G1945" s="15" t="s">
        <v>8668</v>
      </c>
      <c r="H1945" s="15" t="s">
        <v>8667</v>
      </c>
      <c r="I1945" s="15" t="s">
        <v>8667</v>
      </c>
      <c r="J1945" s="15" t="s">
        <v>8666</v>
      </c>
      <c r="K1945" s="25" t="s">
        <v>5596</v>
      </c>
      <c r="L1945" s="25" t="s">
        <v>5013</v>
      </c>
      <c r="M1945" s="15" t="s">
        <v>15</v>
      </c>
    </row>
    <row r="1946" spans="1:13" x14ac:dyDescent="0.25">
      <c r="A1946" s="15" t="s">
        <v>8663</v>
      </c>
      <c r="B1946" s="15" t="s">
        <v>8665</v>
      </c>
      <c r="C1946" s="15" t="s">
        <v>4443</v>
      </c>
      <c r="D1946" s="15" t="s">
        <v>4443</v>
      </c>
      <c r="F1946" s="25" t="s">
        <v>8664</v>
      </c>
      <c r="G1946" s="15" t="s">
        <v>8664</v>
      </c>
      <c r="J1946" s="15" t="s">
        <v>8663</v>
      </c>
      <c r="L1946" s="25" t="s">
        <v>6005</v>
      </c>
      <c r="M1946" s="15" t="s">
        <v>15</v>
      </c>
    </row>
    <row r="1947" spans="1:13" x14ac:dyDescent="0.25">
      <c r="A1947" s="15" t="s">
        <v>486</v>
      </c>
      <c r="B1947" s="15" t="s">
        <v>8662</v>
      </c>
      <c r="C1947" s="15" t="s">
        <v>4444</v>
      </c>
      <c r="D1947" s="15" t="s">
        <v>4444</v>
      </c>
      <c r="E1947" s="15">
        <v>1788</v>
      </c>
      <c r="F1947" s="25" t="s">
        <v>8661</v>
      </c>
      <c r="G1947" s="15" t="s">
        <v>8661</v>
      </c>
      <c r="H1947" s="15" t="s">
        <v>8660</v>
      </c>
      <c r="I1947" s="15" t="s">
        <v>8660</v>
      </c>
      <c r="J1947" s="15" t="s">
        <v>486</v>
      </c>
      <c r="L1947" s="25" t="s">
        <v>4816</v>
      </c>
      <c r="M1947" s="15" t="s">
        <v>40</v>
      </c>
    </row>
    <row r="1948" spans="1:13" x14ac:dyDescent="0.25">
      <c r="A1948" s="15" t="s">
        <v>8657</v>
      </c>
      <c r="B1948" s="15" t="s">
        <v>8659</v>
      </c>
      <c r="C1948" s="15" t="s">
        <v>4444</v>
      </c>
      <c r="D1948" s="15" t="s">
        <v>4444</v>
      </c>
      <c r="F1948" s="25" t="s">
        <v>8658</v>
      </c>
      <c r="J1948" s="15" t="s">
        <v>8657</v>
      </c>
      <c r="L1948" s="25" t="s">
        <v>4952</v>
      </c>
      <c r="M1948" s="15" t="s">
        <v>15</v>
      </c>
    </row>
    <row r="1949" spans="1:13" x14ac:dyDescent="0.25">
      <c r="A1949" s="15" t="s">
        <v>8653</v>
      </c>
      <c r="B1949" s="15" t="s">
        <v>8656</v>
      </c>
      <c r="C1949" s="15" t="s">
        <v>4444</v>
      </c>
      <c r="D1949" s="15" t="s">
        <v>4444</v>
      </c>
      <c r="E1949" s="15">
        <v>1591</v>
      </c>
      <c r="F1949" s="25" t="s">
        <v>8655</v>
      </c>
      <c r="G1949" s="15" t="s">
        <v>8655</v>
      </c>
      <c r="H1949" s="15" t="s">
        <v>8654</v>
      </c>
      <c r="I1949" s="15" t="s">
        <v>8654</v>
      </c>
      <c r="J1949" s="15" t="s">
        <v>8653</v>
      </c>
      <c r="K1949" s="25" t="s">
        <v>7574</v>
      </c>
      <c r="L1949" s="25" t="s">
        <v>4816</v>
      </c>
      <c r="M1949" s="15" t="s">
        <v>40</v>
      </c>
    </row>
    <row r="1950" spans="1:13" ht="30" x14ac:dyDescent="0.25">
      <c r="A1950" s="15" t="s">
        <v>289</v>
      </c>
      <c r="B1950" s="15" t="s">
        <v>8652</v>
      </c>
      <c r="C1950" s="15" t="s">
        <v>4444</v>
      </c>
      <c r="D1950" s="15" t="s">
        <v>4444</v>
      </c>
      <c r="E1950" s="15">
        <v>808</v>
      </c>
      <c r="F1950" s="25" t="s">
        <v>8540</v>
      </c>
      <c r="G1950" s="15" t="s">
        <v>8540</v>
      </c>
      <c r="H1950" s="15" t="s">
        <v>8651</v>
      </c>
      <c r="I1950" s="15" t="s">
        <v>8651</v>
      </c>
      <c r="J1950" s="15" t="s">
        <v>289</v>
      </c>
      <c r="K1950" s="25" t="s">
        <v>5596</v>
      </c>
      <c r="L1950" s="25" t="s">
        <v>5013</v>
      </c>
      <c r="M1950" s="15" t="s">
        <v>15</v>
      </c>
    </row>
    <row r="1951" spans="1:13" x14ac:dyDescent="0.25">
      <c r="A1951" s="15" t="s">
        <v>8648</v>
      </c>
      <c r="B1951" s="15" t="s">
        <v>8650</v>
      </c>
      <c r="C1951" s="15" t="s">
        <v>4443</v>
      </c>
      <c r="D1951" s="15" t="s">
        <v>4443</v>
      </c>
      <c r="F1951" s="25" t="s">
        <v>8649</v>
      </c>
      <c r="J1951" s="15" t="s">
        <v>8648</v>
      </c>
      <c r="L1951" s="25" t="s">
        <v>5810</v>
      </c>
      <c r="M1951" s="15" t="s">
        <v>15</v>
      </c>
    </row>
    <row r="1952" spans="1:13" x14ac:dyDescent="0.25">
      <c r="A1952" s="15" t="s">
        <v>8644</v>
      </c>
      <c r="B1952" s="15" t="s">
        <v>8647</v>
      </c>
      <c r="C1952" s="15" t="s">
        <v>4443</v>
      </c>
      <c r="D1952" s="15" t="s">
        <v>4443</v>
      </c>
      <c r="E1952" s="15">
        <v>6985</v>
      </c>
      <c r="F1952" s="25" t="s">
        <v>8646</v>
      </c>
      <c r="G1952" s="15" t="s">
        <v>8646</v>
      </c>
      <c r="H1952" s="15" t="s">
        <v>8645</v>
      </c>
      <c r="I1952" s="15" t="s">
        <v>8645</v>
      </c>
      <c r="J1952" s="15" t="s">
        <v>8644</v>
      </c>
      <c r="L1952" s="25" t="s">
        <v>4719</v>
      </c>
      <c r="M1952" s="15" t="s">
        <v>15</v>
      </c>
    </row>
    <row r="1953" spans="1:13" x14ac:dyDescent="0.25">
      <c r="A1953" s="15" t="s">
        <v>8640</v>
      </c>
      <c r="B1953" s="15" t="s">
        <v>8643</v>
      </c>
      <c r="C1953" s="15" t="s">
        <v>4443</v>
      </c>
      <c r="D1953" s="15" t="s">
        <v>4443</v>
      </c>
      <c r="E1953" s="15">
        <v>8242</v>
      </c>
      <c r="F1953" s="25" t="s">
        <v>8642</v>
      </c>
      <c r="G1953" s="15" t="s">
        <v>8642</v>
      </c>
      <c r="H1953" s="15" t="s">
        <v>8641</v>
      </c>
      <c r="I1953" s="15" t="s">
        <v>8641</v>
      </c>
      <c r="J1953" s="15" t="s">
        <v>8640</v>
      </c>
      <c r="L1953" s="25" t="s">
        <v>8639</v>
      </c>
      <c r="M1953" s="15" t="s">
        <v>15</v>
      </c>
    </row>
    <row r="1954" spans="1:13" x14ac:dyDescent="0.25">
      <c r="A1954" s="15" t="s">
        <v>8635</v>
      </c>
      <c r="B1954" s="15" t="s">
        <v>8638</v>
      </c>
      <c r="C1954" s="15" t="s">
        <v>4444</v>
      </c>
      <c r="D1954" s="15" t="s">
        <v>4444</v>
      </c>
      <c r="E1954" s="15">
        <v>893</v>
      </c>
      <c r="F1954" s="25" t="s">
        <v>8637</v>
      </c>
      <c r="G1954" s="15" t="s">
        <v>8637</v>
      </c>
      <c r="H1954" s="15" t="s">
        <v>8636</v>
      </c>
      <c r="I1954" s="15" t="s">
        <v>8636</v>
      </c>
      <c r="J1954" s="15" t="s">
        <v>8635</v>
      </c>
      <c r="L1954" s="25" t="s">
        <v>7522</v>
      </c>
      <c r="M1954" s="15" t="s">
        <v>40</v>
      </c>
    </row>
    <row r="1955" spans="1:13" x14ac:dyDescent="0.25">
      <c r="A1955" s="15" t="s">
        <v>8632</v>
      </c>
      <c r="B1955" s="15" t="s">
        <v>8634</v>
      </c>
      <c r="C1955" s="15" t="s">
        <v>4444</v>
      </c>
      <c r="D1955" s="15" t="s">
        <v>4444</v>
      </c>
      <c r="F1955" s="25" t="s">
        <v>8633</v>
      </c>
      <c r="J1955" s="15" t="s">
        <v>8632</v>
      </c>
      <c r="L1955" s="25" t="s">
        <v>4952</v>
      </c>
      <c r="M1955" s="15" t="s">
        <v>15</v>
      </c>
    </row>
    <row r="1956" spans="1:13" x14ac:dyDescent="0.25">
      <c r="A1956" s="15" t="s">
        <v>8628</v>
      </c>
      <c r="B1956" s="15" t="s">
        <v>8631</v>
      </c>
      <c r="C1956" s="15" t="s">
        <v>4444</v>
      </c>
      <c r="D1956" s="15" t="s">
        <v>4444</v>
      </c>
      <c r="E1956" s="15">
        <v>1108</v>
      </c>
      <c r="F1956" s="25" t="s">
        <v>8630</v>
      </c>
      <c r="G1956" s="15" t="s">
        <v>8630</v>
      </c>
      <c r="H1956" s="15" t="s">
        <v>8629</v>
      </c>
      <c r="I1956" s="15" t="s">
        <v>8629</v>
      </c>
      <c r="J1956" s="15" t="s">
        <v>8628</v>
      </c>
      <c r="L1956" s="25" t="s">
        <v>8627</v>
      </c>
      <c r="M1956" s="15" t="s">
        <v>15</v>
      </c>
    </row>
    <row r="1957" spans="1:13" x14ac:dyDescent="0.25">
      <c r="A1957" s="15" t="s">
        <v>8626</v>
      </c>
      <c r="B1957" s="15" t="s">
        <v>8625</v>
      </c>
      <c r="C1957" s="15" t="s">
        <v>4444</v>
      </c>
      <c r="D1957" s="15" t="s">
        <v>4444</v>
      </c>
      <c r="E1957" s="15">
        <v>7588</v>
      </c>
      <c r="F1957" s="25" t="s">
        <v>8624</v>
      </c>
      <c r="G1957" s="15" t="s">
        <v>8624</v>
      </c>
      <c r="H1957" s="15" t="s">
        <v>8623</v>
      </c>
      <c r="I1957" s="15" t="s">
        <v>8623</v>
      </c>
      <c r="J1957" s="15" t="s">
        <v>6858</v>
      </c>
      <c r="K1957" s="25" t="s">
        <v>6857</v>
      </c>
      <c r="L1957" s="25" t="s">
        <v>4952</v>
      </c>
      <c r="M1957" s="15" t="s">
        <v>15</v>
      </c>
    </row>
    <row r="1958" spans="1:13" x14ac:dyDescent="0.25">
      <c r="A1958" s="15" t="s">
        <v>8620</v>
      </c>
      <c r="B1958" s="15" t="s">
        <v>8622</v>
      </c>
      <c r="C1958" s="15" t="s">
        <v>4444</v>
      </c>
      <c r="D1958" s="15" t="s">
        <v>4444</v>
      </c>
      <c r="F1958" s="25" t="s">
        <v>8621</v>
      </c>
      <c r="G1958" s="15" t="s">
        <v>8621</v>
      </c>
      <c r="H1958" s="15" t="s">
        <v>8621</v>
      </c>
      <c r="I1958" s="15" t="s">
        <v>8621</v>
      </c>
      <c r="J1958" s="15" t="s">
        <v>8620</v>
      </c>
      <c r="L1958" s="25" t="s">
        <v>4803</v>
      </c>
      <c r="M1958" s="15" t="s">
        <v>40</v>
      </c>
    </row>
    <row r="1959" spans="1:13" x14ac:dyDescent="0.25">
      <c r="A1959" s="15" t="s">
        <v>8616</v>
      </c>
      <c r="B1959" s="15" t="s">
        <v>8619</v>
      </c>
      <c r="C1959" s="15" t="s">
        <v>4443</v>
      </c>
      <c r="D1959" s="15" t="s">
        <v>4443</v>
      </c>
      <c r="E1959" s="15">
        <v>5207</v>
      </c>
      <c r="F1959" s="25" t="s">
        <v>8618</v>
      </c>
      <c r="G1959" s="15" t="s">
        <v>8618</v>
      </c>
      <c r="H1959" s="15" t="s">
        <v>8617</v>
      </c>
      <c r="I1959" s="15" t="s">
        <v>8617</v>
      </c>
      <c r="J1959" s="15" t="s">
        <v>8616</v>
      </c>
      <c r="L1959" s="25" t="s">
        <v>6698</v>
      </c>
      <c r="M1959" s="15" t="s">
        <v>15</v>
      </c>
    </row>
    <row r="1960" spans="1:13" x14ac:dyDescent="0.25">
      <c r="A1960" s="15" t="s">
        <v>8612</v>
      </c>
      <c r="B1960" s="15" t="s">
        <v>8615</v>
      </c>
      <c r="C1960" s="15" t="s">
        <v>4444</v>
      </c>
      <c r="D1960" s="15" t="s">
        <v>4444</v>
      </c>
      <c r="F1960" s="25" t="s">
        <v>8614</v>
      </c>
      <c r="G1960" s="15" t="s">
        <v>8614</v>
      </c>
      <c r="H1960" s="15" t="s">
        <v>8613</v>
      </c>
      <c r="I1960" s="15" t="s">
        <v>8613</v>
      </c>
      <c r="J1960" s="15" t="s">
        <v>8612</v>
      </c>
      <c r="L1960" s="25" t="s">
        <v>4821</v>
      </c>
      <c r="M1960" s="15" t="s">
        <v>40</v>
      </c>
    </row>
    <row r="1961" spans="1:13" x14ac:dyDescent="0.25">
      <c r="A1961" s="15" t="s">
        <v>8608</v>
      </c>
      <c r="B1961" s="15" t="s">
        <v>8611</v>
      </c>
      <c r="C1961" s="15" t="s">
        <v>4443</v>
      </c>
      <c r="D1961" s="15" t="s">
        <v>4443</v>
      </c>
      <c r="F1961" s="25" t="s">
        <v>8610</v>
      </c>
      <c r="G1961" s="15" t="s">
        <v>8610</v>
      </c>
      <c r="H1961" s="15" t="s">
        <v>8609</v>
      </c>
      <c r="I1961" s="15" t="s">
        <v>8609</v>
      </c>
      <c r="J1961" s="15" t="s">
        <v>8608</v>
      </c>
      <c r="K1961" s="25" t="s">
        <v>8607</v>
      </c>
      <c r="L1961" s="25" t="s">
        <v>4935</v>
      </c>
      <c r="M1961" s="15" t="s">
        <v>15</v>
      </c>
    </row>
    <row r="1962" spans="1:13" x14ac:dyDescent="0.25">
      <c r="A1962" s="15" t="s">
        <v>8604</v>
      </c>
      <c r="B1962" s="15" t="s">
        <v>8606</v>
      </c>
      <c r="C1962" s="15" t="s">
        <v>4443</v>
      </c>
      <c r="D1962" s="15" t="s">
        <v>4443</v>
      </c>
      <c r="F1962" s="25" t="s">
        <v>8605</v>
      </c>
      <c r="J1962" s="15" t="s">
        <v>8604</v>
      </c>
      <c r="L1962" s="25" t="s">
        <v>5810</v>
      </c>
      <c r="M1962" s="15" t="s">
        <v>15</v>
      </c>
    </row>
    <row r="1963" spans="1:13" x14ac:dyDescent="0.25">
      <c r="A1963" s="15" t="s">
        <v>8601</v>
      </c>
      <c r="B1963" s="15" t="s">
        <v>8603</v>
      </c>
      <c r="C1963" s="15" t="s">
        <v>4443</v>
      </c>
      <c r="D1963" s="15" t="s">
        <v>4443</v>
      </c>
      <c r="F1963" s="25" t="s">
        <v>8602</v>
      </c>
      <c r="J1963" s="15" t="s">
        <v>8601</v>
      </c>
      <c r="L1963" s="25" t="s">
        <v>8600</v>
      </c>
      <c r="M1963" s="15" t="s">
        <v>15</v>
      </c>
    </row>
    <row r="1964" spans="1:13" x14ac:dyDescent="0.25">
      <c r="A1964" s="15" t="s">
        <v>8599</v>
      </c>
      <c r="B1964" s="15" t="s">
        <v>8598</v>
      </c>
      <c r="C1964" s="15" t="s">
        <v>4444</v>
      </c>
      <c r="D1964" s="15" t="s">
        <v>4444</v>
      </c>
      <c r="F1964" s="25" t="s">
        <v>8597</v>
      </c>
      <c r="G1964" s="15" t="s">
        <v>8596</v>
      </c>
      <c r="H1964" s="15" t="s">
        <v>8597</v>
      </c>
      <c r="I1964" s="15" t="s">
        <v>8596</v>
      </c>
      <c r="J1964" s="15" t="s">
        <v>7882</v>
      </c>
      <c r="K1964" s="25" t="s">
        <v>7881</v>
      </c>
      <c r="L1964" s="25" t="s">
        <v>4952</v>
      </c>
      <c r="M1964" s="15" t="s">
        <v>15</v>
      </c>
    </row>
    <row r="1965" spans="1:13" ht="30" x14ac:dyDescent="0.25">
      <c r="A1965" s="15" t="s">
        <v>8595</v>
      </c>
      <c r="B1965" s="15" t="s">
        <v>8594</v>
      </c>
      <c r="C1965" s="15" t="s">
        <v>4443</v>
      </c>
      <c r="D1965" s="15" t="s">
        <v>4443</v>
      </c>
      <c r="E1965" s="15">
        <v>16210</v>
      </c>
      <c r="F1965" s="25" t="s">
        <v>8593</v>
      </c>
      <c r="G1965" s="15" t="s">
        <v>8484</v>
      </c>
      <c r="H1965" s="15" t="s">
        <v>8593</v>
      </c>
      <c r="I1965" s="15" t="s">
        <v>8484</v>
      </c>
      <c r="J1965" s="15" t="s">
        <v>8582</v>
      </c>
      <c r="K1965" s="25" t="s">
        <v>8581</v>
      </c>
      <c r="L1965" s="25" t="s">
        <v>6436</v>
      </c>
      <c r="M1965" s="15" t="s">
        <v>15</v>
      </c>
    </row>
    <row r="1966" spans="1:13" x14ac:dyDescent="0.25">
      <c r="A1966" s="15" t="s">
        <v>8589</v>
      </c>
      <c r="B1966" s="15" t="s">
        <v>8592</v>
      </c>
      <c r="C1966" s="15" t="s">
        <v>4443</v>
      </c>
      <c r="D1966" s="15" t="s">
        <v>4443</v>
      </c>
      <c r="E1966" s="15">
        <v>4065</v>
      </c>
      <c r="F1966" s="25" t="s">
        <v>8591</v>
      </c>
      <c r="G1966" s="15" t="s">
        <v>8591</v>
      </c>
      <c r="H1966" s="15" t="s">
        <v>8590</v>
      </c>
      <c r="I1966" s="15" t="s">
        <v>8590</v>
      </c>
      <c r="J1966" s="15" t="s">
        <v>8589</v>
      </c>
      <c r="L1966" s="25" t="s">
        <v>4506</v>
      </c>
      <c r="M1966" s="15" t="s">
        <v>15</v>
      </c>
    </row>
    <row r="1967" spans="1:13" x14ac:dyDescent="0.25">
      <c r="A1967" s="15" t="s">
        <v>8585</v>
      </c>
      <c r="B1967" s="15" t="s">
        <v>8588</v>
      </c>
      <c r="C1967" s="15" t="s">
        <v>4444</v>
      </c>
      <c r="D1967" s="15" t="s">
        <v>4444</v>
      </c>
      <c r="F1967" s="25" t="s">
        <v>8587</v>
      </c>
      <c r="G1967" s="15" t="s">
        <v>8587</v>
      </c>
      <c r="H1967" s="15" t="s">
        <v>8586</v>
      </c>
      <c r="I1967" s="15" t="s">
        <v>8586</v>
      </c>
      <c r="J1967" s="15" t="s">
        <v>8585</v>
      </c>
      <c r="L1967" s="25" t="s">
        <v>5233</v>
      </c>
      <c r="M1967" s="15" t="s">
        <v>40</v>
      </c>
    </row>
    <row r="1968" spans="1:13" ht="30" x14ac:dyDescent="0.25">
      <c r="A1968" s="15" t="s">
        <v>8582</v>
      </c>
      <c r="B1968" s="15" t="s">
        <v>8584</v>
      </c>
      <c r="C1968" s="15" t="s">
        <v>4443</v>
      </c>
      <c r="D1968" s="15" t="s">
        <v>4443</v>
      </c>
      <c r="E1968" s="15">
        <v>16210</v>
      </c>
      <c r="F1968" s="25" t="s">
        <v>8583</v>
      </c>
      <c r="G1968" s="15" t="s">
        <v>8484</v>
      </c>
      <c r="H1968" s="15" t="s">
        <v>8583</v>
      </c>
      <c r="I1968" s="15" t="s">
        <v>8484</v>
      </c>
      <c r="J1968" s="15" t="s">
        <v>8582</v>
      </c>
      <c r="K1968" s="25" t="s">
        <v>8581</v>
      </c>
      <c r="L1968" s="25" t="s">
        <v>6436</v>
      </c>
      <c r="M1968" s="15" t="s">
        <v>15</v>
      </c>
    </row>
    <row r="1969" spans="1:13" x14ac:dyDescent="0.25">
      <c r="A1969" s="15" t="s">
        <v>8577</v>
      </c>
      <c r="B1969" s="15" t="s">
        <v>8580</v>
      </c>
      <c r="C1969" s="15" t="s">
        <v>4444</v>
      </c>
      <c r="D1969" s="15" t="s">
        <v>4444</v>
      </c>
      <c r="E1969" s="15">
        <v>7579</v>
      </c>
      <c r="F1969" s="25" t="s">
        <v>8579</v>
      </c>
      <c r="G1969" s="15" t="s">
        <v>8579</v>
      </c>
      <c r="H1969" s="15" t="s">
        <v>8578</v>
      </c>
      <c r="I1969" s="15" t="s">
        <v>8578</v>
      </c>
      <c r="J1969" s="15" t="s">
        <v>8577</v>
      </c>
      <c r="K1969" s="25" t="s">
        <v>8576</v>
      </c>
      <c r="L1969" s="25" t="s">
        <v>4952</v>
      </c>
      <c r="M1969" s="15" t="s">
        <v>15</v>
      </c>
    </row>
    <row r="1970" spans="1:13" x14ac:dyDescent="0.25">
      <c r="A1970" s="15" t="s">
        <v>8572</v>
      </c>
      <c r="B1970" s="15" t="s">
        <v>8575</v>
      </c>
      <c r="C1970" s="15" t="s">
        <v>4443</v>
      </c>
      <c r="D1970" s="15" t="s">
        <v>4443</v>
      </c>
      <c r="E1970" s="15">
        <v>9486</v>
      </c>
      <c r="F1970" s="25" t="s">
        <v>8574</v>
      </c>
      <c r="G1970" s="15" t="s">
        <v>8574</v>
      </c>
      <c r="H1970" s="15" t="s">
        <v>8573</v>
      </c>
      <c r="I1970" s="15" t="s">
        <v>8573</v>
      </c>
      <c r="J1970" s="15" t="s">
        <v>8572</v>
      </c>
      <c r="L1970" s="25" t="s">
        <v>6225</v>
      </c>
      <c r="M1970" s="15" t="s">
        <v>15</v>
      </c>
    </row>
    <row r="1971" spans="1:13" x14ac:dyDescent="0.25">
      <c r="A1971" s="15" t="s">
        <v>8569</v>
      </c>
      <c r="B1971" s="15" t="s">
        <v>8571</v>
      </c>
      <c r="C1971" s="15" t="s">
        <v>4444</v>
      </c>
      <c r="D1971" s="15" t="s">
        <v>4444</v>
      </c>
      <c r="F1971" s="25" t="s">
        <v>8570</v>
      </c>
      <c r="J1971" s="15" t="s">
        <v>8569</v>
      </c>
      <c r="L1971" s="25" t="s">
        <v>4952</v>
      </c>
      <c r="M1971" s="15" t="s">
        <v>15</v>
      </c>
    </row>
    <row r="1972" spans="1:13" ht="30" x14ac:dyDescent="0.25">
      <c r="A1972" s="15" t="s">
        <v>8565</v>
      </c>
      <c r="B1972" s="15" t="s">
        <v>8568</v>
      </c>
      <c r="C1972" s="15" t="s">
        <v>4443</v>
      </c>
      <c r="D1972" s="15" t="s">
        <v>4443</v>
      </c>
      <c r="F1972" s="25" t="s">
        <v>8567</v>
      </c>
      <c r="G1972" s="15" t="s">
        <v>8566</v>
      </c>
      <c r="H1972" s="15" t="s">
        <v>8567</v>
      </c>
      <c r="I1972" s="15" t="s">
        <v>8566</v>
      </c>
      <c r="J1972" s="15" t="s">
        <v>8565</v>
      </c>
      <c r="L1972" s="25" t="s">
        <v>4753</v>
      </c>
      <c r="M1972" s="15" t="s">
        <v>15</v>
      </c>
    </row>
    <row r="1973" spans="1:13" x14ac:dyDescent="0.25">
      <c r="A1973" s="15" t="s">
        <v>8562</v>
      </c>
      <c r="B1973" s="15" t="s">
        <v>8564</v>
      </c>
      <c r="C1973" s="15" t="s">
        <v>4444</v>
      </c>
      <c r="D1973" s="15" t="s">
        <v>4444</v>
      </c>
      <c r="F1973" s="25" t="s">
        <v>8563</v>
      </c>
      <c r="J1973" s="15" t="s">
        <v>8562</v>
      </c>
      <c r="L1973" s="25" t="s">
        <v>4952</v>
      </c>
      <c r="M1973" s="15" t="s">
        <v>15</v>
      </c>
    </row>
    <row r="1974" spans="1:13" ht="30" x14ac:dyDescent="0.25">
      <c r="A1974" s="15" t="s">
        <v>211</v>
      </c>
      <c r="B1974" s="15" t="s">
        <v>8561</v>
      </c>
      <c r="C1974" s="15" t="s">
        <v>4444</v>
      </c>
      <c r="D1974" s="15" t="s">
        <v>4444</v>
      </c>
      <c r="E1974" s="15">
        <v>356</v>
      </c>
      <c r="F1974" s="25" t="s">
        <v>8560</v>
      </c>
      <c r="G1974" s="15" t="s">
        <v>8559</v>
      </c>
      <c r="H1974" s="15" t="s">
        <v>8560</v>
      </c>
      <c r="I1974" s="15" t="s">
        <v>8559</v>
      </c>
      <c r="J1974" s="15" t="s">
        <v>562</v>
      </c>
      <c r="K1974" s="25" t="s">
        <v>4607</v>
      </c>
      <c r="L1974" s="25" t="s">
        <v>4521</v>
      </c>
      <c r="M1974" s="15" t="s">
        <v>27</v>
      </c>
    </row>
    <row r="1975" spans="1:13" x14ac:dyDescent="0.25">
      <c r="A1975" s="15" t="s">
        <v>8556</v>
      </c>
      <c r="B1975" s="15" t="s">
        <v>8558</v>
      </c>
      <c r="C1975" s="15" t="s">
        <v>4443</v>
      </c>
      <c r="D1975" s="15" t="s">
        <v>4443</v>
      </c>
      <c r="F1975" s="25" t="s">
        <v>8557</v>
      </c>
      <c r="J1975" s="15" t="s">
        <v>8556</v>
      </c>
      <c r="L1975" s="25" t="s">
        <v>8555</v>
      </c>
      <c r="M1975" s="15" t="s">
        <v>15</v>
      </c>
    </row>
    <row r="1976" spans="1:13" x14ac:dyDescent="0.25">
      <c r="A1976" s="15" t="s">
        <v>8552</v>
      </c>
      <c r="B1976" s="15" t="s">
        <v>8554</v>
      </c>
      <c r="C1976" s="15" t="s">
        <v>4443</v>
      </c>
      <c r="D1976" s="15" t="s">
        <v>4443</v>
      </c>
      <c r="F1976" s="25" t="s">
        <v>8553</v>
      </c>
      <c r="G1976" s="15" t="s">
        <v>8553</v>
      </c>
      <c r="H1976" s="15" t="s">
        <v>8553</v>
      </c>
      <c r="I1976" s="15" t="s">
        <v>8553</v>
      </c>
      <c r="J1976" s="15" t="s">
        <v>8552</v>
      </c>
      <c r="L1976" s="25" t="s">
        <v>4825</v>
      </c>
      <c r="M1976" s="15" t="s">
        <v>15</v>
      </c>
    </row>
    <row r="1977" spans="1:13" x14ac:dyDescent="0.25">
      <c r="A1977" s="15" t="s">
        <v>4372</v>
      </c>
      <c r="B1977" s="15" t="s">
        <v>8551</v>
      </c>
      <c r="C1977" s="15" t="s">
        <v>4444</v>
      </c>
      <c r="D1977" s="15" t="s">
        <v>4444</v>
      </c>
      <c r="E1977" s="15">
        <v>464</v>
      </c>
      <c r="F1977" s="25" t="s">
        <v>8550</v>
      </c>
      <c r="G1977" s="15" t="s">
        <v>8550</v>
      </c>
      <c r="H1977" s="15" t="s">
        <v>8550</v>
      </c>
      <c r="I1977" s="15" t="s">
        <v>8550</v>
      </c>
      <c r="J1977" s="15" t="s">
        <v>4372</v>
      </c>
      <c r="K1977" s="25" t="s">
        <v>4629</v>
      </c>
      <c r="L1977" s="25" t="s">
        <v>4521</v>
      </c>
      <c r="M1977" s="15" t="s">
        <v>27</v>
      </c>
    </row>
    <row r="1978" spans="1:13" x14ac:dyDescent="0.25">
      <c r="A1978" s="15" t="s">
        <v>8549</v>
      </c>
      <c r="B1978" s="15" t="s">
        <v>8548</v>
      </c>
      <c r="C1978" s="15" t="s">
        <v>4443</v>
      </c>
      <c r="D1978" s="15" t="s">
        <v>4443</v>
      </c>
      <c r="E1978" s="15">
        <v>1155</v>
      </c>
      <c r="F1978" s="25" t="s">
        <v>8547</v>
      </c>
      <c r="G1978" s="15" t="s">
        <v>8546</v>
      </c>
      <c r="H1978" s="15" t="s">
        <v>8547</v>
      </c>
      <c r="I1978" s="15" t="s">
        <v>8546</v>
      </c>
      <c r="J1978" s="15" t="s">
        <v>8360</v>
      </c>
      <c r="L1978" s="25" t="s">
        <v>5653</v>
      </c>
      <c r="M1978" s="15" t="s">
        <v>15</v>
      </c>
    </row>
    <row r="1979" spans="1:13" x14ac:dyDescent="0.25">
      <c r="A1979" s="15" t="s">
        <v>8542</v>
      </c>
      <c r="B1979" s="15" t="s">
        <v>8545</v>
      </c>
      <c r="C1979" s="15" t="s">
        <v>4444</v>
      </c>
      <c r="D1979" s="15" t="s">
        <v>4444</v>
      </c>
      <c r="E1979" s="15">
        <v>0</v>
      </c>
      <c r="F1979" s="25" t="s">
        <v>8544</v>
      </c>
      <c r="G1979" s="15" t="s">
        <v>8544</v>
      </c>
      <c r="H1979" s="15" t="s">
        <v>8543</v>
      </c>
      <c r="I1979" s="15" t="s">
        <v>8543</v>
      </c>
      <c r="J1979" s="15" t="s">
        <v>8542</v>
      </c>
      <c r="L1979" s="25" t="s">
        <v>5673</v>
      </c>
      <c r="M1979" s="15" t="s">
        <v>40</v>
      </c>
    </row>
    <row r="1980" spans="1:13" x14ac:dyDescent="0.25">
      <c r="A1980" s="15" t="s">
        <v>8539</v>
      </c>
      <c r="B1980" s="15" t="s">
        <v>8541</v>
      </c>
      <c r="C1980" s="15" t="s">
        <v>4444</v>
      </c>
      <c r="D1980" s="15" t="s">
        <v>4444</v>
      </c>
      <c r="F1980" s="25" t="s">
        <v>8540</v>
      </c>
      <c r="J1980" s="15" t="s">
        <v>8539</v>
      </c>
      <c r="L1980" s="25" t="s">
        <v>4952</v>
      </c>
      <c r="M1980" s="15" t="s">
        <v>15</v>
      </c>
    </row>
    <row r="1981" spans="1:13" ht="30" x14ac:dyDescent="0.25">
      <c r="A1981" s="15" t="s">
        <v>8536</v>
      </c>
      <c r="B1981" s="15" t="s">
        <v>8538</v>
      </c>
      <c r="C1981" s="15" t="s">
        <v>4444</v>
      </c>
      <c r="D1981" s="15" t="s">
        <v>4444</v>
      </c>
      <c r="E1981" s="15">
        <v>653</v>
      </c>
      <c r="F1981" s="25" t="s">
        <v>8537</v>
      </c>
      <c r="G1981" s="15" t="s">
        <v>8537</v>
      </c>
      <c r="H1981" s="15" t="s">
        <v>8537</v>
      </c>
      <c r="I1981" s="15" t="s">
        <v>8537</v>
      </c>
      <c r="J1981" s="15" t="s">
        <v>8536</v>
      </c>
      <c r="K1981" s="25" t="s">
        <v>5596</v>
      </c>
      <c r="L1981" s="25" t="s">
        <v>5013</v>
      </c>
      <c r="M1981" s="15" t="s">
        <v>15</v>
      </c>
    </row>
    <row r="1982" spans="1:13" x14ac:dyDescent="0.25">
      <c r="A1982" s="15" t="s">
        <v>7895</v>
      </c>
      <c r="B1982" s="15" t="s">
        <v>8535</v>
      </c>
      <c r="C1982" s="15" t="s">
        <v>4444</v>
      </c>
      <c r="D1982" s="15" t="s">
        <v>4444</v>
      </c>
      <c r="E1982" s="15">
        <v>7751</v>
      </c>
      <c r="F1982" s="25" t="s">
        <v>7897</v>
      </c>
      <c r="G1982" s="15" t="s">
        <v>7897</v>
      </c>
      <c r="H1982" s="15" t="s">
        <v>8534</v>
      </c>
      <c r="I1982" s="15" t="s">
        <v>8534</v>
      </c>
      <c r="J1982" s="15" t="s">
        <v>7736</v>
      </c>
      <c r="K1982" s="25" t="s">
        <v>6857</v>
      </c>
      <c r="L1982" s="25" t="s">
        <v>4952</v>
      </c>
      <c r="M1982" s="15" t="s">
        <v>15</v>
      </c>
    </row>
    <row r="1983" spans="1:13" x14ac:dyDescent="0.25">
      <c r="A1983" s="15" t="s">
        <v>8531</v>
      </c>
      <c r="B1983" s="15" t="s">
        <v>8533</v>
      </c>
      <c r="C1983" s="15" t="s">
        <v>4443</v>
      </c>
      <c r="D1983" s="15" t="s">
        <v>4443</v>
      </c>
      <c r="F1983" s="25" t="s">
        <v>8532</v>
      </c>
      <c r="J1983" s="15" t="s">
        <v>8531</v>
      </c>
      <c r="L1983" s="25" t="s">
        <v>6225</v>
      </c>
      <c r="M1983" s="15" t="s">
        <v>15</v>
      </c>
    </row>
    <row r="1984" spans="1:13" x14ac:dyDescent="0.25">
      <c r="A1984" s="15" t="s">
        <v>8528</v>
      </c>
      <c r="B1984" s="15" t="s">
        <v>8530</v>
      </c>
      <c r="C1984" s="15" t="s">
        <v>4444</v>
      </c>
      <c r="D1984" s="15" t="s">
        <v>4444</v>
      </c>
      <c r="F1984" s="25" t="s">
        <v>8529</v>
      </c>
      <c r="G1984" s="15" t="s">
        <v>8529</v>
      </c>
      <c r="H1984" s="15" t="s">
        <v>8529</v>
      </c>
      <c r="I1984" s="15" t="s">
        <v>8529</v>
      </c>
      <c r="J1984" s="15" t="s">
        <v>8528</v>
      </c>
      <c r="L1984" s="25" t="s">
        <v>5673</v>
      </c>
      <c r="M1984" s="15" t="s">
        <v>40</v>
      </c>
    </row>
    <row r="1985" spans="1:13" x14ac:dyDescent="0.25">
      <c r="A1985" s="15" t="s">
        <v>7580</v>
      </c>
      <c r="B1985" s="15" t="s">
        <v>8527</v>
      </c>
      <c r="C1985" s="15" t="s">
        <v>4444</v>
      </c>
      <c r="D1985" s="15" t="s">
        <v>4444</v>
      </c>
      <c r="E1985" s="15">
        <v>901</v>
      </c>
      <c r="F1985" s="25" t="s">
        <v>8526</v>
      </c>
      <c r="G1985" s="15" t="s">
        <v>8526</v>
      </c>
      <c r="H1985" s="15" t="s">
        <v>8525</v>
      </c>
      <c r="I1985" s="15" t="s">
        <v>8525</v>
      </c>
      <c r="J1985" s="15" t="s">
        <v>7580</v>
      </c>
      <c r="L1985" s="25" t="s">
        <v>5267</v>
      </c>
      <c r="M1985" s="15" t="s">
        <v>40</v>
      </c>
    </row>
    <row r="1986" spans="1:13" x14ac:dyDescent="0.25">
      <c r="A1986" s="15" t="s">
        <v>8519</v>
      </c>
      <c r="B1986" s="15" t="s">
        <v>8524</v>
      </c>
      <c r="C1986" s="15" t="s">
        <v>4443</v>
      </c>
      <c r="D1986" s="15" t="s">
        <v>4443</v>
      </c>
      <c r="F1986" s="25" t="s">
        <v>8523</v>
      </c>
      <c r="G1986" s="15" t="s">
        <v>8522</v>
      </c>
      <c r="H1986" s="15" t="s">
        <v>8521</v>
      </c>
      <c r="I1986" s="15" t="s">
        <v>8520</v>
      </c>
      <c r="J1986" s="15" t="s">
        <v>8519</v>
      </c>
      <c r="L1986" s="25" t="s">
        <v>4740</v>
      </c>
      <c r="M1986" s="15" t="s">
        <v>15</v>
      </c>
    </row>
    <row r="1987" spans="1:13" x14ac:dyDescent="0.25">
      <c r="A1987" s="15" t="s">
        <v>3020</v>
      </c>
      <c r="B1987" s="15" t="s">
        <v>8518</v>
      </c>
      <c r="C1987" s="15" t="s">
        <v>4443</v>
      </c>
      <c r="D1987" s="15" t="s">
        <v>4443</v>
      </c>
      <c r="E1987" s="15">
        <v>1988</v>
      </c>
      <c r="F1987" s="25" t="s">
        <v>8517</v>
      </c>
      <c r="G1987" s="15" t="s">
        <v>8517</v>
      </c>
      <c r="H1987" s="15" t="s">
        <v>8516</v>
      </c>
      <c r="I1987" s="15" t="s">
        <v>8516</v>
      </c>
      <c r="J1987" s="15" t="s">
        <v>3020</v>
      </c>
      <c r="L1987" s="25" t="s">
        <v>4547</v>
      </c>
      <c r="M1987" s="15" t="s">
        <v>15</v>
      </c>
    </row>
    <row r="1988" spans="1:13" x14ac:dyDescent="0.25">
      <c r="A1988" s="15" t="s">
        <v>8512</v>
      </c>
      <c r="B1988" s="15" t="s">
        <v>8515</v>
      </c>
      <c r="C1988" s="15" t="s">
        <v>4444</v>
      </c>
      <c r="D1988" s="15" t="s">
        <v>4444</v>
      </c>
      <c r="F1988" s="25" t="s">
        <v>8514</v>
      </c>
      <c r="G1988" s="15" t="s">
        <v>8514</v>
      </c>
      <c r="H1988" s="15" t="s">
        <v>8513</v>
      </c>
      <c r="I1988" s="15" t="s">
        <v>8513</v>
      </c>
      <c r="J1988" s="15" t="s">
        <v>8512</v>
      </c>
      <c r="L1988" s="25" t="s">
        <v>5233</v>
      </c>
      <c r="M1988" s="15" t="s">
        <v>40</v>
      </c>
    </row>
    <row r="1989" spans="1:13" x14ac:dyDescent="0.25">
      <c r="A1989" s="15" t="s">
        <v>8509</v>
      </c>
      <c r="B1989" s="15" t="s">
        <v>8511</v>
      </c>
      <c r="C1989" s="15" t="s">
        <v>4443</v>
      </c>
      <c r="D1989" s="15" t="s">
        <v>4443</v>
      </c>
      <c r="F1989" s="25" t="s">
        <v>8510</v>
      </c>
      <c r="G1989" s="15" t="s">
        <v>8510</v>
      </c>
      <c r="H1989" s="15" t="s">
        <v>8510</v>
      </c>
      <c r="I1989" s="15" t="s">
        <v>8510</v>
      </c>
      <c r="J1989" s="15" t="s">
        <v>8509</v>
      </c>
      <c r="L1989" s="25" t="s">
        <v>4547</v>
      </c>
      <c r="M1989" s="15" t="s">
        <v>15</v>
      </c>
    </row>
    <row r="1990" spans="1:13" x14ac:dyDescent="0.25">
      <c r="A1990" s="15" t="s">
        <v>8505</v>
      </c>
      <c r="B1990" s="15" t="s">
        <v>8508</v>
      </c>
      <c r="C1990" s="15" t="s">
        <v>4444</v>
      </c>
      <c r="D1990" s="15" t="s">
        <v>4444</v>
      </c>
      <c r="F1990" s="25" t="s">
        <v>8507</v>
      </c>
      <c r="G1990" s="15" t="s">
        <v>8507</v>
      </c>
      <c r="H1990" s="15" t="s">
        <v>8506</v>
      </c>
      <c r="I1990" s="15" t="s">
        <v>8506</v>
      </c>
      <c r="J1990" s="15" t="s">
        <v>8505</v>
      </c>
      <c r="L1990" s="25" t="s">
        <v>4552</v>
      </c>
      <c r="M1990" s="15" t="s">
        <v>40</v>
      </c>
    </row>
    <row r="1991" spans="1:13" x14ac:dyDescent="0.25">
      <c r="A1991" s="15" t="s">
        <v>8502</v>
      </c>
      <c r="B1991" s="15" t="s">
        <v>8504</v>
      </c>
      <c r="C1991" s="15" t="s">
        <v>4444</v>
      </c>
      <c r="D1991" s="15" t="s">
        <v>4444</v>
      </c>
      <c r="F1991" s="25" t="s">
        <v>7127</v>
      </c>
      <c r="G1991" s="15" t="s">
        <v>7127</v>
      </c>
      <c r="H1991" s="15" t="s">
        <v>8503</v>
      </c>
      <c r="I1991" s="15" t="s">
        <v>8503</v>
      </c>
      <c r="J1991" s="15" t="s">
        <v>8502</v>
      </c>
      <c r="L1991" s="25" t="s">
        <v>4816</v>
      </c>
      <c r="M1991" s="15" t="s">
        <v>40</v>
      </c>
    </row>
    <row r="1992" spans="1:13" x14ac:dyDescent="0.25">
      <c r="A1992" s="15" t="s">
        <v>8497</v>
      </c>
      <c r="B1992" s="15" t="s">
        <v>8501</v>
      </c>
      <c r="C1992" s="15" t="s">
        <v>4443</v>
      </c>
      <c r="D1992" s="15" t="s">
        <v>4443</v>
      </c>
      <c r="F1992" s="25" t="s">
        <v>8500</v>
      </c>
      <c r="G1992" s="15" t="s">
        <v>8499</v>
      </c>
      <c r="H1992" s="15" t="s">
        <v>8498</v>
      </c>
      <c r="I1992" s="15" t="s">
        <v>8498</v>
      </c>
      <c r="J1992" s="15" t="s">
        <v>8497</v>
      </c>
      <c r="K1992" s="25" t="s">
        <v>8195</v>
      </c>
      <c r="L1992" s="25" t="s">
        <v>4935</v>
      </c>
      <c r="M1992" s="15" t="s">
        <v>15</v>
      </c>
    </row>
    <row r="1993" spans="1:13" x14ac:dyDescent="0.25">
      <c r="A1993" s="15" t="s">
        <v>8493</v>
      </c>
      <c r="B1993" s="15" t="s">
        <v>8496</v>
      </c>
      <c r="C1993" s="15" t="s">
        <v>4444</v>
      </c>
      <c r="D1993" s="15" t="s">
        <v>4444</v>
      </c>
      <c r="F1993" s="25" t="s">
        <v>8495</v>
      </c>
      <c r="G1993" s="15" t="s">
        <v>8494</v>
      </c>
      <c r="H1993" s="15" t="s">
        <v>8495</v>
      </c>
      <c r="I1993" s="15" t="s">
        <v>8494</v>
      </c>
      <c r="J1993" s="15" t="s">
        <v>8493</v>
      </c>
      <c r="L1993" s="25" t="s">
        <v>4811</v>
      </c>
      <c r="M1993" s="15" t="s">
        <v>40</v>
      </c>
    </row>
    <row r="1994" spans="1:13" x14ac:dyDescent="0.25">
      <c r="A1994" s="15" t="s">
        <v>8489</v>
      </c>
      <c r="B1994" s="15" t="s">
        <v>8492</v>
      </c>
      <c r="C1994" s="15" t="s">
        <v>4444</v>
      </c>
      <c r="D1994" s="15" t="s">
        <v>4444</v>
      </c>
      <c r="E1994" s="15">
        <v>7751</v>
      </c>
      <c r="F1994" s="25" t="s">
        <v>8491</v>
      </c>
      <c r="G1994" s="15" t="s">
        <v>8491</v>
      </c>
      <c r="H1994" s="15" t="s">
        <v>8490</v>
      </c>
      <c r="I1994" s="15" t="s">
        <v>8490</v>
      </c>
      <c r="J1994" s="15" t="s">
        <v>8489</v>
      </c>
      <c r="K1994" s="25" t="s">
        <v>8488</v>
      </c>
      <c r="L1994" s="25" t="s">
        <v>4952</v>
      </c>
      <c r="M1994" s="15" t="s">
        <v>15</v>
      </c>
    </row>
    <row r="1995" spans="1:13" x14ac:dyDescent="0.25">
      <c r="A1995" s="15" t="s">
        <v>3712</v>
      </c>
      <c r="B1995" s="15" t="s">
        <v>8487</v>
      </c>
      <c r="C1995" s="15" t="s">
        <v>4444</v>
      </c>
      <c r="D1995" s="15" t="s">
        <v>4444</v>
      </c>
      <c r="E1995" s="15">
        <v>2006</v>
      </c>
      <c r="F1995" s="25" t="s">
        <v>4675</v>
      </c>
      <c r="G1995" s="15" t="s">
        <v>4675</v>
      </c>
      <c r="H1995" s="15" t="s">
        <v>8486</v>
      </c>
      <c r="I1995" s="15" t="s">
        <v>8486</v>
      </c>
      <c r="J1995" s="15" t="s">
        <v>3712</v>
      </c>
      <c r="L1995" s="25" t="s">
        <v>4675</v>
      </c>
      <c r="M1995" s="15" t="s">
        <v>40</v>
      </c>
    </row>
    <row r="1996" spans="1:13" x14ac:dyDescent="0.25">
      <c r="A1996" s="15" t="s">
        <v>8483</v>
      </c>
      <c r="B1996" s="15" t="s">
        <v>8485</v>
      </c>
      <c r="C1996" s="15" t="s">
        <v>4444</v>
      </c>
      <c r="D1996" s="15" t="s">
        <v>4444</v>
      </c>
      <c r="F1996" s="25" t="s">
        <v>8484</v>
      </c>
      <c r="J1996" s="15" t="s">
        <v>8483</v>
      </c>
      <c r="L1996" s="25" t="s">
        <v>4952</v>
      </c>
      <c r="M1996" s="15" t="s">
        <v>15</v>
      </c>
    </row>
    <row r="1997" spans="1:13" x14ac:dyDescent="0.25">
      <c r="A1997" s="15" t="s">
        <v>8479</v>
      </c>
      <c r="B1997" s="15" t="s">
        <v>8482</v>
      </c>
      <c r="C1997" s="15" t="s">
        <v>4443</v>
      </c>
      <c r="D1997" s="15" t="s">
        <v>4443</v>
      </c>
      <c r="E1997" s="15">
        <v>7936</v>
      </c>
      <c r="F1997" s="25" t="s">
        <v>8481</v>
      </c>
      <c r="G1997" s="15" t="s">
        <v>8481</v>
      </c>
      <c r="H1997" s="15" t="s">
        <v>8480</v>
      </c>
      <c r="I1997" s="15" t="s">
        <v>8480</v>
      </c>
      <c r="J1997" s="15" t="s">
        <v>8479</v>
      </c>
      <c r="L1997" s="25" t="s">
        <v>4993</v>
      </c>
      <c r="M1997" s="15" t="s">
        <v>15</v>
      </c>
    </row>
    <row r="1998" spans="1:13" ht="30" x14ac:dyDescent="0.25">
      <c r="A1998" s="15" t="s">
        <v>8478</v>
      </c>
      <c r="B1998" s="15" t="s">
        <v>8477</v>
      </c>
      <c r="C1998" s="15" t="s">
        <v>4444</v>
      </c>
      <c r="D1998" s="15" t="s">
        <v>4444</v>
      </c>
      <c r="E1998" s="15">
        <v>679</v>
      </c>
      <c r="F1998" s="25" t="s">
        <v>8476</v>
      </c>
      <c r="G1998" s="15" t="s">
        <v>8475</v>
      </c>
      <c r="H1998" s="15" t="s">
        <v>8474</v>
      </c>
      <c r="I1998" s="15" t="s">
        <v>8473</v>
      </c>
      <c r="J1998" s="15" t="s">
        <v>50</v>
      </c>
      <c r="L1998" s="25" t="s">
        <v>4821</v>
      </c>
      <c r="M1998" s="15" t="s">
        <v>40</v>
      </c>
    </row>
    <row r="1999" spans="1:13" x14ac:dyDescent="0.25">
      <c r="A1999" s="15" t="s">
        <v>8470</v>
      </c>
      <c r="B1999" s="15" t="s">
        <v>8472</v>
      </c>
      <c r="C1999" s="15" t="s">
        <v>4444</v>
      </c>
      <c r="D1999" s="15" t="s">
        <v>4444</v>
      </c>
      <c r="F1999" s="25" t="s">
        <v>8471</v>
      </c>
      <c r="J1999" s="15" t="s">
        <v>8470</v>
      </c>
      <c r="L1999" s="25" t="s">
        <v>4816</v>
      </c>
      <c r="M1999" s="15" t="s">
        <v>40</v>
      </c>
    </row>
    <row r="2000" spans="1:13" x14ac:dyDescent="0.25">
      <c r="A2000" s="15" t="s">
        <v>8466</v>
      </c>
      <c r="B2000" s="15" t="s">
        <v>8469</v>
      </c>
      <c r="C2000" s="15" t="s">
        <v>4444</v>
      </c>
      <c r="D2000" s="15" t="s">
        <v>4444</v>
      </c>
      <c r="F2000" s="25" t="s">
        <v>8468</v>
      </c>
      <c r="G2000" s="15" t="s">
        <v>8468</v>
      </c>
      <c r="H2000" s="15" t="s">
        <v>8467</v>
      </c>
      <c r="I2000" s="15" t="s">
        <v>8467</v>
      </c>
      <c r="J2000" s="15" t="s">
        <v>8466</v>
      </c>
      <c r="L2000" s="25" t="s">
        <v>4552</v>
      </c>
      <c r="M2000" s="15" t="s">
        <v>40</v>
      </c>
    </row>
    <row r="2001" spans="1:13" x14ac:dyDescent="0.25">
      <c r="A2001" s="15" t="s">
        <v>8462</v>
      </c>
      <c r="B2001" s="15" t="s">
        <v>8465</v>
      </c>
      <c r="C2001" s="15" t="s">
        <v>4443</v>
      </c>
      <c r="D2001" s="15" t="s">
        <v>4443</v>
      </c>
      <c r="F2001" s="25" t="s">
        <v>8464</v>
      </c>
      <c r="G2001" s="15" t="s">
        <v>8464</v>
      </c>
      <c r="H2001" s="15" t="s">
        <v>8463</v>
      </c>
      <c r="I2001" s="15" t="s">
        <v>8463</v>
      </c>
      <c r="J2001" s="15" t="s">
        <v>8462</v>
      </c>
      <c r="L2001" s="25" t="s">
        <v>4939</v>
      </c>
      <c r="M2001" s="15" t="s">
        <v>15</v>
      </c>
    </row>
    <row r="2002" spans="1:13" ht="30" x14ac:dyDescent="0.25">
      <c r="A2002" s="15" t="s">
        <v>8458</v>
      </c>
      <c r="B2002" s="15" t="s">
        <v>8461</v>
      </c>
      <c r="C2002" s="15" t="s">
        <v>4444</v>
      </c>
      <c r="D2002" s="15" t="s">
        <v>4444</v>
      </c>
      <c r="E2002" s="15">
        <v>750</v>
      </c>
      <c r="F2002" s="25" t="s">
        <v>8460</v>
      </c>
      <c r="G2002" s="15" t="s">
        <v>8460</v>
      </c>
      <c r="H2002" s="15" t="s">
        <v>8459</v>
      </c>
      <c r="I2002" s="15" t="s">
        <v>8459</v>
      </c>
      <c r="J2002" s="15" t="s">
        <v>8458</v>
      </c>
      <c r="L2002" s="25" t="s">
        <v>5013</v>
      </c>
      <c r="M2002" s="15" t="s">
        <v>15</v>
      </c>
    </row>
    <row r="2003" spans="1:13" x14ac:dyDescent="0.25">
      <c r="A2003" s="15" t="s">
        <v>8454</v>
      </c>
      <c r="B2003" s="15" t="s">
        <v>8457</v>
      </c>
      <c r="C2003" s="15" t="s">
        <v>4443</v>
      </c>
      <c r="D2003" s="15" t="s">
        <v>4443</v>
      </c>
      <c r="E2003" s="15">
        <v>2058</v>
      </c>
      <c r="F2003" s="25" t="s">
        <v>8456</v>
      </c>
      <c r="G2003" s="15" t="s">
        <v>8456</v>
      </c>
      <c r="H2003" s="15" t="s">
        <v>8455</v>
      </c>
      <c r="I2003" s="15" t="s">
        <v>8455</v>
      </c>
      <c r="J2003" s="15" t="s">
        <v>8454</v>
      </c>
      <c r="K2003" s="25" t="s">
        <v>8453</v>
      </c>
      <c r="L2003" s="25" t="s">
        <v>4935</v>
      </c>
      <c r="M2003" s="15" t="s">
        <v>15</v>
      </c>
    </row>
    <row r="2004" spans="1:13" x14ac:dyDescent="0.25">
      <c r="A2004" s="15" t="s">
        <v>8449</v>
      </c>
      <c r="B2004" s="15" t="s">
        <v>8452</v>
      </c>
      <c r="C2004" s="15" t="s">
        <v>4443</v>
      </c>
      <c r="D2004" s="15" t="s">
        <v>4443</v>
      </c>
      <c r="F2004" s="25" t="s">
        <v>8451</v>
      </c>
      <c r="H2004" s="15" t="s">
        <v>8450</v>
      </c>
      <c r="J2004" s="15" t="s">
        <v>8449</v>
      </c>
      <c r="L2004" s="25" t="s">
        <v>4952</v>
      </c>
      <c r="M2004" s="15" t="s">
        <v>15</v>
      </c>
    </row>
    <row r="2005" spans="1:13" x14ac:dyDescent="0.25">
      <c r="A2005" s="15" t="s">
        <v>8448</v>
      </c>
      <c r="B2005" s="15" t="s">
        <v>8447</v>
      </c>
      <c r="C2005" s="15" t="s">
        <v>4444</v>
      </c>
      <c r="D2005" s="15" t="s">
        <v>4444</v>
      </c>
      <c r="E2005" s="15">
        <v>299</v>
      </c>
      <c r="F2005" s="25" t="s">
        <v>8446</v>
      </c>
      <c r="G2005" s="15" t="s">
        <v>8445</v>
      </c>
      <c r="H2005" s="15" t="s">
        <v>8444</v>
      </c>
      <c r="I2005" s="15" t="s">
        <v>8443</v>
      </c>
      <c r="J2005" s="15" t="s">
        <v>8442</v>
      </c>
      <c r="L2005" s="25" t="s">
        <v>5055</v>
      </c>
      <c r="M2005" s="15" t="s">
        <v>40</v>
      </c>
    </row>
    <row r="2006" spans="1:13" x14ac:dyDescent="0.25">
      <c r="A2006" s="15" t="s">
        <v>8438</v>
      </c>
      <c r="B2006" s="15" t="s">
        <v>8441</v>
      </c>
      <c r="C2006" s="15" t="s">
        <v>4443</v>
      </c>
      <c r="D2006" s="15" t="s">
        <v>4443</v>
      </c>
      <c r="E2006" s="15">
        <v>10039</v>
      </c>
      <c r="F2006" s="25" t="s">
        <v>8440</v>
      </c>
      <c r="G2006" s="15" t="s">
        <v>8440</v>
      </c>
      <c r="H2006" s="15" t="s">
        <v>8439</v>
      </c>
      <c r="I2006" s="15" t="s">
        <v>8439</v>
      </c>
      <c r="J2006" s="15" t="s">
        <v>8438</v>
      </c>
      <c r="L2006" s="25" t="s">
        <v>6835</v>
      </c>
      <c r="M2006" s="15" t="s">
        <v>15</v>
      </c>
    </row>
    <row r="2007" spans="1:13" x14ac:dyDescent="0.25">
      <c r="A2007" s="15" t="s">
        <v>8435</v>
      </c>
      <c r="B2007" s="15" t="s">
        <v>8437</v>
      </c>
      <c r="C2007" s="15" t="s">
        <v>4444</v>
      </c>
      <c r="D2007" s="15" t="s">
        <v>4444</v>
      </c>
      <c r="F2007" s="25" t="s">
        <v>8436</v>
      </c>
      <c r="J2007" s="15" t="s">
        <v>8435</v>
      </c>
      <c r="L2007" s="25" t="s">
        <v>4952</v>
      </c>
      <c r="M2007" s="15" t="s">
        <v>15</v>
      </c>
    </row>
    <row r="2008" spans="1:13" x14ac:dyDescent="0.25">
      <c r="A2008" s="15" t="s">
        <v>8431</v>
      </c>
      <c r="B2008" s="15" t="s">
        <v>8434</v>
      </c>
      <c r="C2008" s="15" t="s">
        <v>4444</v>
      </c>
      <c r="D2008" s="15" t="s">
        <v>4444</v>
      </c>
      <c r="F2008" s="25" t="s">
        <v>8433</v>
      </c>
      <c r="G2008" s="15" t="s">
        <v>8433</v>
      </c>
      <c r="H2008" s="15" t="s">
        <v>8432</v>
      </c>
      <c r="I2008" s="15" t="s">
        <v>8432</v>
      </c>
      <c r="J2008" s="15" t="s">
        <v>8431</v>
      </c>
      <c r="L2008" s="25" t="s">
        <v>5233</v>
      </c>
      <c r="M2008" s="15" t="s">
        <v>40</v>
      </c>
    </row>
    <row r="2009" spans="1:13" x14ac:dyDescent="0.25">
      <c r="A2009" s="15" t="s">
        <v>8428</v>
      </c>
      <c r="B2009" s="15" t="s">
        <v>8430</v>
      </c>
      <c r="C2009" s="15" t="s">
        <v>4444</v>
      </c>
      <c r="D2009" s="15" t="s">
        <v>4444</v>
      </c>
      <c r="F2009" s="25" t="s">
        <v>8429</v>
      </c>
      <c r="J2009" s="15" t="s">
        <v>8428</v>
      </c>
      <c r="L2009" s="25" t="s">
        <v>4952</v>
      </c>
      <c r="M2009" s="15" t="s">
        <v>15</v>
      </c>
    </row>
    <row r="2010" spans="1:13" x14ac:dyDescent="0.25">
      <c r="A2010" s="15" t="s">
        <v>5737</v>
      </c>
      <c r="B2010" s="15" t="s">
        <v>8427</v>
      </c>
      <c r="C2010" s="15" t="s">
        <v>4443</v>
      </c>
      <c r="D2010" s="15" t="s">
        <v>4443</v>
      </c>
      <c r="E2010" s="15">
        <v>1781</v>
      </c>
      <c r="F2010" s="25" t="s">
        <v>8426</v>
      </c>
      <c r="G2010" s="15" t="s">
        <v>8426</v>
      </c>
      <c r="H2010" s="15" t="s">
        <v>8425</v>
      </c>
      <c r="I2010" s="15" t="s">
        <v>8425</v>
      </c>
      <c r="J2010" s="15" t="s">
        <v>5737</v>
      </c>
      <c r="K2010" s="25" t="s">
        <v>5736</v>
      </c>
      <c r="L2010" s="25" t="s">
        <v>4935</v>
      </c>
      <c r="M2010" s="15" t="s">
        <v>15</v>
      </c>
    </row>
    <row r="2011" spans="1:13" x14ac:dyDescent="0.25">
      <c r="A2011" s="15" t="s">
        <v>8421</v>
      </c>
      <c r="B2011" s="15" t="s">
        <v>8424</v>
      </c>
      <c r="C2011" s="15" t="s">
        <v>4444</v>
      </c>
      <c r="D2011" s="15" t="s">
        <v>4444</v>
      </c>
      <c r="E2011" s="15">
        <v>1194</v>
      </c>
      <c r="F2011" s="25" t="s">
        <v>8423</v>
      </c>
      <c r="G2011" s="15" t="s">
        <v>8423</v>
      </c>
      <c r="H2011" s="15" t="s">
        <v>8422</v>
      </c>
      <c r="I2011" s="15" t="s">
        <v>8422</v>
      </c>
      <c r="J2011" s="15" t="s">
        <v>8421</v>
      </c>
      <c r="L2011" s="25" t="s">
        <v>4821</v>
      </c>
      <c r="M2011" s="15" t="s">
        <v>40</v>
      </c>
    </row>
    <row r="2012" spans="1:13" x14ac:dyDescent="0.25">
      <c r="A2012" s="15" t="s">
        <v>8418</v>
      </c>
      <c r="B2012" s="15" t="s">
        <v>8420</v>
      </c>
      <c r="C2012" s="15" t="s">
        <v>4443</v>
      </c>
      <c r="D2012" s="15" t="s">
        <v>4443</v>
      </c>
      <c r="F2012" s="25" t="s">
        <v>8419</v>
      </c>
      <c r="J2012" s="15" t="s">
        <v>8418</v>
      </c>
      <c r="L2012" s="25" t="s">
        <v>8417</v>
      </c>
      <c r="M2012" s="15" t="s">
        <v>15</v>
      </c>
    </row>
    <row r="2013" spans="1:13" ht="30" x14ac:dyDescent="0.25">
      <c r="A2013" s="15" t="s">
        <v>8413</v>
      </c>
      <c r="B2013" s="15" t="s">
        <v>8416</v>
      </c>
      <c r="C2013" s="15" t="s">
        <v>4443</v>
      </c>
      <c r="D2013" s="15" t="s">
        <v>4443</v>
      </c>
      <c r="F2013" s="25" t="s">
        <v>8415</v>
      </c>
      <c r="G2013" s="15" t="s">
        <v>8414</v>
      </c>
      <c r="H2013" s="15" t="s">
        <v>8415</v>
      </c>
      <c r="I2013" s="15" t="s">
        <v>8414</v>
      </c>
      <c r="J2013" s="15" t="s">
        <v>8413</v>
      </c>
      <c r="L2013" s="25" t="s">
        <v>8412</v>
      </c>
      <c r="M2013" s="15" t="s">
        <v>15</v>
      </c>
    </row>
    <row r="2014" spans="1:13" x14ac:dyDescent="0.25">
      <c r="A2014" s="15" t="s">
        <v>8408</v>
      </c>
      <c r="B2014" s="15" t="s">
        <v>8411</v>
      </c>
      <c r="C2014" s="15" t="s">
        <v>4443</v>
      </c>
      <c r="D2014" s="15" t="s">
        <v>4443</v>
      </c>
      <c r="F2014" s="25" t="s">
        <v>8410</v>
      </c>
      <c r="G2014" s="15" t="s">
        <v>8410</v>
      </c>
      <c r="H2014" s="15" t="s">
        <v>8409</v>
      </c>
      <c r="I2014" s="15" t="s">
        <v>8409</v>
      </c>
      <c r="J2014" s="15" t="s">
        <v>8408</v>
      </c>
      <c r="L2014" s="25" t="s">
        <v>4537</v>
      </c>
      <c r="M2014" s="15" t="s">
        <v>15</v>
      </c>
    </row>
    <row r="2015" spans="1:13" x14ac:dyDescent="0.25">
      <c r="A2015" s="15" t="s">
        <v>8404</v>
      </c>
      <c r="B2015" s="15" t="s">
        <v>8407</v>
      </c>
      <c r="C2015" s="15" t="s">
        <v>4443</v>
      </c>
      <c r="D2015" s="15" t="s">
        <v>4443</v>
      </c>
      <c r="F2015" s="25" t="s">
        <v>8406</v>
      </c>
      <c r="G2015" s="15" t="s">
        <v>8406</v>
      </c>
      <c r="H2015" s="15" t="s">
        <v>8405</v>
      </c>
      <c r="I2015" s="15" t="s">
        <v>8405</v>
      </c>
      <c r="J2015" s="15" t="s">
        <v>8404</v>
      </c>
      <c r="K2015" s="25" t="s">
        <v>8403</v>
      </c>
      <c r="L2015" s="25" t="s">
        <v>4935</v>
      </c>
      <c r="M2015" s="15" t="s">
        <v>15</v>
      </c>
    </row>
    <row r="2016" spans="1:13" x14ac:dyDescent="0.25">
      <c r="A2016" s="15" t="s">
        <v>8400</v>
      </c>
      <c r="B2016" s="15" t="s">
        <v>8402</v>
      </c>
      <c r="C2016" s="15" t="s">
        <v>4443</v>
      </c>
      <c r="D2016" s="15" t="s">
        <v>4443</v>
      </c>
      <c r="F2016" s="25" t="s">
        <v>8401</v>
      </c>
      <c r="J2016" s="15" t="s">
        <v>8400</v>
      </c>
      <c r="L2016" s="25" t="s">
        <v>4939</v>
      </c>
      <c r="M2016" s="15" t="s">
        <v>15</v>
      </c>
    </row>
    <row r="2017" spans="1:13" x14ac:dyDescent="0.25">
      <c r="A2017" s="15" t="s">
        <v>8396</v>
      </c>
      <c r="B2017" s="15" t="s">
        <v>8399</v>
      </c>
      <c r="C2017" s="15" t="s">
        <v>4444</v>
      </c>
      <c r="D2017" s="15" t="s">
        <v>4444</v>
      </c>
      <c r="F2017" s="25" t="s">
        <v>8398</v>
      </c>
      <c r="G2017" s="15" t="s">
        <v>8398</v>
      </c>
      <c r="H2017" s="15" t="s">
        <v>8397</v>
      </c>
      <c r="I2017" s="15" t="s">
        <v>8397</v>
      </c>
      <c r="J2017" s="15" t="s">
        <v>8396</v>
      </c>
      <c r="L2017" s="25" t="s">
        <v>5233</v>
      </c>
      <c r="M2017" s="15" t="s">
        <v>40</v>
      </c>
    </row>
    <row r="2018" spans="1:13" x14ac:dyDescent="0.25">
      <c r="A2018" s="15" t="s">
        <v>8393</v>
      </c>
      <c r="B2018" s="15" t="s">
        <v>8395</v>
      </c>
      <c r="C2018" s="15" t="s">
        <v>4443</v>
      </c>
      <c r="D2018" s="15" t="s">
        <v>4443</v>
      </c>
      <c r="F2018" s="25" t="s">
        <v>8394</v>
      </c>
      <c r="J2018" s="15" t="s">
        <v>8393</v>
      </c>
      <c r="L2018" s="25" t="s">
        <v>4698</v>
      </c>
      <c r="M2018" s="15" t="s">
        <v>15</v>
      </c>
    </row>
    <row r="2019" spans="1:13" x14ac:dyDescent="0.25">
      <c r="A2019" s="15" t="s">
        <v>8389</v>
      </c>
      <c r="B2019" s="15" t="s">
        <v>8392</v>
      </c>
      <c r="C2019" s="15" t="s">
        <v>4444</v>
      </c>
      <c r="D2019" s="15" t="s">
        <v>4444</v>
      </c>
      <c r="E2019" s="15">
        <v>1189</v>
      </c>
      <c r="F2019" s="25" t="s">
        <v>8391</v>
      </c>
      <c r="G2019" s="15" t="s">
        <v>8391</v>
      </c>
      <c r="H2019" s="15" t="s">
        <v>8390</v>
      </c>
      <c r="I2019" s="15" t="s">
        <v>8390</v>
      </c>
      <c r="J2019" s="15" t="s">
        <v>8389</v>
      </c>
      <c r="L2019" s="25" t="s">
        <v>4821</v>
      </c>
      <c r="M2019" s="15" t="s">
        <v>40</v>
      </c>
    </row>
    <row r="2020" spans="1:13" x14ac:dyDescent="0.25">
      <c r="A2020" s="15" t="s">
        <v>8386</v>
      </c>
      <c r="B2020" s="15" t="s">
        <v>8388</v>
      </c>
      <c r="C2020" s="15" t="s">
        <v>4443</v>
      </c>
      <c r="D2020" s="15" t="s">
        <v>4443</v>
      </c>
      <c r="E2020" s="15">
        <v>0</v>
      </c>
      <c r="F2020" s="25" t="s">
        <v>8385</v>
      </c>
      <c r="G2020" s="15" t="s">
        <v>8385</v>
      </c>
      <c r="H2020" s="15" t="s">
        <v>8387</v>
      </c>
      <c r="I2020" s="15" t="s">
        <v>8387</v>
      </c>
      <c r="J2020" s="15" t="s">
        <v>8386</v>
      </c>
      <c r="L2020" s="25" t="s">
        <v>8385</v>
      </c>
      <c r="M2020" s="15" t="s">
        <v>15</v>
      </c>
    </row>
    <row r="2021" spans="1:13" x14ac:dyDescent="0.25">
      <c r="A2021" s="15" t="s">
        <v>8379</v>
      </c>
      <c r="B2021" s="15" t="s">
        <v>8384</v>
      </c>
      <c r="C2021" s="15" t="s">
        <v>4443</v>
      </c>
      <c r="D2021" s="15" t="s">
        <v>4443</v>
      </c>
      <c r="E2021" s="15">
        <v>0</v>
      </c>
      <c r="F2021" s="25" t="s">
        <v>8383</v>
      </c>
      <c r="G2021" s="15" t="s">
        <v>8382</v>
      </c>
      <c r="H2021" s="15" t="s">
        <v>8381</v>
      </c>
      <c r="I2021" s="15" t="s">
        <v>8380</v>
      </c>
      <c r="J2021" s="15" t="s">
        <v>8379</v>
      </c>
      <c r="K2021" s="25" t="s">
        <v>6512</v>
      </c>
      <c r="L2021" s="25" t="s">
        <v>4935</v>
      </c>
      <c r="M2021" s="15" t="s">
        <v>15</v>
      </c>
    </row>
    <row r="2022" spans="1:13" x14ac:dyDescent="0.25">
      <c r="A2022" s="15" t="s">
        <v>8375</v>
      </c>
      <c r="B2022" s="15" t="s">
        <v>8378</v>
      </c>
      <c r="C2022" s="15" t="s">
        <v>4444</v>
      </c>
      <c r="D2022" s="15" t="s">
        <v>4444</v>
      </c>
      <c r="E2022" s="15">
        <v>152</v>
      </c>
      <c r="F2022" s="25" t="s">
        <v>8377</v>
      </c>
      <c r="G2022" s="15" t="s">
        <v>8377</v>
      </c>
      <c r="H2022" s="15" t="s">
        <v>8376</v>
      </c>
      <c r="I2022" s="15" t="s">
        <v>8376</v>
      </c>
      <c r="J2022" s="15" t="s">
        <v>8375</v>
      </c>
      <c r="L2022" s="25" t="s">
        <v>5348</v>
      </c>
      <c r="M2022" s="15" t="s">
        <v>40</v>
      </c>
    </row>
    <row r="2023" spans="1:13" ht="30" x14ac:dyDescent="0.25">
      <c r="A2023" s="15" t="s">
        <v>8372</v>
      </c>
      <c r="B2023" s="15" t="s">
        <v>8374</v>
      </c>
      <c r="C2023" s="15" t="s">
        <v>4444</v>
      </c>
      <c r="D2023" s="15" t="s">
        <v>4444</v>
      </c>
      <c r="F2023" s="25" t="s">
        <v>8373</v>
      </c>
      <c r="G2023" s="15" t="s">
        <v>8373</v>
      </c>
      <c r="H2023" s="15" t="s">
        <v>8373</v>
      </c>
      <c r="I2023" s="15" t="s">
        <v>8373</v>
      </c>
      <c r="J2023" s="15" t="s">
        <v>8372</v>
      </c>
      <c r="K2023" s="25" t="s">
        <v>5596</v>
      </c>
      <c r="L2023" s="25" t="s">
        <v>5013</v>
      </c>
      <c r="M2023" s="15" t="s">
        <v>15</v>
      </c>
    </row>
    <row r="2024" spans="1:13" x14ac:dyDescent="0.25">
      <c r="A2024" s="15" t="s">
        <v>8369</v>
      </c>
      <c r="B2024" s="15" t="s">
        <v>8371</v>
      </c>
      <c r="C2024" s="15" t="s">
        <v>4444</v>
      </c>
      <c r="D2024" s="15" t="s">
        <v>4444</v>
      </c>
      <c r="F2024" s="25" t="s">
        <v>8370</v>
      </c>
      <c r="J2024" s="15" t="s">
        <v>8369</v>
      </c>
      <c r="L2024" s="25" t="s">
        <v>4952</v>
      </c>
      <c r="M2024" s="15" t="s">
        <v>15</v>
      </c>
    </row>
    <row r="2025" spans="1:13" x14ac:dyDescent="0.25">
      <c r="A2025" s="15" t="s">
        <v>8365</v>
      </c>
      <c r="B2025" s="15" t="s">
        <v>8368</v>
      </c>
      <c r="C2025" s="15" t="s">
        <v>4444</v>
      </c>
      <c r="D2025" s="15" t="s">
        <v>4444</v>
      </c>
      <c r="E2025" s="15">
        <v>6882</v>
      </c>
      <c r="F2025" s="25" t="s">
        <v>8367</v>
      </c>
      <c r="G2025" s="15" t="s">
        <v>8367</v>
      </c>
      <c r="H2025" s="15" t="s">
        <v>8366</v>
      </c>
      <c r="I2025" s="15" t="s">
        <v>8366</v>
      </c>
      <c r="J2025" s="15" t="s">
        <v>8365</v>
      </c>
      <c r="K2025" s="25" t="s">
        <v>8364</v>
      </c>
      <c r="L2025" s="25" t="s">
        <v>4952</v>
      </c>
      <c r="M2025" s="15" t="s">
        <v>15</v>
      </c>
    </row>
    <row r="2026" spans="1:13" x14ac:dyDescent="0.25">
      <c r="A2026" s="15" t="s">
        <v>8360</v>
      </c>
      <c r="B2026" s="15" t="s">
        <v>8363</v>
      </c>
      <c r="C2026" s="15" t="s">
        <v>4443</v>
      </c>
      <c r="D2026" s="15" t="s">
        <v>4443</v>
      </c>
      <c r="E2026" s="15">
        <v>1155</v>
      </c>
      <c r="F2026" s="25" t="s">
        <v>8362</v>
      </c>
      <c r="G2026" s="15" t="s">
        <v>8361</v>
      </c>
      <c r="H2026" s="15" t="s">
        <v>8362</v>
      </c>
      <c r="I2026" s="15" t="s">
        <v>8361</v>
      </c>
      <c r="J2026" s="15" t="s">
        <v>8360</v>
      </c>
      <c r="L2026" s="25" t="s">
        <v>5653</v>
      </c>
      <c r="M2026" s="15" t="s">
        <v>15</v>
      </c>
    </row>
    <row r="2027" spans="1:13" x14ac:dyDescent="0.25">
      <c r="A2027" s="15" t="s">
        <v>8356</v>
      </c>
      <c r="B2027" s="15" t="s">
        <v>8359</v>
      </c>
      <c r="C2027" s="15" t="s">
        <v>4443</v>
      </c>
      <c r="D2027" s="15" t="s">
        <v>4443</v>
      </c>
      <c r="F2027" s="25" t="s">
        <v>8358</v>
      </c>
      <c r="G2027" s="15" t="s">
        <v>8358</v>
      </c>
      <c r="H2027" s="15" t="s">
        <v>8357</v>
      </c>
      <c r="I2027" s="15" t="s">
        <v>8357</v>
      </c>
      <c r="J2027" s="15" t="s">
        <v>8356</v>
      </c>
      <c r="L2027" s="25" t="s">
        <v>4939</v>
      </c>
      <c r="M2027" s="15" t="s">
        <v>15</v>
      </c>
    </row>
    <row r="2028" spans="1:13" x14ac:dyDescent="0.25">
      <c r="A2028" s="15" t="s">
        <v>8352</v>
      </c>
      <c r="B2028" s="15" t="s">
        <v>8355</v>
      </c>
      <c r="C2028" s="15" t="s">
        <v>4444</v>
      </c>
      <c r="D2028" s="15" t="s">
        <v>4444</v>
      </c>
      <c r="E2028" s="15">
        <v>419</v>
      </c>
      <c r="F2028" s="25" t="s">
        <v>8354</v>
      </c>
      <c r="G2028" s="15" t="s">
        <v>8354</v>
      </c>
      <c r="H2028" s="15" t="s">
        <v>8353</v>
      </c>
      <c r="I2028" s="15" t="s">
        <v>8353</v>
      </c>
      <c r="J2028" s="15" t="s">
        <v>8352</v>
      </c>
      <c r="L2028" s="25" t="s">
        <v>5564</v>
      </c>
      <c r="M2028" s="15" t="s">
        <v>40</v>
      </c>
    </row>
    <row r="2029" spans="1:13" x14ac:dyDescent="0.25">
      <c r="A2029" s="15" t="s">
        <v>8348</v>
      </c>
      <c r="B2029" s="15" t="s">
        <v>8351</v>
      </c>
      <c r="C2029" s="15" t="s">
        <v>4444</v>
      </c>
      <c r="D2029" s="15" t="s">
        <v>4444</v>
      </c>
      <c r="E2029" s="15">
        <v>7997</v>
      </c>
      <c r="F2029" s="25" t="s">
        <v>8350</v>
      </c>
      <c r="G2029" s="15" t="s">
        <v>8350</v>
      </c>
      <c r="H2029" s="15" t="s">
        <v>8349</v>
      </c>
      <c r="I2029" s="15" t="s">
        <v>8349</v>
      </c>
      <c r="J2029" s="15" t="s">
        <v>8348</v>
      </c>
      <c r="K2029" s="25" t="s">
        <v>8347</v>
      </c>
      <c r="L2029" s="25" t="s">
        <v>4952</v>
      </c>
      <c r="M2029" s="15" t="s">
        <v>15</v>
      </c>
    </row>
    <row r="2030" spans="1:13" ht="45" x14ac:dyDescent="0.25">
      <c r="A2030" s="15" t="s">
        <v>8344</v>
      </c>
      <c r="B2030" s="15" t="s">
        <v>8346</v>
      </c>
      <c r="C2030" s="15" t="s">
        <v>4443</v>
      </c>
      <c r="D2030" s="15" t="s">
        <v>4443</v>
      </c>
      <c r="F2030" s="25" t="s">
        <v>8345</v>
      </c>
      <c r="J2030" s="15" t="s">
        <v>8344</v>
      </c>
      <c r="L2030" s="25" t="s">
        <v>6797</v>
      </c>
      <c r="M2030" s="15" t="s">
        <v>15</v>
      </c>
    </row>
    <row r="2031" spans="1:13" x14ac:dyDescent="0.25">
      <c r="A2031" s="15" t="s">
        <v>8341</v>
      </c>
      <c r="B2031" s="15" t="s">
        <v>8343</v>
      </c>
      <c r="C2031" s="15" t="s">
        <v>4443</v>
      </c>
      <c r="D2031" s="15" t="s">
        <v>4443</v>
      </c>
      <c r="F2031" s="25" t="s">
        <v>8342</v>
      </c>
      <c r="J2031" s="15" t="s">
        <v>8341</v>
      </c>
      <c r="L2031" s="25" t="s">
        <v>6225</v>
      </c>
      <c r="M2031" s="15" t="s">
        <v>15</v>
      </c>
    </row>
    <row r="2032" spans="1:13" x14ac:dyDescent="0.25">
      <c r="A2032" s="15" t="s">
        <v>8338</v>
      </c>
      <c r="B2032" s="15" t="s">
        <v>8340</v>
      </c>
      <c r="C2032" s="15" t="s">
        <v>4443</v>
      </c>
      <c r="D2032" s="15" t="s">
        <v>4443</v>
      </c>
      <c r="F2032" s="25" t="s">
        <v>8339</v>
      </c>
      <c r="G2032" s="15" t="s">
        <v>8339</v>
      </c>
      <c r="H2032" s="15" t="s">
        <v>8339</v>
      </c>
      <c r="I2032" s="15" t="s">
        <v>8339</v>
      </c>
      <c r="J2032" s="15" t="s">
        <v>8338</v>
      </c>
      <c r="L2032" s="25" t="s">
        <v>8337</v>
      </c>
      <c r="M2032" s="15" t="s">
        <v>15</v>
      </c>
    </row>
    <row r="2033" spans="1:13" x14ac:dyDescent="0.25">
      <c r="A2033" s="15" t="s">
        <v>299</v>
      </c>
      <c r="B2033" s="15" t="s">
        <v>8336</v>
      </c>
      <c r="C2033" s="15" t="s">
        <v>4444</v>
      </c>
      <c r="D2033" s="15" t="s">
        <v>4444</v>
      </c>
      <c r="E2033" s="15">
        <v>611</v>
      </c>
      <c r="F2033" s="25" t="s">
        <v>8335</v>
      </c>
      <c r="G2033" s="15" t="s">
        <v>8335</v>
      </c>
      <c r="H2033" s="15" t="s">
        <v>8334</v>
      </c>
      <c r="I2033" s="15" t="s">
        <v>8334</v>
      </c>
      <c r="J2033" s="15" t="s">
        <v>299</v>
      </c>
      <c r="K2033" s="25" t="s">
        <v>4612</v>
      </c>
      <c r="L2033" s="25" t="s">
        <v>4521</v>
      </c>
      <c r="M2033" s="15" t="s">
        <v>27</v>
      </c>
    </row>
    <row r="2034" spans="1:13" x14ac:dyDescent="0.25">
      <c r="A2034" s="15" t="s">
        <v>8330</v>
      </c>
      <c r="B2034" s="15" t="s">
        <v>8333</v>
      </c>
      <c r="C2034" s="15" t="s">
        <v>4443</v>
      </c>
      <c r="D2034" s="15" t="s">
        <v>4443</v>
      </c>
      <c r="F2034" s="25" t="s">
        <v>8332</v>
      </c>
      <c r="G2034" s="15" t="s">
        <v>8332</v>
      </c>
      <c r="H2034" s="15" t="s">
        <v>8331</v>
      </c>
      <c r="I2034" s="15" t="s">
        <v>8331</v>
      </c>
      <c r="J2034" s="15" t="s">
        <v>8330</v>
      </c>
      <c r="L2034" s="25" t="s">
        <v>4769</v>
      </c>
      <c r="M2034" s="15" t="s">
        <v>15</v>
      </c>
    </row>
    <row r="2035" spans="1:13" x14ac:dyDescent="0.25">
      <c r="A2035" s="15" t="s">
        <v>8327</v>
      </c>
      <c r="B2035" s="15" t="s">
        <v>8329</v>
      </c>
      <c r="C2035" s="15" t="s">
        <v>4443</v>
      </c>
      <c r="D2035" s="15" t="s">
        <v>4443</v>
      </c>
      <c r="F2035" s="25" t="s">
        <v>8328</v>
      </c>
      <c r="J2035" s="15" t="s">
        <v>8327</v>
      </c>
      <c r="L2035" s="25" t="s">
        <v>6001</v>
      </c>
      <c r="M2035" s="15" t="s">
        <v>15</v>
      </c>
    </row>
    <row r="2036" spans="1:13" x14ac:dyDescent="0.25">
      <c r="A2036" s="15" t="s">
        <v>8324</v>
      </c>
      <c r="B2036" s="15" t="s">
        <v>8326</v>
      </c>
      <c r="C2036" s="15" t="s">
        <v>4443</v>
      </c>
      <c r="D2036" s="15" t="s">
        <v>4443</v>
      </c>
      <c r="F2036" s="25" t="s">
        <v>8325</v>
      </c>
      <c r="J2036" s="15" t="s">
        <v>8324</v>
      </c>
      <c r="L2036" s="25" t="s">
        <v>4641</v>
      </c>
      <c r="M2036" s="15" t="s">
        <v>15</v>
      </c>
    </row>
    <row r="2037" spans="1:13" x14ac:dyDescent="0.25">
      <c r="A2037" s="15" t="s">
        <v>8320</v>
      </c>
      <c r="B2037" s="15" t="s">
        <v>8323</v>
      </c>
      <c r="C2037" s="15" t="s">
        <v>4443</v>
      </c>
      <c r="D2037" s="15" t="s">
        <v>4443</v>
      </c>
      <c r="E2037" s="15">
        <v>11717</v>
      </c>
      <c r="F2037" s="25" t="s">
        <v>8322</v>
      </c>
      <c r="G2037" s="15" t="s">
        <v>8322</v>
      </c>
      <c r="H2037" s="15" t="s">
        <v>8321</v>
      </c>
      <c r="I2037" s="15" t="s">
        <v>8321</v>
      </c>
      <c r="J2037" s="15" t="s">
        <v>8320</v>
      </c>
      <c r="L2037" s="25" t="s">
        <v>8319</v>
      </c>
      <c r="M2037" s="15" t="s">
        <v>15</v>
      </c>
    </row>
    <row r="2038" spans="1:13" ht="45" x14ac:dyDescent="0.25">
      <c r="A2038" s="15" t="s">
        <v>8316</v>
      </c>
      <c r="B2038" s="15" t="s">
        <v>8318</v>
      </c>
      <c r="C2038" s="15" t="s">
        <v>4443</v>
      </c>
      <c r="D2038" s="15" t="s">
        <v>4443</v>
      </c>
      <c r="F2038" s="25" t="s">
        <v>8317</v>
      </c>
      <c r="G2038" s="15" t="s">
        <v>8316</v>
      </c>
      <c r="H2038" s="15" t="s">
        <v>8317</v>
      </c>
      <c r="I2038" s="15" t="s">
        <v>8316</v>
      </c>
      <c r="K2038" s="25" t="s">
        <v>5619</v>
      </c>
      <c r="L2038" s="25" t="s">
        <v>4952</v>
      </c>
      <c r="M2038" s="15" t="s">
        <v>15</v>
      </c>
    </row>
    <row r="2039" spans="1:13" x14ac:dyDescent="0.25">
      <c r="A2039" s="15" t="s">
        <v>8312</v>
      </c>
      <c r="B2039" s="15" t="s">
        <v>8315</v>
      </c>
      <c r="C2039" s="15" t="s">
        <v>4443</v>
      </c>
      <c r="D2039" s="15" t="s">
        <v>4443</v>
      </c>
      <c r="F2039" s="25" t="s">
        <v>8314</v>
      </c>
      <c r="G2039" s="15" t="s">
        <v>8313</v>
      </c>
      <c r="H2039" s="15" t="s">
        <v>8314</v>
      </c>
      <c r="I2039" s="15" t="s">
        <v>8313</v>
      </c>
      <c r="J2039" s="15" t="s">
        <v>8312</v>
      </c>
      <c r="L2039" s="25" t="s">
        <v>4821</v>
      </c>
      <c r="M2039" s="15" t="s">
        <v>40</v>
      </c>
    </row>
    <row r="2040" spans="1:13" ht="30" x14ac:dyDescent="0.25">
      <c r="A2040" s="15" t="s">
        <v>441</v>
      </c>
      <c r="B2040" s="15" t="s">
        <v>8311</v>
      </c>
      <c r="C2040" s="15" t="s">
        <v>4444</v>
      </c>
      <c r="D2040" s="15" t="s">
        <v>4444</v>
      </c>
      <c r="E2040" s="15">
        <v>901</v>
      </c>
      <c r="F2040" s="25" t="s">
        <v>8310</v>
      </c>
      <c r="G2040" s="15" t="s">
        <v>8309</v>
      </c>
      <c r="H2040" s="15" t="s">
        <v>8308</v>
      </c>
      <c r="I2040" s="15" t="s">
        <v>8307</v>
      </c>
      <c r="J2040" s="15" t="s">
        <v>7580</v>
      </c>
      <c r="L2040" s="25" t="s">
        <v>5267</v>
      </c>
      <c r="M2040" s="15" t="s">
        <v>40</v>
      </c>
    </row>
    <row r="2041" spans="1:13" x14ac:dyDescent="0.25">
      <c r="A2041" s="15" t="s">
        <v>8303</v>
      </c>
      <c r="B2041" s="15" t="s">
        <v>8306</v>
      </c>
      <c r="C2041" s="15" t="s">
        <v>4444</v>
      </c>
      <c r="D2041" s="15" t="s">
        <v>4444</v>
      </c>
      <c r="E2041" s="15">
        <v>860</v>
      </c>
      <c r="F2041" s="25" t="s">
        <v>8305</v>
      </c>
      <c r="G2041" s="15" t="s">
        <v>8305</v>
      </c>
      <c r="H2041" s="15" t="s">
        <v>8304</v>
      </c>
      <c r="I2041" s="15" t="s">
        <v>8304</v>
      </c>
      <c r="J2041" s="15" t="s">
        <v>8303</v>
      </c>
      <c r="L2041" s="25" t="s">
        <v>5055</v>
      </c>
      <c r="M2041" s="15" t="s">
        <v>40</v>
      </c>
    </row>
    <row r="2042" spans="1:13" x14ac:dyDescent="0.25">
      <c r="A2042" s="15" t="s">
        <v>8300</v>
      </c>
      <c r="B2042" s="15" t="s">
        <v>8302</v>
      </c>
      <c r="C2042" s="15" t="s">
        <v>4443</v>
      </c>
      <c r="D2042" s="15" t="s">
        <v>4443</v>
      </c>
      <c r="F2042" s="25" t="s">
        <v>8301</v>
      </c>
      <c r="G2042" s="15" t="s">
        <v>8301</v>
      </c>
      <c r="J2042" s="15" t="s">
        <v>8300</v>
      </c>
      <c r="L2042" s="25" t="s">
        <v>8299</v>
      </c>
      <c r="M2042" s="15" t="s">
        <v>15</v>
      </c>
    </row>
    <row r="2043" spans="1:13" x14ac:dyDescent="0.25">
      <c r="A2043" s="15" t="s">
        <v>8296</v>
      </c>
      <c r="B2043" s="15" t="s">
        <v>8298</v>
      </c>
      <c r="C2043" s="15" t="s">
        <v>4444</v>
      </c>
      <c r="D2043" s="15" t="s">
        <v>4444</v>
      </c>
      <c r="F2043" s="25" t="s">
        <v>8297</v>
      </c>
      <c r="J2043" s="15" t="s">
        <v>8296</v>
      </c>
      <c r="L2043" s="25" t="s">
        <v>4952</v>
      </c>
      <c r="M2043" s="15" t="s">
        <v>15</v>
      </c>
    </row>
    <row r="2044" spans="1:13" x14ac:dyDescent="0.25">
      <c r="A2044" s="15" t="s">
        <v>8292</v>
      </c>
      <c r="B2044" s="15" t="s">
        <v>8295</v>
      </c>
      <c r="C2044" s="15" t="s">
        <v>4443</v>
      </c>
      <c r="D2044" s="15" t="s">
        <v>4443</v>
      </c>
      <c r="F2044" s="25" t="s">
        <v>8294</v>
      </c>
      <c r="G2044" s="15" t="s">
        <v>8293</v>
      </c>
      <c r="H2044" s="15" t="s">
        <v>8294</v>
      </c>
      <c r="I2044" s="15" t="s">
        <v>8293</v>
      </c>
      <c r="J2044" s="15" t="s">
        <v>8292</v>
      </c>
      <c r="L2044" s="25" t="s">
        <v>4939</v>
      </c>
      <c r="M2044" s="15" t="s">
        <v>15</v>
      </c>
    </row>
    <row r="2045" spans="1:13" x14ac:dyDescent="0.25">
      <c r="A2045" s="15" t="s">
        <v>8288</v>
      </c>
      <c r="B2045" s="15" t="s">
        <v>8291</v>
      </c>
      <c r="C2045" s="15" t="s">
        <v>4444</v>
      </c>
      <c r="D2045" s="15" t="s">
        <v>4444</v>
      </c>
      <c r="F2045" s="25" t="s">
        <v>8290</v>
      </c>
      <c r="G2045" s="15" t="s">
        <v>8289</v>
      </c>
      <c r="J2045" s="15" t="s">
        <v>8288</v>
      </c>
      <c r="L2045" s="25" t="s">
        <v>4952</v>
      </c>
      <c r="M2045" s="15" t="s">
        <v>15</v>
      </c>
    </row>
    <row r="2046" spans="1:13" x14ac:dyDescent="0.25">
      <c r="A2046" s="15" t="s">
        <v>8282</v>
      </c>
      <c r="B2046" s="15" t="s">
        <v>8287</v>
      </c>
      <c r="C2046" s="15" t="s">
        <v>4444</v>
      </c>
      <c r="D2046" s="15" t="s">
        <v>4444</v>
      </c>
      <c r="E2046" s="15">
        <v>573</v>
      </c>
      <c r="F2046" s="25" t="s">
        <v>8286</v>
      </c>
      <c r="G2046" s="15" t="s">
        <v>8285</v>
      </c>
      <c r="H2046" s="15" t="s">
        <v>8284</v>
      </c>
      <c r="I2046" s="15" t="s">
        <v>8283</v>
      </c>
      <c r="J2046" s="15" t="s">
        <v>8282</v>
      </c>
      <c r="L2046" s="25" t="s">
        <v>4821</v>
      </c>
      <c r="M2046" s="15" t="s">
        <v>40</v>
      </c>
    </row>
    <row r="2047" spans="1:13" x14ac:dyDescent="0.25">
      <c r="A2047" s="15" t="s">
        <v>8278</v>
      </c>
      <c r="B2047" s="15" t="s">
        <v>8281</v>
      </c>
      <c r="C2047" s="15" t="s">
        <v>4443</v>
      </c>
      <c r="D2047" s="15" t="s">
        <v>4443</v>
      </c>
      <c r="F2047" s="25" t="s">
        <v>8280</v>
      </c>
      <c r="G2047" s="15" t="s">
        <v>8279</v>
      </c>
      <c r="H2047" s="15" t="s">
        <v>8280</v>
      </c>
      <c r="I2047" s="15" t="s">
        <v>8279</v>
      </c>
      <c r="J2047" s="15" t="s">
        <v>8278</v>
      </c>
      <c r="L2047" s="25" t="s">
        <v>8277</v>
      </c>
      <c r="M2047" s="15" t="s">
        <v>15</v>
      </c>
    </row>
    <row r="2048" spans="1:13" x14ac:dyDescent="0.25">
      <c r="A2048" s="15" t="s">
        <v>8274</v>
      </c>
      <c r="B2048" s="15" t="s">
        <v>8276</v>
      </c>
      <c r="C2048" s="15" t="s">
        <v>4443</v>
      </c>
      <c r="D2048" s="15" t="s">
        <v>4443</v>
      </c>
      <c r="F2048" s="25" t="s">
        <v>8275</v>
      </c>
      <c r="J2048" s="15" t="s">
        <v>8274</v>
      </c>
      <c r="L2048" s="25" t="s">
        <v>8273</v>
      </c>
      <c r="M2048" s="15" t="s">
        <v>15</v>
      </c>
    </row>
    <row r="2049" spans="1:13" x14ac:dyDescent="0.25">
      <c r="A2049" s="15" t="s">
        <v>8269</v>
      </c>
      <c r="B2049" s="15" t="s">
        <v>8272</v>
      </c>
      <c r="C2049" s="15" t="s">
        <v>4443</v>
      </c>
      <c r="D2049" s="15" t="s">
        <v>4443</v>
      </c>
      <c r="F2049" s="25" t="s">
        <v>8271</v>
      </c>
      <c r="G2049" s="15" t="s">
        <v>8271</v>
      </c>
      <c r="H2049" s="15" t="s">
        <v>8270</v>
      </c>
      <c r="I2049" s="15" t="s">
        <v>8270</v>
      </c>
      <c r="J2049" s="15" t="s">
        <v>8269</v>
      </c>
      <c r="K2049" s="25" t="s">
        <v>8268</v>
      </c>
      <c r="L2049" s="25" t="s">
        <v>4935</v>
      </c>
      <c r="M2049" s="15" t="s">
        <v>15</v>
      </c>
    </row>
    <row r="2050" spans="1:13" x14ac:dyDescent="0.25">
      <c r="A2050" s="15" t="s">
        <v>356</v>
      </c>
      <c r="B2050" s="15" t="s">
        <v>8267</v>
      </c>
      <c r="C2050" s="15" t="s">
        <v>4444</v>
      </c>
      <c r="D2050" s="15" t="s">
        <v>4444</v>
      </c>
      <c r="E2050" s="15">
        <v>1451</v>
      </c>
      <c r="F2050" s="25" t="s">
        <v>8266</v>
      </c>
      <c r="G2050" s="15" t="s">
        <v>8266</v>
      </c>
      <c r="H2050" s="15" t="s">
        <v>8265</v>
      </c>
      <c r="I2050" s="15" t="s">
        <v>8265</v>
      </c>
      <c r="J2050" s="15" t="s">
        <v>356</v>
      </c>
      <c r="L2050" s="25" t="s">
        <v>5267</v>
      </c>
      <c r="M2050" s="15" t="s">
        <v>40</v>
      </c>
    </row>
    <row r="2051" spans="1:13" x14ac:dyDescent="0.25">
      <c r="A2051" s="15" t="s">
        <v>8261</v>
      </c>
      <c r="B2051" s="15" t="s">
        <v>8264</v>
      </c>
      <c r="C2051" s="15" t="s">
        <v>4443</v>
      </c>
      <c r="D2051" s="15" t="s">
        <v>4443</v>
      </c>
      <c r="E2051" s="15">
        <v>7629</v>
      </c>
      <c r="F2051" s="25" t="s">
        <v>8263</v>
      </c>
      <c r="G2051" s="15" t="s">
        <v>8263</v>
      </c>
      <c r="H2051" s="15" t="s">
        <v>8262</v>
      </c>
      <c r="I2051" s="15" t="s">
        <v>8262</v>
      </c>
      <c r="J2051" s="15" t="s">
        <v>8261</v>
      </c>
      <c r="L2051" s="25" t="s">
        <v>8260</v>
      </c>
      <c r="M2051" s="15" t="s">
        <v>15</v>
      </c>
    </row>
    <row r="2052" spans="1:13" x14ac:dyDescent="0.25">
      <c r="A2052" s="15" t="s">
        <v>8257</v>
      </c>
      <c r="B2052" s="15" t="s">
        <v>8259</v>
      </c>
      <c r="C2052" s="15" t="s">
        <v>4443</v>
      </c>
      <c r="D2052" s="15" t="s">
        <v>4443</v>
      </c>
      <c r="F2052" s="25" t="s">
        <v>8258</v>
      </c>
      <c r="J2052" s="15" t="s">
        <v>8257</v>
      </c>
      <c r="L2052" s="25" t="s">
        <v>5810</v>
      </c>
      <c r="M2052" s="15" t="s">
        <v>15</v>
      </c>
    </row>
    <row r="2053" spans="1:13" x14ac:dyDescent="0.25">
      <c r="A2053" s="15" t="s">
        <v>8253</v>
      </c>
      <c r="B2053" s="15" t="s">
        <v>8256</v>
      </c>
      <c r="C2053" s="15" t="s">
        <v>4443</v>
      </c>
      <c r="D2053" s="15" t="s">
        <v>4443</v>
      </c>
      <c r="F2053" s="25" t="s">
        <v>8255</v>
      </c>
      <c r="G2053" s="15" t="s">
        <v>8255</v>
      </c>
      <c r="H2053" s="15" t="s">
        <v>8254</v>
      </c>
      <c r="I2053" s="15" t="s">
        <v>8254</v>
      </c>
      <c r="J2053" s="15" t="s">
        <v>8253</v>
      </c>
      <c r="L2053" s="25" t="s">
        <v>4939</v>
      </c>
      <c r="M2053" s="15" t="s">
        <v>15</v>
      </c>
    </row>
    <row r="2054" spans="1:13" x14ac:dyDescent="0.25">
      <c r="A2054" s="15" t="s">
        <v>8252</v>
      </c>
      <c r="B2054" s="15" t="s">
        <v>8251</v>
      </c>
      <c r="C2054" s="15" t="s">
        <v>4443</v>
      </c>
      <c r="D2054" s="15" t="s">
        <v>4443</v>
      </c>
      <c r="F2054" s="25" t="s">
        <v>8250</v>
      </c>
      <c r="G2054" s="15" t="s">
        <v>7613</v>
      </c>
      <c r="H2054" s="15" t="s">
        <v>8249</v>
      </c>
      <c r="I2054" s="15" t="s">
        <v>7611</v>
      </c>
      <c r="J2054" s="15" t="s">
        <v>7610</v>
      </c>
      <c r="L2054" s="25" t="s">
        <v>4753</v>
      </c>
      <c r="M2054" s="15" t="s">
        <v>15</v>
      </c>
    </row>
    <row r="2055" spans="1:13" ht="30" x14ac:dyDescent="0.25">
      <c r="A2055" s="15" t="s">
        <v>8243</v>
      </c>
      <c r="B2055" s="15" t="s">
        <v>8248</v>
      </c>
      <c r="C2055" s="15" t="s">
        <v>4443</v>
      </c>
      <c r="D2055" s="15" t="s">
        <v>4443</v>
      </c>
      <c r="F2055" s="25" t="s">
        <v>8247</v>
      </c>
      <c r="G2055" s="15" t="s">
        <v>8246</v>
      </c>
      <c r="H2055" s="15" t="s">
        <v>8245</v>
      </c>
      <c r="I2055" s="15" t="s">
        <v>8244</v>
      </c>
      <c r="J2055" s="15" t="s">
        <v>8243</v>
      </c>
      <c r="K2055" s="25" t="s">
        <v>8242</v>
      </c>
      <c r="L2055" s="25" t="s">
        <v>4935</v>
      </c>
      <c r="M2055" s="15" t="s">
        <v>15</v>
      </c>
    </row>
    <row r="2056" spans="1:13" x14ac:dyDescent="0.25">
      <c r="A2056" s="15" t="s">
        <v>8239</v>
      </c>
      <c r="B2056" s="15" t="s">
        <v>8241</v>
      </c>
      <c r="C2056" s="15" t="s">
        <v>4443</v>
      </c>
      <c r="D2056" s="15" t="s">
        <v>4443</v>
      </c>
      <c r="F2056" s="25" t="s">
        <v>8240</v>
      </c>
      <c r="G2056" s="15" t="s">
        <v>8240</v>
      </c>
      <c r="H2056" s="15" t="s">
        <v>8240</v>
      </c>
      <c r="I2056" s="15" t="s">
        <v>8240</v>
      </c>
      <c r="J2056" s="15" t="s">
        <v>8239</v>
      </c>
      <c r="L2056" s="25" t="s">
        <v>4547</v>
      </c>
      <c r="M2056" s="15" t="s">
        <v>15</v>
      </c>
    </row>
    <row r="2057" spans="1:13" x14ac:dyDescent="0.25">
      <c r="A2057" s="15" t="s">
        <v>8235</v>
      </c>
      <c r="B2057" s="15" t="s">
        <v>8238</v>
      </c>
      <c r="C2057" s="15" t="s">
        <v>4443</v>
      </c>
      <c r="D2057" s="15" t="s">
        <v>4443</v>
      </c>
      <c r="E2057" s="15">
        <v>6590</v>
      </c>
      <c r="F2057" s="25" t="s">
        <v>8237</v>
      </c>
      <c r="G2057" s="15" t="s">
        <v>8237</v>
      </c>
      <c r="H2057" s="15" t="s">
        <v>8236</v>
      </c>
      <c r="I2057" s="15" t="s">
        <v>8236</v>
      </c>
      <c r="J2057" s="15" t="s">
        <v>8235</v>
      </c>
      <c r="L2057" s="25" t="s">
        <v>4719</v>
      </c>
      <c r="M2057" s="15" t="s">
        <v>15</v>
      </c>
    </row>
    <row r="2058" spans="1:13" x14ac:dyDescent="0.25">
      <c r="A2058" s="15" t="s">
        <v>238</v>
      </c>
      <c r="B2058" s="15" t="s">
        <v>8234</v>
      </c>
      <c r="C2058" s="15" t="s">
        <v>4444</v>
      </c>
      <c r="D2058" s="15" t="s">
        <v>4444</v>
      </c>
      <c r="E2058" s="15">
        <v>1114</v>
      </c>
      <c r="F2058" s="25" t="s">
        <v>8233</v>
      </c>
      <c r="G2058" s="15" t="s">
        <v>8233</v>
      </c>
      <c r="H2058" s="15" t="s">
        <v>8232</v>
      </c>
      <c r="I2058" s="15" t="s">
        <v>8232</v>
      </c>
      <c r="J2058" s="15" t="s">
        <v>238</v>
      </c>
      <c r="L2058" s="25" t="s">
        <v>4821</v>
      </c>
      <c r="M2058" s="15" t="s">
        <v>40</v>
      </c>
    </row>
    <row r="2059" spans="1:13" ht="30" x14ac:dyDescent="0.25">
      <c r="A2059" s="15" t="s">
        <v>8229</v>
      </c>
      <c r="B2059" s="15" t="s">
        <v>8231</v>
      </c>
      <c r="C2059" s="15" t="s">
        <v>4444</v>
      </c>
      <c r="D2059" s="15" t="s">
        <v>4444</v>
      </c>
      <c r="E2059" s="15">
        <v>771</v>
      </c>
      <c r="F2059" s="25" t="s">
        <v>8036</v>
      </c>
      <c r="G2059" s="15" t="s">
        <v>8036</v>
      </c>
      <c r="H2059" s="15" t="s">
        <v>8230</v>
      </c>
      <c r="I2059" s="15" t="s">
        <v>8230</v>
      </c>
      <c r="J2059" s="15" t="s">
        <v>8229</v>
      </c>
      <c r="K2059" s="25" t="s">
        <v>5596</v>
      </c>
      <c r="L2059" s="25" t="s">
        <v>5013</v>
      </c>
      <c r="M2059" s="15" t="s">
        <v>15</v>
      </c>
    </row>
    <row r="2060" spans="1:13" x14ac:dyDescent="0.25">
      <c r="A2060" s="15" t="s">
        <v>8225</v>
      </c>
      <c r="B2060" s="15" t="s">
        <v>8228</v>
      </c>
      <c r="C2060" s="15" t="s">
        <v>4443</v>
      </c>
      <c r="D2060" s="15" t="s">
        <v>4443</v>
      </c>
      <c r="E2060" s="15">
        <v>3813</v>
      </c>
      <c r="F2060" s="25" t="s">
        <v>8227</v>
      </c>
      <c r="G2060" s="15" t="s">
        <v>8227</v>
      </c>
      <c r="H2060" s="15" t="s">
        <v>8226</v>
      </c>
      <c r="I2060" s="15" t="s">
        <v>8226</v>
      </c>
      <c r="J2060" s="15" t="s">
        <v>8225</v>
      </c>
      <c r="L2060" s="25" t="s">
        <v>4532</v>
      </c>
      <c r="M2060" s="15" t="s">
        <v>15</v>
      </c>
    </row>
    <row r="2061" spans="1:13" x14ac:dyDescent="0.25">
      <c r="A2061" s="15" t="s">
        <v>8221</v>
      </c>
      <c r="B2061" s="15" t="s">
        <v>8224</v>
      </c>
      <c r="C2061" s="15" t="s">
        <v>4444</v>
      </c>
      <c r="D2061" s="15" t="s">
        <v>4444</v>
      </c>
      <c r="E2061" s="15">
        <v>901</v>
      </c>
      <c r="F2061" s="25" t="s">
        <v>8223</v>
      </c>
      <c r="G2061" s="15" t="s">
        <v>8223</v>
      </c>
      <c r="H2061" s="15" t="s">
        <v>8222</v>
      </c>
      <c r="I2061" s="15" t="s">
        <v>8222</v>
      </c>
      <c r="J2061" s="15" t="s">
        <v>8221</v>
      </c>
      <c r="L2061" s="25" t="s">
        <v>4821</v>
      </c>
      <c r="M2061" s="15" t="s">
        <v>40</v>
      </c>
    </row>
    <row r="2062" spans="1:13" x14ac:dyDescent="0.25">
      <c r="A2062" s="15" t="s">
        <v>8218</v>
      </c>
      <c r="B2062" s="15" t="s">
        <v>8220</v>
      </c>
      <c r="C2062" s="15" t="s">
        <v>4443</v>
      </c>
      <c r="D2062" s="15" t="s">
        <v>4443</v>
      </c>
      <c r="F2062" s="25" t="s">
        <v>8219</v>
      </c>
      <c r="J2062" s="15" t="s">
        <v>8218</v>
      </c>
      <c r="L2062" s="25" t="s">
        <v>8153</v>
      </c>
      <c r="M2062" s="15" t="s">
        <v>15</v>
      </c>
    </row>
    <row r="2063" spans="1:13" x14ac:dyDescent="0.25">
      <c r="A2063" s="15" t="s">
        <v>8215</v>
      </c>
      <c r="B2063" s="15" t="s">
        <v>8217</v>
      </c>
      <c r="C2063" s="15" t="s">
        <v>4443</v>
      </c>
      <c r="D2063" s="15" t="s">
        <v>4443</v>
      </c>
      <c r="F2063" s="25" t="s">
        <v>8216</v>
      </c>
      <c r="G2063" s="15" t="s">
        <v>8216</v>
      </c>
      <c r="H2063" s="15" t="s">
        <v>8216</v>
      </c>
      <c r="I2063" s="15" t="s">
        <v>8216</v>
      </c>
      <c r="J2063" s="15" t="s">
        <v>8215</v>
      </c>
      <c r="L2063" s="25" t="s">
        <v>8214</v>
      </c>
      <c r="M2063" s="15" t="s">
        <v>15</v>
      </c>
    </row>
    <row r="2064" spans="1:13" x14ac:dyDescent="0.25">
      <c r="A2064" s="15" t="s">
        <v>8211</v>
      </c>
      <c r="B2064" s="15" t="s">
        <v>8213</v>
      </c>
      <c r="C2064" s="15" t="s">
        <v>4443</v>
      </c>
      <c r="D2064" s="15" t="s">
        <v>4443</v>
      </c>
      <c r="F2064" s="25" t="s">
        <v>8212</v>
      </c>
      <c r="G2064" s="15" t="s">
        <v>8212</v>
      </c>
      <c r="H2064" s="15" t="s">
        <v>8212</v>
      </c>
      <c r="I2064" s="15" t="s">
        <v>8212</v>
      </c>
      <c r="J2064" s="15" t="s">
        <v>8211</v>
      </c>
      <c r="L2064" s="25" t="s">
        <v>4693</v>
      </c>
      <c r="M2064" s="15" t="s">
        <v>15</v>
      </c>
    </row>
    <row r="2065" spans="1:13" x14ac:dyDescent="0.25">
      <c r="A2065" s="15" t="s">
        <v>8207</v>
      </c>
      <c r="B2065" s="15" t="s">
        <v>8210</v>
      </c>
      <c r="C2065" s="15" t="s">
        <v>4443</v>
      </c>
      <c r="D2065" s="15" t="s">
        <v>4443</v>
      </c>
      <c r="F2065" s="25" t="s">
        <v>8209</v>
      </c>
      <c r="G2065" s="15" t="s">
        <v>8209</v>
      </c>
      <c r="H2065" s="15" t="s">
        <v>8208</v>
      </c>
      <c r="I2065" s="15" t="s">
        <v>8208</v>
      </c>
      <c r="J2065" s="15" t="s">
        <v>8207</v>
      </c>
      <c r="L2065" s="25" t="s">
        <v>5540</v>
      </c>
      <c r="M2065" s="15" t="s">
        <v>15</v>
      </c>
    </row>
    <row r="2066" spans="1:13" ht="30" x14ac:dyDescent="0.25">
      <c r="A2066" s="15" t="s">
        <v>8203</v>
      </c>
      <c r="B2066" s="15" t="s">
        <v>8206</v>
      </c>
      <c r="C2066" s="15" t="s">
        <v>4444</v>
      </c>
      <c r="D2066" s="15" t="s">
        <v>4444</v>
      </c>
      <c r="F2066" s="25" t="s">
        <v>8205</v>
      </c>
      <c r="G2066" s="15" t="s">
        <v>8205</v>
      </c>
      <c r="H2066" s="15" t="s">
        <v>8204</v>
      </c>
      <c r="I2066" s="15" t="s">
        <v>8204</v>
      </c>
      <c r="J2066" s="15" t="s">
        <v>8203</v>
      </c>
      <c r="K2066" s="25" t="s">
        <v>5596</v>
      </c>
      <c r="L2066" s="25" t="s">
        <v>5013</v>
      </c>
      <c r="M2066" s="15" t="s">
        <v>15</v>
      </c>
    </row>
    <row r="2067" spans="1:13" x14ac:dyDescent="0.25">
      <c r="A2067" s="15" t="s">
        <v>1590</v>
      </c>
      <c r="B2067" s="15" t="s">
        <v>8202</v>
      </c>
      <c r="C2067" s="15" t="s">
        <v>4443</v>
      </c>
      <c r="D2067" s="15" t="s">
        <v>4443</v>
      </c>
      <c r="E2067" s="15">
        <v>92</v>
      </c>
      <c r="F2067" s="25" t="s">
        <v>8201</v>
      </c>
      <c r="G2067" s="15" t="s">
        <v>8200</v>
      </c>
      <c r="H2067" s="15" t="s">
        <v>8201</v>
      </c>
      <c r="I2067" s="15" t="s">
        <v>8200</v>
      </c>
      <c r="J2067" s="15" t="s">
        <v>1590</v>
      </c>
      <c r="K2067" s="25" t="s">
        <v>4468</v>
      </c>
      <c r="L2067" s="25" t="s">
        <v>4521</v>
      </c>
      <c r="M2067" s="15" t="s">
        <v>27</v>
      </c>
    </row>
    <row r="2068" spans="1:13" x14ac:dyDescent="0.25">
      <c r="A2068" s="15" t="s">
        <v>8196</v>
      </c>
      <c r="B2068" s="15" t="s">
        <v>8199</v>
      </c>
      <c r="C2068" s="15" t="s">
        <v>4443</v>
      </c>
      <c r="D2068" s="15" t="s">
        <v>4443</v>
      </c>
      <c r="F2068" s="25" t="s">
        <v>8198</v>
      </c>
      <c r="G2068" s="15" t="s">
        <v>8198</v>
      </c>
      <c r="H2068" s="15" t="s">
        <v>8197</v>
      </c>
      <c r="I2068" s="15" t="s">
        <v>8197</v>
      </c>
      <c r="J2068" s="15" t="s">
        <v>8196</v>
      </c>
      <c r="K2068" s="25" t="s">
        <v>8195</v>
      </c>
      <c r="L2068" s="25" t="s">
        <v>4935</v>
      </c>
      <c r="M2068" s="15" t="s">
        <v>15</v>
      </c>
    </row>
    <row r="2069" spans="1:13" x14ac:dyDescent="0.25">
      <c r="A2069" s="15" t="s">
        <v>8011</v>
      </c>
      <c r="B2069" s="15" t="s">
        <v>8194</v>
      </c>
      <c r="C2069" s="15" t="s">
        <v>4443</v>
      </c>
      <c r="D2069" s="15" t="s">
        <v>4443</v>
      </c>
      <c r="F2069" s="25" t="s">
        <v>8193</v>
      </c>
      <c r="G2069" s="15" t="s">
        <v>8193</v>
      </c>
      <c r="H2069" s="15" t="s">
        <v>8193</v>
      </c>
      <c r="I2069" s="15" t="s">
        <v>8193</v>
      </c>
      <c r="J2069" s="15" t="s">
        <v>8011</v>
      </c>
      <c r="K2069" s="25" t="s">
        <v>8192</v>
      </c>
      <c r="L2069" s="25" t="s">
        <v>4740</v>
      </c>
      <c r="M2069" s="15" t="s">
        <v>15</v>
      </c>
    </row>
    <row r="2070" spans="1:13" x14ac:dyDescent="0.25">
      <c r="A2070" s="15" t="s">
        <v>8188</v>
      </c>
      <c r="B2070" s="15" t="s">
        <v>8191</v>
      </c>
      <c r="C2070" s="15" t="s">
        <v>4443</v>
      </c>
      <c r="D2070" s="15" t="s">
        <v>4443</v>
      </c>
      <c r="F2070" s="25" t="s">
        <v>8190</v>
      </c>
      <c r="G2070" s="15" t="s">
        <v>8190</v>
      </c>
      <c r="H2070" s="15" t="s">
        <v>8189</v>
      </c>
      <c r="I2070" s="15" t="s">
        <v>8189</v>
      </c>
      <c r="J2070" s="15" t="s">
        <v>8188</v>
      </c>
      <c r="K2070" s="25" t="s">
        <v>5925</v>
      </c>
      <c r="L2070" s="25" t="s">
        <v>4935</v>
      </c>
      <c r="M2070" s="15" t="s">
        <v>15</v>
      </c>
    </row>
    <row r="2071" spans="1:13" x14ac:dyDescent="0.25">
      <c r="A2071" s="15" t="s">
        <v>8185</v>
      </c>
      <c r="B2071" s="15" t="s">
        <v>8187</v>
      </c>
      <c r="C2071" s="15" t="s">
        <v>4443</v>
      </c>
      <c r="D2071" s="15" t="s">
        <v>4443</v>
      </c>
      <c r="F2071" s="25" t="s">
        <v>8186</v>
      </c>
      <c r="G2071" s="15" t="s">
        <v>8186</v>
      </c>
      <c r="H2071" s="15" t="s">
        <v>8186</v>
      </c>
      <c r="I2071" s="15" t="s">
        <v>8186</v>
      </c>
      <c r="J2071" s="15" t="s">
        <v>8185</v>
      </c>
      <c r="L2071" s="25" t="s">
        <v>5972</v>
      </c>
      <c r="M2071" s="15" t="s">
        <v>15</v>
      </c>
    </row>
    <row r="2072" spans="1:13" x14ac:dyDescent="0.25">
      <c r="A2072" s="15" t="s">
        <v>8184</v>
      </c>
      <c r="B2072" s="15" t="s">
        <v>8183</v>
      </c>
      <c r="C2072" s="15" t="s">
        <v>4444</v>
      </c>
      <c r="D2072" s="15" t="s">
        <v>4444</v>
      </c>
      <c r="F2072" s="25" t="s">
        <v>7874</v>
      </c>
      <c r="H2072" s="15" t="s">
        <v>8182</v>
      </c>
      <c r="J2072" s="15" t="s">
        <v>7873</v>
      </c>
      <c r="K2072" s="25" t="s">
        <v>8181</v>
      </c>
      <c r="L2072" s="25" t="s">
        <v>4952</v>
      </c>
      <c r="M2072" s="15" t="s">
        <v>15</v>
      </c>
    </row>
    <row r="2073" spans="1:13" ht="30" x14ac:dyDescent="0.25">
      <c r="A2073" s="15" t="s">
        <v>2613</v>
      </c>
      <c r="B2073" s="15" t="s">
        <v>8180</v>
      </c>
      <c r="C2073" s="15" t="s">
        <v>4444</v>
      </c>
      <c r="D2073" s="15" t="s">
        <v>4444</v>
      </c>
      <c r="E2073" s="15">
        <v>739</v>
      </c>
      <c r="F2073" s="25" t="s">
        <v>8179</v>
      </c>
      <c r="G2073" s="15" t="s">
        <v>8179</v>
      </c>
      <c r="H2073" s="15" t="s">
        <v>8178</v>
      </c>
      <c r="I2073" s="15" t="s">
        <v>8178</v>
      </c>
      <c r="J2073" s="15" t="s">
        <v>2613</v>
      </c>
      <c r="K2073" s="25" t="s">
        <v>5596</v>
      </c>
      <c r="L2073" s="25" t="s">
        <v>5013</v>
      </c>
      <c r="M2073" s="15" t="s">
        <v>15</v>
      </c>
    </row>
    <row r="2074" spans="1:13" x14ac:dyDescent="0.25">
      <c r="A2074" s="15" t="s">
        <v>8175</v>
      </c>
      <c r="B2074" s="15" t="s">
        <v>8177</v>
      </c>
      <c r="C2074" s="15" t="s">
        <v>4443</v>
      </c>
      <c r="D2074" s="15" t="s">
        <v>4443</v>
      </c>
      <c r="F2074" s="25" t="s">
        <v>8176</v>
      </c>
      <c r="J2074" s="15" t="s">
        <v>8175</v>
      </c>
      <c r="L2074" s="25" t="s">
        <v>7108</v>
      </c>
      <c r="M2074" s="15" t="s">
        <v>15</v>
      </c>
    </row>
    <row r="2075" spans="1:13" x14ac:dyDescent="0.25">
      <c r="A2075" s="15" t="s">
        <v>8171</v>
      </c>
      <c r="B2075" s="15" t="s">
        <v>8174</v>
      </c>
      <c r="C2075" s="15" t="s">
        <v>4444</v>
      </c>
      <c r="D2075" s="15" t="s">
        <v>4444</v>
      </c>
      <c r="E2075" s="15">
        <v>2739</v>
      </c>
      <c r="F2075" s="25" t="s">
        <v>8173</v>
      </c>
      <c r="G2075" s="15" t="s">
        <v>8173</v>
      </c>
      <c r="H2075" s="15" t="s">
        <v>8172</v>
      </c>
      <c r="I2075" s="15" t="s">
        <v>8172</v>
      </c>
      <c r="J2075" s="15" t="s">
        <v>8171</v>
      </c>
      <c r="L2075" s="25" t="s">
        <v>7676</v>
      </c>
      <c r="M2075" s="15" t="s">
        <v>15</v>
      </c>
    </row>
    <row r="2076" spans="1:13" x14ac:dyDescent="0.25">
      <c r="A2076" s="15" t="s">
        <v>8167</v>
      </c>
      <c r="B2076" s="15" t="s">
        <v>8170</v>
      </c>
      <c r="C2076" s="15" t="s">
        <v>4443</v>
      </c>
      <c r="D2076" s="15" t="s">
        <v>4443</v>
      </c>
      <c r="E2076" s="15">
        <v>4508</v>
      </c>
      <c r="F2076" s="25" t="s">
        <v>8169</v>
      </c>
      <c r="G2076" s="15" t="s">
        <v>8169</v>
      </c>
      <c r="H2076" s="15" t="s">
        <v>8168</v>
      </c>
      <c r="I2076" s="15" t="s">
        <v>8168</v>
      </c>
      <c r="J2076" s="15" t="s">
        <v>8167</v>
      </c>
      <c r="L2076" s="25" t="s">
        <v>4662</v>
      </c>
      <c r="M2076" s="15" t="s">
        <v>15</v>
      </c>
    </row>
    <row r="2077" spans="1:13" x14ac:dyDescent="0.25">
      <c r="A2077" s="15" t="s">
        <v>8161</v>
      </c>
      <c r="B2077" s="15" t="s">
        <v>8166</v>
      </c>
      <c r="C2077" s="15" t="s">
        <v>4443</v>
      </c>
      <c r="D2077" s="15" t="s">
        <v>4443</v>
      </c>
      <c r="F2077" s="25" t="s">
        <v>8165</v>
      </c>
      <c r="G2077" s="15" t="s">
        <v>8164</v>
      </c>
      <c r="H2077" s="15" t="s">
        <v>8163</v>
      </c>
      <c r="I2077" s="15" t="s">
        <v>8162</v>
      </c>
      <c r="J2077" s="15" t="s">
        <v>8161</v>
      </c>
      <c r="K2077" s="25" t="s">
        <v>5925</v>
      </c>
      <c r="L2077" s="25" t="s">
        <v>4935</v>
      </c>
      <c r="M2077" s="15" t="s">
        <v>15</v>
      </c>
    </row>
    <row r="2078" spans="1:13" x14ac:dyDescent="0.25">
      <c r="A2078" s="15" t="s">
        <v>8158</v>
      </c>
      <c r="B2078" s="15" t="s">
        <v>8160</v>
      </c>
      <c r="C2078" s="15" t="s">
        <v>4443</v>
      </c>
      <c r="D2078" s="15" t="s">
        <v>4443</v>
      </c>
      <c r="F2078" s="25" t="s">
        <v>8159</v>
      </c>
      <c r="J2078" s="15" t="s">
        <v>8158</v>
      </c>
      <c r="L2078" s="25" t="s">
        <v>4735</v>
      </c>
      <c r="M2078" s="15" t="s">
        <v>15</v>
      </c>
    </row>
    <row r="2079" spans="1:13" x14ac:dyDescent="0.25">
      <c r="A2079" s="15" t="s">
        <v>8154</v>
      </c>
      <c r="B2079" s="15" t="s">
        <v>8157</v>
      </c>
      <c r="C2079" s="15" t="s">
        <v>4443</v>
      </c>
      <c r="D2079" s="15" t="s">
        <v>4443</v>
      </c>
      <c r="E2079" s="15">
        <v>0</v>
      </c>
      <c r="F2079" s="25" t="s">
        <v>8156</v>
      </c>
      <c r="G2079" s="15" t="s">
        <v>8156</v>
      </c>
      <c r="H2079" s="15" t="s">
        <v>8155</v>
      </c>
      <c r="I2079" s="15" t="s">
        <v>8155</v>
      </c>
      <c r="J2079" s="15" t="s">
        <v>8154</v>
      </c>
      <c r="L2079" s="25" t="s">
        <v>8153</v>
      </c>
      <c r="M2079" s="15" t="s">
        <v>15</v>
      </c>
    </row>
    <row r="2080" spans="1:13" x14ac:dyDescent="0.25">
      <c r="A2080" s="15" t="s">
        <v>8149</v>
      </c>
      <c r="B2080" s="15" t="s">
        <v>8152</v>
      </c>
      <c r="C2080" s="15" t="s">
        <v>4443</v>
      </c>
      <c r="D2080" s="15" t="s">
        <v>4443</v>
      </c>
      <c r="E2080" s="15">
        <v>8347</v>
      </c>
      <c r="F2080" s="25" t="s">
        <v>8151</v>
      </c>
      <c r="G2080" s="15" t="s">
        <v>4753</v>
      </c>
      <c r="H2080" s="15" t="s">
        <v>8150</v>
      </c>
      <c r="I2080" s="15" t="s">
        <v>4753</v>
      </c>
      <c r="J2080" s="15" t="s">
        <v>8149</v>
      </c>
      <c r="L2080" s="25" t="s">
        <v>4753</v>
      </c>
      <c r="M2080" s="15" t="s">
        <v>15</v>
      </c>
    </row>
    <row r="2081" spans="1:13" x14ac:dyDescent="0.25">
      <c r="A2081" s="15" t="s">
        <v>8144</v>
      </c>
      <c r="B2081" s="15" t="s">
        <v>8148</v>
      </c>
      <c r="C2081" s="15" t="s">
        <v>4444</v>
      </c>
      <c r="D2081" s="15" t="s">
        <v>4444</v>
      </c>
      <c r="F2081" s="25" t="s">
        <v>8147</v>
      </c>
      <c r="G2081" s="15" t="s">
        <v>8147</v>
      </c>
      <c r="H2081" s="15" t="s">
        <v>8147</v>
      </c>
      <c r="I2081" s="15" t="s">
        <v>8147</v>
      </c>
      <c r="J2081" s="15" t="s">
        <v>8144</v>
      </c>
      <c r="L2081" s="25" t="s">
        <v>4952</v>
      </c>
      <c r="M2081" s="15" t="s">
        <v>15</v>
      </c>
    </row>
    <row r="2082" spans="1:13" x14ac:dyDescent="0.25">
      <c r="A2082" s="15" t="s">
        <v>8144</v>
      </c>
      <c r="B2082" s="15" t="s">
        <v>8146</v>
      </c>
      <c r="C2082" s="15" t="s">
        <v>4443</v>
      </c>
      <c r="D2082" s="15" t="s">
        <v>4443</v>
      </c>
      <c r="F2082" s="25" t="s">
        <v>8145</v>
      </c>
      <c r="J2082" s="15" t="s">
        <v>8144</v>
      </c>
      <c r="L2082" s="25" t="s">
        <v>4939</v>
      </c>
      <c r="M2082" s="15" t="s">
        <v>15</v>
      </c>
    </row>
    <row r="2083" spans="1:13" x14ac:dyDescent="0.25">
      <c r="A2083" s="15" t="s">
        <v>8141</v>
      </c>
      <c r="B2083" s="15" t="s">
        <v>8143</v>
      </c>
      <c r="C2083" s="15" t="s">
        <v>4443</v>
      </c>
      <c r="D2083" s="15" t="s">
        <v>4443</v>
      </c>
      <c r="F2083" s="25" t="s">
        <v>8142</v>
      </c>
      <c r="G2083" s="15" t="s">
        <v>8142</v>
      </c>
      <c r="J2083" s="15" t="s">
        <v>8141</v>
      </c>
      <c r="L2083" s="25" t="s">
        <v>4537</v>
      </c>
      <c r="M2083" s="15" t="s">
        <v>15</v>
      </c>
    </row>
    <row r="2084" spans="1:13" x14ac:dyDescent="0.25">
      <c r="A2084" s="15" t="s">
        <v>8133</v>
      </c>
      <c r="B2084" s="15" t="s">
        <v>8140</v>
      </c>
      <c r="C2084" s="15" t="s">
        <v>4443</v>
      </c>
      <c r="D2084" s="15" t="s">
        <v>4443</v>
      </c>
      <c r="F2084" s="25" t="s">
        <v>8139</v>
      </c>
      <c r="G2084" s="15" t="s">
        <v>8139</v>
      </c>
      <c r="H2084" s="15" t="s">
        <v>8138</v>
      </c>
      <c r="I2084" s="15" t="s">
        <v>8138</v>
      </c>
      <c r="J2084" s="15" t="s">
        <v>8133</v>
      </c>
      <c r="L2084" s="25" t="s">
        <v>4532</v>
      </c>
      <c r="M2084" s="15" t="s">
        <v>15</v>
      </c>
    </row>
    <row r="2085" spans="1:13" x14ac:dyDescent="0.25">
      <c r="A2085" s="15" t="s">
        <v>8137</v>
      </c>
      <c r="B2085" s="15" t="s">
        <v>8136</v>
      </c>
      <c r="C2085" s="15" t="s">
        <v>4443</v>
      </c>
      <c r="D2085" s="15" t="s">
        <v>4443</v>
      </c>
      <c r="F2085" s="25" t="s">
        <v>8135</v>
      </c>
      <c r="G2085" s="15" t="s">
        <v>8134</v>
      </c>
      <c r="H2085" s="15" t="s">
        <v>8135</v>
      </c>
      <c r="I2085" s="15" t="s">
        <v>8134</v>
      </c>
      <c r="J2085" s="15" t="s">
        <v>8133</v>
      </c>
      <c r="L2085" s="25" t="s">
        <v>4693</v>
      </c>
      <c r="M2085" s="15" t="s">
        <v>15</v>
      </c>
    </row>
    <row r="2086" spans="1:13" x14ac:dyDescent="0.25">
      <c r="A2086" s="15" t="s">
        <v>8129</v>
      </c>
      <c r="B2086" s="15" t="s">
        <v>8132</v>
      </c>
      <c r="C2086" s="15" t="s">
        <v>4443</v>
      </c>
      <c r="D2086" s="15" t="s">
        <v>4443</v>
      </c>
      <c r="F2086" s="25" t="s">
        <v>8131</v>
      </c>
      <c r="G2086" s="15" t="s">
        <v>8131</v>
      </c>
      <c r="H2086" s="15" t="s">
        <v>8130</v>
      </c>
      <c r="I2086" s="15" t="s">
        <v>8130</v>
      </c>
      <c r="J2086" s="15" t="s">
        <v>8129</v>
      </c>
      <c r="K2086" s="25" t="s">
        <v>8128</v>
      </c>
      <c r="L2086" s="25" t="s">
        <v>4935</v>
      </c>
      <c r="M2086" s="15" t="s">
        <v>15</v>
      </c>
    </row>
    <row r="2087" spans="1:13" x14ac:dyDescent="0.25">
      <c r="A2087" s="15" t="s">
        <v>8122</v>
      </c>
      <c r="B2087" s="15" t="s">
        <v>8127</v>
      </c>
      <c r="C2087" s="15" t="s">
        <v>4444</v>
      </c>
      <c r="D2087" s="15" t="s">
        <v>4444</v>
      </c>
      <c r="F2087" s="25" t="s">
        <v>8126</v>
      </c>
      <c r="G2087" s="15" t="s">
        <v>8125</v>
      </c>
      <c r="H2087" s="15" t="s">
        <v>8124</v>
      </c>
      <c r="I2087" s="15" t="s">
        <v>8123</v>
      </c>
      <c r="J2087" s="15" t="s">
        <v>8122</v>
      </c>
      <c r="L2087" s="25" t="s">
        <v>5613</v>
      </c>
      <c r="M2087" s="15" t="s">
        <v>15</v>
      </c>
    </row>
    <row r="2088" spans="1:13" x14ac:dyDescent="0.25">
      <c r="A2088" s="15" t="s">
        <v>8119</v>
      </c>
      <c r="B2088" s="15" t="s">
        <v>8121</v>
      </c>
      <c r="C2088" s="15" t="s">
        <v>4443</v>
      </c>
      <c r="D2088" s="15" t="s">
        <v>4443</v>
      </c>
      <c r="E2088" s="15">
        <v>138</v>
      </c>
      <c r="F2088" s="25" t="s">
        <v>8120</v>
      </c>
      <c r="G2088" s="15" t="s">
        <v>8120</v>
      </c>
      <c r="H2088" s="15" t="s">
        <v>8120</v>
      </c>
      <c r="I2088" s="15" t="s">
        <v>8120</v>
      </c>
      <c r="J2088" s="15" t="s">
        <v>8119</v>
      </c>
      <c r="K2088" s="25" t="s">
        <v>5605</v>
      </c>
      <c r="L2088" s="25" t="s">
        <v>4521</v>
      </c>
      <c r="M2088" s="15" t="s">
        <v>27</v>
      </c>
    </row>
    <row r="2089" spans="1:13" ht="30" x14ac:dyDescent="0.25">
      <c r="A2089" s="15" t="s">
        <v>8115</v>
      </c>
      <c r="B2089" s="15" t="s">
        <v>8118</v>
      </c>
      <c r="C2089" s="15" t="s">
        <v>4443</v>
      </c>
      <c r="D2089" s="15" t="s">
        <v>4443</v>
      </c>
      <c r="E2089" s="15">
        <v>185</v>
      </c>
      <c r="F2089" s="25" t="s">
        <v>8117</v>
      </c>
      <c r="G2089" s="15" t="s">
        <v>8116</v>
      </c>
      <c r="H2089" s="15" t="s">
        <v>8117</v>
      </c>
      <c r="I2089" s="15" t="s">
        <v>8116</v>
      </c>
      <c r="J2089" s="15" t="s">
        <v>8115</v>
      </c>
      <c r="K2089" s="25" t="s">
        <v>4468</v>
      </c>
      <c r="L2089" s="25" t="s">
        <v>4521</v>
      </c>
      <c r="M2089" s="15" t="s">
        <v>27</v>
      </c>
    </row>
    <row r="2090" spans="1:13" x14ac:dyDescent="0.25">
      <c r="A2090" s="15" t="s">
        <v>8112</v>
      </c>
      <c r="B2090" s="15" t="s">
        <v>8114</v>
      </c>
      <c r="C2090" s="15" t="s">
        <v>4443</v>
      </c>
      <c r="D2090" s="15" t="s">
        <v>4443</v>
      </c>
      <c r="F2090" s="25" t="s">
        <v>8113</v>
      </c>
      <c r="J2090" s="15" t="s">
        <v>8112</v>
      </c>
      <c r="L2090" s="25" t="s">
        <v>4935</v>
      </c>
      <c r="M2090" s="15" t="s">
        <v>15</v>
      </c>
    </row>
    <row r="2091" spans="1:13" x14ac:dyDescent="0.25">
      <c r="A2091" s="15" t="s">
        <v>8111</v>
      </c>
      <c r="B2091" s="15" t="s">
        <v>6790</v>
      </c>
      <c r="C2091" s="15" t="s">
        <v>4443</v>
      </c>
      <c r="D2091" s="15" t="s">
        <v>4443</v>
      </c>
      <c r="F2091" s="25" t="s">
        <v>6789</v>
      </c>
      <c r="J2091" s="15" t="s">
        <v>8111</v>
      </c>
      <c r="L2091" s="25" t="s">
        <v>4939</v>
      </c>
      <c r="M2091" s="15" t="s">
        <v>15</v>
      </c>
    </row>
    <row r="2092" spans="1:13" x14ac:dyDescent="0.25">
      <c r="A2092" s="15" t="s">
        <v>8107</v>
      </c>
      <c r="B2092" s="15" t="s">
        <v>8110</v>
      </c>
      <c r="C2092" s="15" t="s">
        <v>4443</v>
      </c>
      <c r="D2092" s="15" t="s">
        <v>4443</v>
      </c>
      <c r="F2092" s="25" t="s">
        <v>8109</v>
      </c>
      <c r="G2092" s="15" t="s">
        <v>8109</v>
      </c>
      <c r="H2092" s="15" t="s">
        <v>8108</v>
      </c>
      <c r="I2092" s="15" t="s">
        <v>8108</v>
      </c>
      <c r="J2092" s="15" t="s">
        <v>8107</v>
      </c>
      <c r="K2092" s="25" t="s">
        <v>7788</v>
      </c>
      <c r="L2092" s="25" t="s">
        <v>4935</v>
      </c>
      <c r="M2092" s="15" t="s">
        <v>15</v>
      </c>
    </row>
    <row r="2093" spans="1:13" x14ac:dyDescent="0.25">
      <c r="A2093" s="15" t="s">
        <v>8104</v>
      </c>
      <c r="B2093" s="15" t="s">
        <v>8106</v>
      </c>
      <c r="C2093" s="15" t="s">
        <v>4444</v>
      </c>
      <c r="D2093" s="15" t="s">
        <v>4444</v>
      </c>
      <c r="F2093" s="25" t="s">
        <v>8105</v>
      </c>
      <c r="G2093" s="15" t="s">
        <v>8105</v>
      </c>
      <c r="H2093" s="15" t="s">
        <v>8105</v>
      </c>
      <c r="I2093" s="15" t="s">
        <v>8105</v>
      </c>
      <c r="J2093" s="15" t="s">
        <v>8104</v>
      </c>
      <c r="K2093" s="25" t="s">
        <v>6857</v>
      </c>
      <c r="L2093" s="25" t="s">
        <v>4952</v>
      </c>
      <c r="M2093" s="15" t="s">
        <v>15</v>
      </c>
    </row>
    <row r="2094" spans="1:13" x14ac:dyDescent="0.25">
      <c r="A2094" s="15" t="s">
        <v>8101</v>
      </c>
      <c r="B2094" s="15" t="s">
        <v>8103</v>
      </c>
      <c r="C2094" s="15" t="s">
        <v>4443</v>
      </c>
      <c r="D2094" s="15" t="s">
        <v>4443</v>
      </c>
      <c r="F2094" s="25" t="s">
        <v>8102</v>
      </c>
      <c r="J2094" s="15" t="s">
        <v>8101</v>
      </c>
      <c r="L2094" s="25" t="s">
        <v>5573</v>
      </c>
      <c r="M2094" s="15" t="s">
        <v>15</v>
      </c>
    </row>
    <row r="2095" spans="1:13" ht="30" x14ac:dyDescent="0.25">
      <c r="A2095" s="15" t="s">
        <v>8098</v>
      </c>
      <c r="B2095" s="15" t="s">
        <v>8100</v>
      </c>
      <c r="C2095" s="15" t="s">
        <v>4443</v>
      </c>
      <c r="D2095" s="15" t="s">
        <v>4443</v>
      </c>
      <c r="F2095" s="25" t="s">
        <v>8099</v>
      </c>
      <c r="G2095" s="15" t="s">
        <v>8099</v>
      </c>
      <c r="H2095" s="15" t="s">
        <v>8099</v>
      </c>
      <c r="J2095" s="15" t="s">
        <v>8098</v>
      </c>
      <c r="L2095" s="25" t="s">
        <v>5013</v>
      </c>
      <c r="M2095" s="15" t="s">
        <v>15</v>
      </c>
    </row>
    <row r="2096" spans="1:13" x14ac:dyDescent="0.25">
      <c r="A2096" s="15" t="s">
        <v>8094</v>
      </c>
      <c r="B2096" s="15" t="s">
        <v>8097</v>
      </c>
      <c r="C2096" s="15" t="s">
        <v>4444</v>
      </c>
      <c r="D2096" s="15" t="s">
        <v>4444</v>
      </c>
      <c r="E2096" s="15">
        <v>7959</v>
      </c>
      <c r="F2096" s="25" t="s">
        <v>8096</v>
      </c>
      <c r="G2096" s="15" t="s">
        <v>8096</v>
      </c>
      <c r="H2096" s="15" t="s">
        <v>8095</v>
      </c>
      <c r="I2096" s="15" t="s">
        <v>8095</v>
      </c>
      <c r="J2096" s="15" t="s">
        <v>8094</v>
      </c>
      <c r="K2096" s="25" t="s">
        <v>6857</v>
      </c>
      <c r="L2096" s="25" t="s">
        <v>4952</v>
      </c>
      <c r="M2096" s="15" t="s">
        <v>15</v>
      </c>
    </row>
    <row r="2097" spans="1:13" ht="30" x14ac:dyDescent="0.25">
      <c r="A2097" s="15" t="s">
        <v>8089</v>
      </c>
      <c r="B2097" s="15" t="s">
        <v>8093</v>
      </c>
      <c r="C2097" s="15" t="s">
        <v>4444</v>
      </c>
      <c r="D2097" s="15" t="s">
        <v>4444</v>
      </c>
      <c r="F2097" s="25" t="s">
        <v>8090</v>
      </c>
      <c r="G2097" s="15" t="s">
        <v>8090</v>
      </c>
      <c r="H2097" s="15" t="s">
        <v>8092</v>
      </c>
      <c r="I2097" s="15" t="s">
        <v>8092</v>
      </c>
      <c r="J2097" s="15" t="s">
        <v>8089</v>
      </c>
      <c r="K2097" s="25" t="s">
        <v>5596</v>
      </c>
      <c r="L2097" s="25" t="s">
        <v>5013</v>
      </c>
      <c r="M2097" s="15" t="s">
        <v>15</v>
      </c>
    </row>
    <row r="2098" spans="1:13" ht="30" x14ac:dyDescent="0.25">
      <c r="A2098" s="15" t="s">
        <v>8089</v>
      </c>
      <c r="B2098" s="15" t="s">
        <v>8091</v>
      </c>
      <c r="C2098" s="15" t="s">
        <v>4443</v>
      </c>
      <c r="D2098" s="15" t="s">
        <v>4443</v>
      </c>
      <c r="F2098" s="25" t="s">
        <v>8090</v>
      </c>
      <c r="J2098" s="15" t="s">
        <v>8089</v>
      </c>
      <c r="L2098" s="25" t="s">
        <v>5013</v>
      </c>
      <c r="M2098" s="15" t="s">
        <v>15</v>
      </c>
    </row>
    <row r="2099" spans="1:13" x14ac:dyDescent="0.25">
      <c r="A2099" s="15" t="s">
        <v>8086</v>
      </c>
      <c r="B2099" s="15" t="s">
        <v>6119</v>
      </c>
      <c r="C2099" s="15" t="s">
        <v>4443</v>
      </c>
      <c r="D2099" s="15" t="s">
        <v>4443</v>
      </c>
      <c r="E2099" s="15">
        <v>4069</v>
      </c>
      <c r="F2099" s="25" t="s">
        <v>8087</v>
      </c>
      <c r="G2099" s="15" t="s">
        <v>8088</v>
      </c>
      <c r="H2099" s="15" t="s">
        <v>8087</v>
      </c>
      <c r="J2099" s="15" t="s">
        <v>8086</v>
      </c>
      <c r="L2099" s="25" t="s">
        <v>5938</v>
      </c>
      <c r="M2099" s="15" t="s">
        <v>15</v>
      </c>
    </row>
    <row r="2100" spans="1:13" x14ac:dyDescent="0.25">
      <c r="A2100" s="15" t="s">
        <v>3564</v>
      </c>
      <c r="B2100" s="15" t="s">
        <v>8085</v>
      </c>
      <c r="C2100" s="15" t="s">
        <v>4443</v>
      </c>
      <c r="D2100" s="15" t="s">
        <v>4443</v>
      </c>
      <c r="E2100" s="15">
        <v>183</v>
      </c>
      <c r="F2100" s="25" t="s">
        <v>8084</v>
      </c>
      <c r="G2100" s="15" t="s">
        <v>8084</v>
      </c>
      <c r="H2100" s="15" t="s">
        <v>8084</v>
      </c>
      <c r="I2100" s="15" t="s">
        <v>8084</v>
      </c>
      <c r="J2100" s="15" t="s">
        <v>3564</v>
      </c>
      <c r="K2100" s="25" t="s">
        <v>4468</v>
      </c>
      <c r="L2100" s="25" t="s">
        <v>4521</v>
      </c>
      <c r="M2100" s="15" t="s">
        <v>27</v>
      </c>
    </row>
    <row r="2101" spans="1:13" x14ac:dyDescent="0.25">
      <c r="A2101" s="15" t="s">
        <v>8080</v>
      </c>
      <c r="B2101" s="15" t="s">
        <v>8083</v>
      </c>
      <c r="C2101" s="15" t="s">
        <v>4444</v>
      </c>
      <c r="D2101" s="15" t="s">
        <v>4444</v>
      </c>
      <c r="E2101" s="15">
        <v>678</v>
      </c>
      <c r="F2101" s="25" t="s">
        <v>8082</v>
      </c>
      <c r="G2101" s="15" t="s">
        <v>8082</v>
      </c>
      <c r="H2101" s="15" t="s">
        <v>8081</v>
      </c>
      <c r="I2101" s="15" t="s">
        <v>8081</v>
      </c>
      <c r="J2101" s="15" t="s">
        <v>8080</v>
      </c>
      <c r="L2101" s="25" t="s">
        <v>5055</v>
      </c>
      <c r="M2101" s="15" t="s">
        <v>40</v>
      </c>
    </row>
    <row r="2102" spans="1:13" ht="30" x14ac:dyDescent="0.25">
      <c r="A2102" s="15" t="s">
        <v>8074</v>
      </c>
      <c r="B2102" s="15" t="s">
        <v>8079</v>
      </c>
      <c r="C2102" s="15" t="s">
        <v>4444</v>
      </c>
      <c r="D2102" s="15" t="s">
        <v>4444</v>
      </c>
      <c r="F2102" s="25" t="s">
        <v>8078</v>
      </c>
      <c r="G2102" s="15" t="s">
        <v>8077</v>
      </c>
      <c r="H2102" s="15" t="s">
        <v>8076</v>
      </c>
      <c r="I2102" s="15" t="s">
        <v>8075</v>
      </c>
      <c r="J2102" s="15" t="s">
        <v>8074</v>
      </c>
      <c r="K2102" s="25" t="s">
        <v>5547</v>
      </c>
      <c r="L2102" s="25" t="s">
        <v>5013</v>
      </c>
      <c r="M2102" s="15" t="s">
        <v>15</v>
      </c>
    </row>
    <row r="2103" spans="1:13" x14ac:dyDescent="0.25">
      <c r="A2103" s="15" t="s">
        <v>8071</v>
      </c>
      <c r="B2103" s="15" t="s">
        <v>8073</v>
      </c>
      <c r="C2103" s="15" t="s">
        <v>4444</v>
      </c>
      <c r="D2103" s="15" t="s">
        <v>4444</v>
      </c>
      <c r="E2103" s="15">
        <v>345</v>
      </c>
      <c r="F2103" s="25" t="s">
        <v>8072</v>
      </c>
      <c r="G2103" s="15" t="s">
        <v>8072</v>
      </c>
      <c r="H2103" s="15" t="s">
        <v>8072</v>
      </c>
      <c r="I2103" s="15" t="s">
        <v>8072</v>
      </c>
      <c r="J2103" s="15" t="s">
        <v>8071</v>
      </c>
      <c r="K2103" s="25" t="s">
        <v>8070</v>
      </c>
      <c r="L2103" s="25" t="s">
        <v>4521</v>
      </c>
      <c r="M2103" s="15" t="s">
        <v>27</v>
      </c>
    </row>
    <row r="2104" spans="1:13" x14ac:dyDescent="0.25">
      <c r="A2104" s="15" t="s">
        <v>8069</v>
      </c>
      <c r="B2104" s="15" t="s">
        <v>8068</v>
      </c>
      <c r="C2104" s="15" t="s">
        <v>4443</v>
      </c>
      <c r="D2104" s="15" t="s">
        <v>4443</v>
      </c>
      <c r="E2104" s="15">
        <v>8989</v>
      </c>
      <c r="F2104" s="25" t="s">
        <v>8067</v>
      </c>
      <c r="G2104" s="15" t="s">
        <v>6050</v>
      </c>
      <c r="H2104" s="15" t="s">
        <v>8066</v>
      </c>
      <c r="I2104" s="15" t="s">
        <v>8065</v>
      </c>
      <c r="J2104" s="15" t="s">
        <v>6048</v>
      </c>
      <c r="L2104" s="25" t="s">
        <v>5972</v>
      </c>
      <c r="M2104" s="15" t="s">
        <v>15</v>
      </c>
    </row>
    <row r="2105" spans="1:13" x14ac:dyDescent="0.25">
      <c r="A2105" s="15" t="s">
        <v>8062</v>
      </c>
      <c r="B2105" s="15" t="s">
        <v>8064</v>
      </c>
      <c r="C2105" s="15" t="s">
        <v>4443</v>
      </c>
      <c r="D2105" s="15" t="s">
        <v>4443</v>
      </c>
      <c r="F2105" s="25" t="s">
        <v>8063</v>
      </c>
      <c r="J2105" s="15" t="s">
        <v>8062</v>
      </c>
      <c r="L2105" s="25" t="s">
        <v>4825</v>
      </c>
      <c r="M2105" s="15" t="s">
        <v>15</v>
      </c>
    </row>
    <row r="2106" spans="1:13" x14ac:dyDescent="0.25">
      <c r="A2106" s="15" t="s">
        <v>8061</v>
      </c>
      <c r="B2106" s="15" t="s">
        <v>8060</v>
      </c>
      <c r="C2106" s="15" t="s">
        <v>4443</v>
      </c>
      <c r="D2106" s="15" t="s">
        <v>4443</v>
      </c>
      <c r="F2106" s="25" t="s">
        <v>8059</v>
      </c>
      <c r="G2106" s="15" t="s">
        <v>8059</v>
      </c>
      <c r="H2106" s="15" t="s">
        <v>8058</v>
      </c>
      <c r="I2106" s="15" t="s">
        <v>8058</v>
      </c>
      <c r="J2106" s="15" t="s">
        <v>8057</v>
      </c>
      <c r="L2106" s="25" t="s">
        <v>8056</v>
      </c>
      <c r="M2106" s="15" t="s">
        <v>15</v>
      </c>
    </row>
    <row r="2107" spans="1:13" x14ac:dyDescent="0.25">
      <c r="A2107" s="15" t="s">
        <v>8053</v>
      </c>
      <c r="B2107" s="15" t="s">
        <v>8055</v>
      </c>
      <c r="C2107" s="15" t="s">
        <v>4443</v>
      </c>
      <c r="D2107" s="15" t="s">
        <v>4443</v>
      </c>
      <c r="F2107" s="25" t="s">
        <v>8054</v>
      </c>
      <c r="G2107" s="15" t="s">
        <v>8054</v>
      </c>
      <c r="H2107" s="15" t="s">
        <v>8054</v>
      </c>
      <c r="I2107" s="15" t="s">
        <v>8054</v>
      </c>
      <c r="J2107" s="15" t="s">
        <v>8053</v>
      </c>
      <c r="K2107" s="25" t="s">
        <v>8052</v>
      </c>
      <c r="L2107" s="25" t="s">
        <v>4935</v>
      </c>
      <c r="M2107" s="15" t="s">
        <v>15</v>
      </c>
    </row>
    <row r="2108" spans="1:13" x14ac:dyDescent="0.25">
      <c r="A2108" s="15" t="s">
        <v>8046</v>
      </c>
      <c r="B2108" s="15" t="s">
        <v>8051</v>
      </c>
      <c r="C2108" s="15" t="s">
        <v>4444</v>
      </c>
      <c r="D2108" s="15" t="s">
        <v>4444</v>
      </c>
      <c r="E2108" s="15">
        <v>1843</v>
      </c>
      <c r="F2108" s="25" t="s">
        <v>8050</v>
      </c>
      <c r="G2108" s="15" t="s">
        <v>8049</v>
      </c>
      <c r="H2108" s="15" t="s">
        <v>8048</v>
      </c>
      <c r="I2108" s="15" t="s">
        <v>8047</v>
      </c>
      <c r="J2108" s="15" t="s">
        <v>8046</v>
      </c>
      <c r="L2108" s="25" t="s">
        <v>5267</v>
      </c>
      <c r="M2108" s="15" t="s">
        <v>40</v>
      </c>
    </row>
    <row r="2109" spans="1:13" x14ac:dyDescent="0.25">
      <c r="A2109" s="15" t="s">
        <v>8042</v>
      </c>
      <c r="B2109" s="15" t="s">
        <v>8045</v>
      </c>
      <c r="C2109" s="15" t="s">
        <v>4444</v>
      </c>
      <c r="D2109" s="15" t="s">
        <v>4444</v>
      </c>
      <c r="F2109" s="25" t="s">
        <v>8044</v>
      </c>
      <c r="G2109" s="15" t="s">
        <v>8044</v>
      </c>
      <c r="H2109" s="15" t="s">
        <v>8043</v>
      </c>
      <c r="I2109" s="15" t="s">
        <v>8043</v>
      </c>
      <c r="J2109" s="15" t="s">
        <v>8042</v>
      </c>
      <c r="L2109" s="25" t="s">
        <v>5233</v>
      </c>
      <c r="M2109" s="15" t="s">
        <v>40</v>
      </c>
    </row>
    <row r="2110" spans="1:13" x14ac:dyDescent="0.25">
      <c r="A2110" s="15" t="s">
        <v>8038</v>
      </c>
      <c r="B2110" s="15" t="s">
        <v>8041</v>
      </c>
      <c r="C2110" s="15" t="s">
        <v>4444</v>
      </c>
      <c r="D2110" s="15" t="s">
        <v>4444</v>
      </c>
      <c r="E2110" s="15">
        <v>1078</v>
      </c>
      <c r="F2110" s="25" t="s">
        <v>8040</v>
      </c>
      <c r="G2110" s="15" t="s">
        <v>8040</v>
      </c>
      <c r="H2110" s="15" t="s">
        <v>8039</v>
      </c>
      <c r="I2110" s="15" t="s">
        <v>8039</v>
      </c>
      <c r="J2110" s="15" t="s">
        <v>8038</v>
      </c>
      <c r="L2110" s="25" t="s">
        <v>4821</v>
      </c>
      <c r="M2110" s="15" t="s">
        <v>40</v>
      </c>
    </row>
    <row r="2111" spans="1:13" x14ac:dyDescent="0.25">
      <c r="A2111" s="15" t="s">
        <v>8035</v>
      </c>
      <c r="B2111" s="15" t="s">
        <v>8037</v>
      </c>
      <c r="C2111" s="15" t="s">
        <v>4443</v>
      </c>
      <c r="D2111" s="15" t="s">
        <v>4443</v>
      </c>
      <c r="F2111" s="25" t="s">
        <v>8036</v>
      </c>
      <c r="J2111" s="15" t="s">
        <v>8035</v>
      </c>
      <c r="L2111" s="25" t="s">
        <v>6436</v>
      </c>
      <c r="M2111" s="15" t="s">
        <v>15</v>
      </c>
    </row>
    <row r="2112" spans="1:13" x14ac:dyDescent="0.25">
      <c r="A2112" s="15" t="s">
        <v>216</v>
      </c>
      <c r="B2112" s="15" t="s">
        <v>8034</v>
      </c>
      <c r="C2112" s="15" t="s">
        <v>4444</v>
      </c>
      <c r="D2112" s="15" t="s">
        <v>4444</v>
      </c>
      <c r="E2112" s="15">
        <v>462</v>
      </c>
      <c r="F2112" s="25" t="s">
        <v>8033</v>
      </c>
      <c r="G2112" s="15" t="s">
        <v>8033</v>
      </c>
      <c r="H2112" s="15" t="s">
        <v>8032</v>
      </c>
      <c r="I2112" s="15" t="s">
        <v>8032</v>
      </c>
      <c r="J2112" s="15" t="s">
        <v>216</v>
      </c>
      <c r="K2112" s="25" t="s">
        <v>4612</v>
      </c>
      <c r="L2112" s="25" t="s">
        <v>4521</v>
      </c>
      <c r="M2112" s="15" t="s">
        <v>27</v>
      </c>
    </row>
    <row r="2113" spans="1:13" x14ac:dyDescent="0.25">
      <c r="A2113" s="15" t="s">
        <v>8028</v>
      </c>
      <c r="B2113" s="15" t="s">
        <v>8031</v>
      </c>
      <c r="C2113" s="15" t="s">
        <v>4443</v>
      </c>
      <c r="D2113" s="15" t="s">
        <v>4443</v>
      </c>
      <c r="E2113" s="15">
        <v>3526</v>
      </c>
      <c r="F2113" s="25" t="s">
        <v>8030</v>
      </c>
      <c r="G2113" s="15" t="s">
        <v>8029</v>
      </c>
      <c r="J2113" s="15" t="s">
        <v>8028</v>
      </c>
      <c r="L2113" s="25" t="s">
        <v>4506</v>
      </c>
      <c r="M2113" s="15" t="s">
        <v>15</v>
      </c>
    </row>
    <row r="2114" spans="1:13" x14ac:dyDescent="0.25">
      <c r="A2114" s="15" t="s">
        <v>8022</v>
      </c>
      <c r="B2114" s="15" t="s">
        <v>8027</v>
      </c>
      <c r="C2114" s="15" t="s">
        <v>4443</v>
      </c>
      <c r="D2114" s="15" t="s">
        <v>4443</v>
      </c>
      <c r="F2114" s="25" t="s">
        <v>8026</v>
      </c>
      <c r="G2114" s="15" t="s">
        <v>8025</v>
      </c>
      <c r="H2114" s="15" t="s">
        <v>8024</v>
      </c>
      <c r="I2114" s="15" t="s">
        <v>8023</v>
      </c>
      <c r="J2114" s="15" t="s">
        <v>8022</v>
      </c>
      <c r="K2114" s="25" t="s">
        <v>5925</v>
      </c>
      <c r="L2114" s="25" t="s">
        <v>4935</v>
      </c>
      <c r="M2114" s="15" t="s">
        <v>15</v>
      </c>
    </row>
    <row r="2115" spans="1:13" x14ac:dyDescent="0.25">
      <c r="A2115" s="15" t="s">
        <v>8019</v>
      </c>
      <c r="B2115" s="15" t="s">
        <v>8021</v>
      </c>
      <c r="C2115" s="15" t="s">
        <v>4443</v>
      </c>
      <c r="D2115" s="15" t="s">
        <v>4443</v>
      </c>
      <c r="F2115" s="25" t="s">
        <v>8020</v>
      </c>
      <c r="G2115" s="15" t="s">
        <v>8020</v>
      </c>
      <c r="H2115" s="15" t="s">
        <v>8020</v>
      </c>
      <c r="I2115" s="15" t="s">
        <v>8020</v>
      </c>
      <c r="J2115" s="15" t="s">
        <v>8019</v>
      </c>
      <c r="K2115" s="25" t="s">
        <v>8018</v>
      </c>
      <c r="L2115" s="25" t="s">
        <v>4532</v>
      </c>
      <c r="M2115" s="15" t="s">
        <v>15</v>
      </c>
    </row>
    <row r="2116" spans="1:13" x14ac:dyDescent="0.25">
      <c r="A2116" s="15" t="s">
        <v>8014</v>
      </c>
      <c r="B2116" s="15" t="s">
        <v>8017</v>
      </c>
      <c r="C2116" s="15" t="s">
        <v>4444</v>
      </c>
      <c r="D2116" s="15" t="s">
        <v>4444</v>
      </c>
      <c r="E2116" s="15">
        <v>0</v>
      </c>
      <c r="F2116" s="25" t="s">
        <v>8016</v>
      </c>
      <c r="G2116" s="15" t="s">
        <v>8016</v>
      </c>
      <c r="H2116" s="15" t="s">
        <v>8015</v>
      </c>
      <c r="I2116" s="15" t="s">
        <v>8015</v>
      </c>
      <c r="J2116" s="15" t="s">
        <v>8014</v>
      </c>
      <c r="L2116" s="25" t="s">
        <v>5233</v>
      </c>
      <c r="M2116" s="15" t="s">
        <v>40</v>
      </c>
    </row>
    <row r="2117" spans="1:13" x14ac:dyDescent="0.25">
      <c r="A2117" s="15" t="s">
        <v>8010</v>
      </c>
      <c r="B2117" s="15" t="s">
        <v>8013</v>
      </c>
      <c r="C2117" s="15" t="s">
        <v>4444</v>
      </c>
      <c r="D2117" s="15" t="s">
        <v>4444</v>
      </c>
      <c r="E2117" s="15">
        <v>884</v>
      </c>
      <c r="F2117" s="25" t="s">
        <v>8012</v>
      </c>
      <c r="G2117" s="15" t="s">
        <v>8011</v>
      </c>
      <c r="H2117" s="15" t="s">
        <v>8012</v>
      </c>
      <c r="I2117" s="15" t="s">
        <v>8011</v>
      </c>
      <c r="J2117" s="15" t="s">
        <v>8010</v>
      </c>
      <c r="L2117" s="25" t="s">
        <v>4821</v>
      </c>
      <c r="M2117" s="15" t="s">
        <v>40</v>
      </c>
    </row>
    <row r="2118" spans="1:13" ht="30" x14ac:dyDescent="0.25">
      <c r="A2118" s="15" t="s">
        <v>8006</v>
      </c>
      <c r="B2118" s="15" t="s">
        <v>8009</v>
      </c>
      <c r="C2118" s="15" t="s">
        <v>4444</v>
      </c>
      <c r="D2118" s="15" t="s">
        <v>4444</v>
      </c>
      <c r="E2118" s="15">
        <v>592</v>
      </c>
      <c r="F2118" s="25" t="s">
        <v>8008</v>
      </c>
      <c r="G2118" s="15" t="s">
        <v>8008</v>
      </c>
      <c r="H2118" s="15" t="s">
        <v>8007</v>
      </c>
      <c r="I2118" s="15" t="s">
        <v>8007</v>
      </c>
      <c r="J2118" s="15" t="s">
        <v>8006</v>
      </c>
      <c r="K2118" s="25" t="s">
        <v>5596</v>
      </c>
      <c r="L2118" s="25" t="s">
        <v>5013</v>
      </c>
      <c r="M2118" s="15" t="s">
        <v>15</v>
      </c>
    </row>
    <row r="2119" spans="1:13" x14ac:dyDescent="0.25">
      <c r="A2119" s="15" t="s">
        <v>6456</v>
      </c>
      <c r="B2119" s="15" t="s">
        <v>8005</v>
      </c>
      <c r="C2119" s="15" t="s">
        <v>4444</v>
      </c>
      <c r="D2119" s="15" t="s">
        <v>4444</v>
      </c>
      <c r="E2119" s="15">
        <v>6133</v>
      </c>
      <c r="F2119" s="25" t="s">
        <v>8004</v>
      </c>
      <c r="G2119" s="15" t="s">
        <v>8004</v>
      </c>
      <c r="H2119" s="15" t="s">
        <v>8003</v>
      </c>
      <c r="I2119" s="15" t="s">
        <v>8003</v>
      </c>
      <c r="J2119" s="15" t="s">
        <v>6456</v>
      </c>
      <c r="K2119" s="25" t="s">
        <v>6456</v>
      </c>
      <c r="L2119" s="25" t="s">
        <v>4952</v>
      </c>
      <c r="M2119" s="15" t="s">
        <v>15</v>
      </c>
    </row>
    <row r="2120" spans="1:13" x14ac:dyDescent="0.25">
      <c r="A2120" s="15" t="s">
        <v>7999</v>
      </c>
      <c r="B2120" s="15" t="s">
        <v>8002</v>
      </c>
      <c r="C2120" s="15" t="s">
        <v>4443</v>
      </c>
      <c r="D2120" s="15" t="s">
        <v>4443</v>
      </c>
      <c r="F2120" s="25" t="s">
        <v>8001</v>
      </c>
      <c r="G2120" s="15" t="s">
        <v>8001</v>
      </c>
      <c r="H2120" s="15" t="s">
        <v>8000</v>
      </c>
      <c r="I2120" s="15" t="s">
        <v>8000</v>
      </c>
      <c r="J2120" s="15" t="s">
        <v>7999</v>
      </c>
      <c r="K2120" s="25" t="s">
        <v>5925</v>
      </c>
      <c r="L2120" s="25" t="s">
        <v>4935</v>
      </c>
      <c r="M2120" s="15" t="s">
        <v>15</v>
      </c>
    </row>
    <row r="2121" spans="1:13" ht="30" x14ac:dyDescent="0.25">
      <c r="A2121" s="15" t="s">
        <v>7998</v>
      </c>
      <c r="B2121" s="15" t="s">
        <v>7997</v>
      </c>
      <c r="C2121" s="15" t="s">
        <v>4444</v>
      </c>
      <c r="D2121" s="15" t="s">
        <v>4444</v>
      </c>
      <c r="E2121" s="15">
        <v>811</v>
      </c>
      <c r="F2121" s="25" t="s">
        <v>7996</v>
      </c>
      <c r="G2121" s="15" t="s">
        <v>7995</v>
      </c>
      <c r="H2121" s="15" t="s">
        <v>7994</v>
      </c>
      <c r="I2121" s="15" t="s">
        <v>7993</v>
      </c>
      <c r="J2121" s="15" t="s">
        <v>5658</v>
      </c>
      <c r="L2121" s="25" t="s">
        <v>5055</v>
      </c>
      <c r="M2121" s="15" t="s">
        <v>40</v>
      </c>
    </row>
    <row r="2122" spans="1:13" x14ac:dyDescent="0.25">
      <c r="A2122" s="15" t="s">
        <v>7990</v>
      </c>
      <c r="B2122" s="15" t="s">
        <v>7992</v>
      </c>
      <c r="C2122" s="15" t="s">
        <v>4444</v>
      </c>
      <c r="D2122" s="15" t="s">
        <v>4444</v>
      </c>
      <c r="E2122" s="15">
        <v>8882</v>
      </c>
      <c r="F2122" s="25" t="s">
        <v>7443</v>
      </c>
      <c r="G2122" s="15" t="s">
        <v>7443</v>
      </c>
      <c r="H2122" s="15" t="s">
        <v>7991</v>
      </c>
      <c r="I2122" s="15" t="s">
        <v>7991</v>
      </c>
      <c r="J2122" s="15" t="s">
        <v>7990</v>
      </c>
      <c r="K2122" s="25" t="s">
        <v>6843</v>
      </c>
      <c r="L2122" s="25" t="s">
        <v>4952</v>
      </c>
      <c r="M2122" s="15" t="s">
        <v>15</v>
      </c>
    </row>
    <row r="2123" spans="1:13" x14ac:dyDescent="0.25">
      <c r="A2123" s="15" t="s">
        <v>1046</v>
      </c>
      <c r="B2123" s="15" t="s">
        <v>7989</v>
      </c>
      <c r="C2123" s="15" t="s">
        <v>4443</v>
      </c>
      <c r="D2123" s="15" t="s">
        <v>4443</v>
      </c>
      <c r="E2123" s="15">
        <v>614</v>
      </c>
      <c r="F2123" s="25" t="s">
        <v>7988</v>
      </c>
      <c r="G2123" s="15" t="s">
        <v>7987</v>
      </c>
      <c r="H2123" s="15" t="s">
        <v>7988</v>
      </c>
      <c r="I2123" s="15" t="s">
        <v>7987</v>
      </c>
      <c r="J2123" s="15" t="s">
        <v>1046</v>
      </c>
      <c r="K2123" s="25" t="s">
        <v>4612</v>
      </c>
      <c r="L2123" s="25" t="s">
        <v>4521</v>
      </c>
      <c r="M2123" s="15" t="s">
        <v>27</v>
      </c>
    </row>
    <row r="2124" spans="1:13" ht="30" x14ac:dyDescent="0.25">
      <c r="A2124" s="15" t="s">
        <v>7984</v>
      </c>
      <c r="B2124" s="15" t="s">
        <v>7986</v>
      </c>
      <c r="C2124" s="15" t="s">
        <v>4443</v>
      </c>
      <c r="D2124" s="15" t="s">
        <v>4443</v>
      </c>
      <c r="F2124" s="25" t="s">
        <v>7985</v>
      </c>
      <c r="G2124" s="15" t="s">
        <v>7985</v>
      </c>
      <c r="H2124" s="15" t="s">
        <v>7985</v>
      </c>
      <c r="I2124" s="15" t="s">
        <v>7985</v>
      </c>
      <c r="J2124" s="15" t="s">
        <v>7984</v>
      </c>
      <c r="L2124" s="25" t="s">
        <v>5013</v>
      </c>
      <c r="M2124" s="15" t="s">
        <v>15</v>
      </c>
    </row>
    <row r="2125" spans="1:13" x14ac:dyDescent="0.25">
      <c r="A2125" s="15" t="s">
        <v>7980</v>
      </c>
      <c r="B2125" s="15" t="s">
        <v>7983</v>
      </c>
      <c r="C2125" s="15" t="s">
        <v>4444</v>
      </c>
      <c r="D2125" s="15" t="s">
        <v>4444</v>
      </c>
      <c r="F2125" s="25" t="s">
        <v>7982</v>
      </c>
      <c r="G2125" s="15" t="s">
        <v>7982</v>
      </c>
      <c r="H2125" s="15" t="s">
        <v>7981</v>
      </c>
      <c r="I2125" s="15" t="s">
        <v>7981</v>
      </c>
      <c r="J2125" s="15" t="s">
        <v>7980</v>
      </c>
      <c r="L2125" s="25" t="s">
        <v>4821</v>
      </c>
      <c r="M2125" s="15" t="s">
        <v>40</v>
      </c>
    </row>
    <row r="2126" spans="1:13" x14ac:dyDescent="0.25">
      <c r="A2126" s="15" t="s">
        <v>7978</v>
      </c>
      <c r="B2126" s="15" t="s">
        <v>7792</v>
      </c>
      <c r="C2126" s="15" t="s">
        <v>4443</v>
      </c>
      <c r="D2126" s="15" t="s">
        <v>4443</v>
      </c>
      <c r="F2126" s="25" t="s">
        <v>7979</v>
      </c>
      <c r="J2126" s="15" t="s">
        <v>7978</v>
      </c>
      <c r="L2126" s="25" t="s">
        <v>4935</v>
      </c>
      <c r="M2126" s="15" t="s">
        <v>15</v>
      </c>
    </row>
    <row r="2127" spans="1:13" x14ac:dyDescent="0.25">
      <c r="A2127" s="15" t="s">
        <v>7974</v>
      </c>
      <c r="B2127" s="15" t="s">
        <v>7977</v>
      </c>
      <c r="C2127" s="15" t="s">
        <v>4444</v>
      </c>
      <c r="D2127" s="15" t="s">
        <v>4444</v>
      </c>
      <c r="F2127" s="25" t="s">
        <v>7976</v>
      </c>
      <c r="G2127" s="15" t="s">
        <v>7976</v>
      </c>
      <c r="H2127" s="15" t="s">
        <v>7975</v>
      </c>
      <c r="I2127" s="15" t="s">
        <v>7975</v>
      </c>
      <c r="J2127" s="15" t="s">
        <v>7974</v>
      </c>
      <c r="L2127" s="25" t="s">
        <v>4816</v>
      </c>
      <c r="M2127" s="15" t="s">
        <v>40</v>
      </c>
    </row>
    <row r="2128" spans="1:13" x14ac:dyDescent="0.25">
      <c r="A2128" s="15" t="s">
        <v>2768</v>
      </c>
      <c r="B2128" s="15" t="s">
        <v>7973</v>
      </c>
      <c r="C2128" s="15" t="s">
        <v>4444</v>
      </c>
      <c r="D2128" s="15" t="s">
        <v>4444</v>
      </c>
      <c r="E2128" s="15">
        <v>207</v>
      </c>
      <c r="F2128" s="25" t="s">
        <v>7972</v>
      </c>
      <c r="G2128" s="15" t="s">
        <v>7972</v>
      </c>
      <c r="H2128" s="15" t="s">
        <v>7971</v>
      </c>
      <c r="I2128" s="15" t="s">
        <v>7971</v>
      </c>
      <c r="J2128" s="15" t="s">
        <v>2768</v>
      </c>
      <c r="L2128" s="25" t="s">
        <v>5348</v>
      </c>
      <c r="M2128" s="15" t="s">
        <v>40</v>
      </c>
    </row>
    <row r="2129" spans="1:13" x14ac:dyDescent="0.25">
      <c r="A2129" s="15" t="s">
        <v>7968</v>
      </c>
      <c r="B2129" s="15" t="s">
        <v>7970</v>
      </c>
      <c r="C2129" s="15" t="s">
        <v>4443</v>
      </c>
      <c r="D2129" s="15" t="s">
        <v>4443</v>
      </c>
      <c r="E2129" s="15">
        <v>1671</v>
      </c>
      <c r="F2129" s="25" t="s">
        <v>7969</v>
      </c>
      <c r="G2129" s="15" t="s">
        <v>7969</v>
      </c>
      <c r="H2129" s="15" t="s">
        <v>7969</v>
      </c>
      <c r="I2129" s="15" t="s">
        <v>7969</v>
      </c>
      <c r="J2129" s="15" t="s">
        <v>7968</v>
      </c>
      <c r="L2129" s="25" t="s">
        <v>4537</v>
      </c>
      <c r="M2129" s="15" t="s">
        <v>15</v>
      </c>
    </row>
    <row r="2130" spans="1:13" x14ac:dyDescent="0.25">
      <c r="A2130" s="15" t="s">
        <v>7964</v>
      </c>
      <c r="B2130" s="15" t="s">
        <v>7967</v>
      </c>
      <c r="C2130" s="15" t="s">
        <v>4444</v>
      </c>
      <c r="D2130" s="15" t="s">
        <v>4444</v>
      </c>
      <c r="F2130" s="25" t="s">
        <v>7966</v>
      </c>
      <c r="G2130" s="15" t="s">
        <v>7966</v>
      </c>
      <c r="H2130" s="15" t="s">
        <v>7965</v>
      </c>
      <c r="I2130" s="15" t="s">
        <v>7965</v>
      </c>
      <c r="J2130" s="15" t="s">
        <v>7964</v>
      </c>
      <c r="L2130" s="25" t="s">
        <v>5055</v>
      </c>
      <c r="M2130" s="15" t="s">
        <v>40</v>
      </c>
    </row>
    <row r="2131" spans="1:13" x14ac:dyDescent="0.25">
      <c r="A2131" s="15" t="s">
        <v>7960</v>
      </c>
      <c r="B2131" s="15" t="s">
        <v>7963</v>
      </c>
      <c r="C2131" s="15" t="s">
        <v>4443</v>
      </c>
      <c r="D2131" s="15" t="s">
        <v>4443</v>
      </c>
      <c r="F2131" s="25" t="s">
        <v>7961</v>
      </c>
      <c r="G2131" s="15" t="s">
        <v>7961</v>
      </c>
      <c r="H2131" s="15" t="s">
        <v>7962</v>
      </c>
      <c r="I2131" s="15" t="s">
        <v>7961</v>
      </c>
      <c r="J2131" s="15" t="s">
        <v>7960</v>
      </c>
      <c r="L2131" s="25" t="s">
        <v>4939</v>
      </c>
      <c r="M2131" s="15" t="s">
        <v>15</v>
      </c>
    </row>
    <row r="2132" spans="1:13" x14ac:dyDescent="0.25">
      <c r="A2132" s="15" t="s">
        <v>7956</v>
      </c>
      <c r="B2132" s="15" t="s">
        <v>7959</v>
      </c>
      <c r="C2132" s="15" t="s">
        <v>4443</v>
      </c>
      <c r="D2132" s="15" t="s">
        <v>4443</v>
      </c>
      <c r="F2132" s="25" t="s">
        <v>7958</v>
      </c>
      <c r="G2132" s="15" t="s">
        <v>7958</v>
      </c>
      <c r="H2132" s="15" t="s">
        <v>7957</v>
      </c>
      <c r="I2132" s="15" t="s">
        <v>7957</v>
      </c>
      <c r="J2132" s="15" t="s">
        <v>7956</v>
      </c>
      <c r="L2132" s="25" t="s">
        <v>5631</v>
      </c>
      <c r="M2132" s="15" t="s">
        <v>15</v>
      </c>
    </row>
    <row r="2133" spans="1:13" x14ac:dyDescent="0.25">
      <c r="A2133" s="15" t="s">
        <v>7952</v>
      </c>
      <c r="B2133" s="15" t="s">
        <v>7955</v>
      </c>
      <c r="C2133" s="15" t="s">
        <v>4443</v>
      </c>
      <c r="D2133" s="15" t="s">
        <v>4443</v>
      </c>
      <c r="F2133" s="25" t="s">
        <v>7954</v>
      </c>
      <c r="G2133" s="15" t="s">
        <v>7954</v>
      </c>
      <c r="H2133" s="15" t="s">
        <v>7953</v>
      </c>
      <c r="I2133" s="15" t="s">
        <v>7953</v>
      </c>
      <c r="J2133" s="15" t="s">
        <v>7952</v>
      </c>
      <c r="K2133" s="25" t="s">
        <v>7951</v>
      </c>
      <c r="L2133" s="25" t="s">
        <v>4935</v>
      </c>
      <c r="M2133" s="15" t="s">
        <v>15</v>
      </c>
    </row>
    <row r="2134" spans="1:13" x14ac:dyDescent="0.25">
      <c r="A2134" s="15" t="s">
        <v>7947</v>
      </c>
      <c r="B2134" s="15" t="s">
        <v>7950</v>
      </c>
      <c r="C2134" s="15" t="s">
        <v>4443</v>
      </c>
      <c r="D2134" s="15" t="s">
        <v>4443</v>
      </c>
      <c r="F2134" s="25" t="s">
        <v>7949</v>
      </c>
      <c r="G2134" s="15" t="s">
        <v>7949</v>
      </c>
      <c r="H2134" s="15" t="s">
        <v>7948</v>
      </c>
      <c r="I2134" s="15" t="s">
        <v>7948</v>
      </c>
      <c r="J2134" s="15" t="s">
        <v>7947</v>
      </c>
      <c r="L2134" s="25" t="s">
        <v>4679</v>
      </c>
      <c r="M2134" s="15" t="s">
        <v>15</v>
      </c>
    </row>
    <row r="2135" spans="1:13" x14ac:dyDescent="0.25">
      <c r="A2135" s="15" t="s">
        <v>7943</v>
      </c>
      <c r="B2135" s="15" t="s">
        <v>7946</v>
      </c>
      <c r="C2135" s="15" t="s">
        <v>4443</v>
      </c>
      <c r="D2135" s="15" t="s">
        <v>4443</v>
      </c>
      <c r="E2135" s="15">
        <v>158</v>
      </c>
      <c r="F2135" s="25" t="s">
        <v>7945</v>
      </c>
      <c r="G2135" s="15" t="s">
        <v>7944</v>
      </c>
      <c r="H2135" s="15" t="s">
        <v>7945</v>
      </c>
      <c r="I2135" s="15" t="s">
        <v>7944</v>
      </c>
      <c r="J2135" s="15" t="s">
        <v>7943</v>
      </c>
      <c r="K2135" s="25" t="s">
        <v>5605</v>
      </c>
      <c r="L2135" s="25" t="s">
        <v>4521</v>
      </c>
      <c r="M2135" s="15" t="s">
        <v>27</v>
      </c>
    </row>
    <row r="2136" spans="1:13" x14ac:dyDescent="0.25">
      <c r="A2136" s="15" t="s">
        <v>7940</v>
      </c>
      <c r="B2136" s="15" t="s">
        <v>7942</v>
      </c>
      <c r="C2136" s="15" t="s">
        <v>4444</v>
      </c>
      <c r="D2136" s="15" t="s">
        <v>4444</v>
      </c>
      <c r="F2136" s="25" t="s">
        <v>7941</v>
      </c>
      <c r="J2136" s="15" t="s">
        <v>7940</v>
      </c>
      <c r="L2136" s="25" t="s">
        <v>4952</v>
      </c>
      <c r="M2136" s="15" t="s">
        <v>15</v>
      </c>
    </row>
    <row r="2137" spans="1:13" ht="30" x14ac:dyDescent="0.25">
      <c r="A2137" s="15" t="s">
        <v>7939</v>
      </c>
      <c r="B2137" s="15" t="s">
        <v>7938</v>
      </c>
      <c r="C2137" s="15" t="s">
        <v>4443</v>
      </c>
      <c r="D2137" s="15" t="s">
        <v>4443</v>
      </c>
      <c r="F2137" s="25" t="s">
        <v>7937</v>
      </c>
      <c r="G2137" s="15" t="s">
        <v>7936</v>
      </c>
      <c r="H2137" s="15" t="s">
        <v>7937</v>
      </c>
      <c r="I2137" s="15" t="s">
        <v>7936</v>
      </c>
      <c r="J2137" s="15" t="s">
        <v>7935</v>
      </c>
      <c r="L2137" s="25" t="s">
        <v>5972</v>
      </c>
      <c r="M2137" s="15" t="s">
        <v>15</v>
      </c>
    </row>
    <row r="2138" spans="1:13" x14ac:dyDescent="0.25">
      <c r="A2138" s="15" t="s">
        <v>7930</v>
      </c>
      <c r="B2138" s="15" t="s">
        <v>7934</v>
      </c>
      <c r="C2138" s="15" t="s">
        <v>4444</v>
      </c>
      <c r="D2138" s="15" t="s">
        <v>4444</v>
      </c>
      <c r="F2138" s="25" t="s">
        <v>7933</v>
      </c>
      <c r="G2138" s="15" t="s">
        <v>7933</v>
      </c>
      <c r="H2138" s="15" t="s">
        <v>7932</v>
      </c>
      <c r="I2138" s="15" t="s">
        <v>7931</v>
      </c>
      <c r="J2138" s="15" t="s">
        <v>7930</v>
      </c>
      <c r="L2138" s="25" t="s">
        <v>5233</v>
      </c>
      <c r="M2138" s="15" t="s">
        <v>40</v>
      </c>
    </row>
    <row r="2139" spans="1:13" x14ac:dyDescent="0.25">
      <c r="A2139" s="15" t="s">
        <v>228</v>
      </c>
      <c r="B2139" s="15" t="s">
        <v>7929</v>
      </c>
      <c r="C2139" s="15" t="s">
        <v>4444</v>
      </c>
      <c r="D2139" s="15" t="s">
        <v>4444</v>
      </c>
      <c r="E2139" s="15">
        <v>1416</v>
      </c>
      <c r="F2139" s="25" t="s">
        <v>7928</v>
      </c>
      <c r="G2139" s="15" t="s">
        <v>7928</v>
      </c>
      <c r="H2139" s="15" t="s">
        <v>7927</v>
      </c>
      <c r="I2139" s="15" t="s">
        <v>7927</v>
      </c>
      <c r="J2139" s="15" t="s">
        <v>228</v>
      </c>
      <c r="L2139" s="25" t="s">
        <v>5267</v>
      </c>
      <c r="M2139" s="15" t="s">
        <v>40</v>
      </c>
    </row>
    <row r="2140" spans="1:13" x14ac:dyDescent="0.25">
      <c r="A2140" s="15" t="s">
        <v>7924</v>
      </c>
      <c r="B2140" s="15" t="s">
        <v>7926</v>
      </c>
      <c r="C2140" s="15" t="s">
        <v>4444</v>
      </c>
      <c r="D2140" s="15" t="s">
        <v>4444</v>
      </c>
      <c r="F2140" s="25" t="s">
        <v>7925</v>
      </c>
      <c r="G2140" s="15" t="s">
        <v>7925</v>
      </c>
      <c r="H2140" s="15" t="s">
        <v>7925</v>
      </c>
      <c r="I2140" s="15" t="s">
        <v>7925</v>
      </c>
      <c r="J2140" s="15" t="s">
        <v>7924</v>
      </c>
      <c r="L2140" s="25" t="s">
        <v>4811</v>
      </c>
      <c r="M2140" s="15" t="s">
        <v>40</v>
      </c>
    </row>
    <row r="2141" spans="1:13" x14ac:dyDescent="0.25">
      <c r="A2141" s="15" t="s">
        <v>7921</v>
      </c>
      <c r="B2141" s="15" t="s">
        <v>7923</v>
      </c>
      <c r="C2141" s="15" t="s">
        <v>4444</v>
      </c>
      <c r="D2141" s="15" t="s">
        <v>4444</v>
      </c>
      <c r="F2141" s="25" t="s">
        <v>7922</v>
      </c>
      <c r="J2141" s="15" t="s">
        <v>7921</v>
      </c>
      <c r="L2141" s="25" t="s">
        <v>4952</v>
      </c>
      <c r="M2141" s="15" t="s">
        <v>15</v>
      </c>
    </row>
    <row r="2142" spans="1:13" x14ac:dyDescent="0.25">
      <c r="A2142" s="15" t="s">
        <v>7918</v>
      </c>
      <c r="B2142" s="15" t="s">
        <v>7920</v>
      </c>
      <c r="C2142" s="15" t="s">
        <v>4443</v>
      </c>
      <c r="D2142" s="15" t="s">
        <v>4443</v>
      </c>
      <c r="E2142" s="15">
        <v>3216</v>
      </c>
      <c r="F2142" s="25" t="s">
        <v>7919</v>
      </c>
      <c r="G2142" s="15" t="s">
        <v>7919</v>
      </c>
      <c r="H2142" s="15" t="s">
        <v>7919</v>
      </c>
      <c r="I2142" s="15" t="s">
        <v>7919</v>
      </c>
      <c r="J2142" s="15" t="s">
        <v>7918</v>
      </c>
      <c r="L2142" s="25" t="s">
        <v>4825</v>
      </c>
      <c r="M2142" s="15" t="s">
        <v>15</v>
      </c>
    </row>
    <row r="2143" spans="1:13" ht="30" x14ac:dyDescent="0.25">
      <c r="A2143" s="15" t="s">
        <v>7915</v>
      </c>
      <c r="B2143" s="15" t="s">
        <v>7917</v>
      </c>
      <c r="C2143" s="15" t="s">
        <v>4443</v>
      </c>
      <c r="D2143" s="15" t="s">
        <v>4443</v>
      </c>
      <c r="F2143" s="25" t="s">
        <v>7916</v>
      </c>
      <c r="G2143" s="15" t="s">
        <v>7916</v>
      </c>
      <c r="H2143" s="15" t="s">
        <v>7916</v>
      </c>
      <c r="I2143" s="15" t="s">
        <v>7916</v>
      </c>
      <c r="J2143" s="15" t="s">
        <v>7915</v>
      </c>
      <c r="L2143" s="25" t="s">
        <v>6041</v>
      </c>
      <c r="M2143" s="15" t="s">
        <v>15</v>
      </c>
    </row>
    <row r="2144" spans="1:13" x14ac:dyDescent="0.25">
      <c r="A2144" s="15" t="s">
        <v>7911</v>
      </c>
      <c r="B2144" s="15" t="s">
        <v>7914</v>
      </c>
      <c r="C2144" s="15" t="s">
        <v>4444</v>
      </c>
      <c r="D2144" s="15" t="s">
        <v>4444</v>
      </c>
      <c r="E2144" s="15">
        <v>112</v>
      </c>
      <c r="F2144" s="25" t="s">
        <v>7913</v>
      </c>
      <c r="G2144" s="15" t="s">
        <v>7913</v>
      </c>
      <c r="H2144" s="15" t="s">
        <v>7912</v>
      </c>
      <c r="I2144" s="15" t="s">
        <v>7912</v>
      </c>
      <c r="J2144" s="15" t="s">
        <v>7911</v>
      </c>
      <c r="L2144" s="25" t="s">
        <v>6104</v>
      </c>
      <c r="M2144" s="15" t="s">
        <v>40</v>
      </c>
    </row>
    <row r="2145" spans="1:13" x14ac:dyDescent="0.25">
      <c r="A2145" s="15" t="s">
        <v>7908</v>
      </c>
      <c r="B2145" s="15" t="s">
        <v>7910</v>
      </c>
      <c r="C2145" s="15" t="s">
        <v>4443</v>
      </c>
      <c r="D2145" s="15" t="s">
        <v>4443</v>
      </c>
      <c r="E2145" s="15">
        <v>3981</v>
      </c>
      <c r="F2145" s="25" t="s">
        <v>7909</v>
      </c>
      <c r="G2145" s="15" t="s">
        <v>7909</v>
      </c>
      <c r="H2145" s="15" t="s">
        <v>7907</v>
      </c>
      <c r="I2145" s="15" t="s">
        <v>7907</v>
      </c>
      <c r="J2145" s="15" t="s">
        <v>7908</v>
      </c>
      <c r="K2145" s="25" t="s">
        <v>7907</v>
      </c>
      <c r="L2145" s="25" t="s">
        <v>4935</v>
      </c>
      <c r="M2145" s="15" t="s">
        <v>15</v>
      </c>
    </row>
    <row r="2146" spans="1:13" x14ac:dyDescent="0.25">
      <c r="A2146" s="15" t="s">
        <v>7904</v>
      </c>
      <c r="B2146" s="15" t="s">
        <v>7906</v>
      </c>
      <c r="C2146" s="15" t="s">
        <v>4443</v>
      </c>
      <c r="D2146" s="15" t="s">
        <v>4443</v>
      </c>
      <c r="F2146" s="25" t="s">
        <v>7905</v>
      </c>
      <c r="G2146" s="15" t="s">
        <v>7905</v>
      </c>
      <c r="H2146" s="15" t="s">
        <v>7905</v>
      </c>
      <c r="I2146" s="15" t="s">
        <v>21</v>
      </c>
      <c r="J2146" s="15" t="s">
        <v>7904</v>
      </c>
      <c r="L2146" s="25" t="s">
        <v>4939</v>
      </c>
      <c r="M2146" s="15" t="s">
        <v>15</v>
      </c>
    </row>
    <row r="2147" spans="1:13" x14ac:dyDescent="0.25">
      <c r="A2147" s="15" t="s">
        <v>7900</v>
      </c>
      <c r="B2147" s="15" t="s">
        <v>7903</v>
      </c>
      <c r="C2147" s="15" t="s">
        <v>4444</v>
      </c>
      <c r="D2147" s="15" t="s">
        <v>4444</v>
      </c>
      <c r="F2147" s="25" t="s">
        <v>7902</v>
      </c>
      <c r="G2147" s="15" t="s">
        <v>7902</v>
      </c>
      <c r="H2147" s="15" t="s">
        <v>7901</v>
      </c>
      <c r="I2147" s="15" t="s">
        <v>7901</v>
      </c>
      <c r="J2147" s="15" t="s">
        <v>7900</v>
      </c>
      <c r="L2147" s="25" t="s">
        <v>5682</v>
      </c>
      <c r="M2147" s="15" t="s">
        <v>40</v>
      </c>
    </row>
    <row r="2148" spans="1:13" x14ac:dyDescent="0.25">
      <c r="A2148" s="15" t="s">
        <v>7899</v>
      </c>
      <c r="B2148" s="15" t="s">
        <v>7898</v>
      </c>
      <c r="C2148" s="15" t="s">
        <v>4444</v>
      </c>
      <c r="D2148" s="15" t="s">
        <v>4444</v>
      </c>
      <c r="E2148" s="15">
        <v>7751</v>
      </c>
      <c r="F2148" s="25" t="s">
        <v>7897</v>
      </c>
      <c r="G2148" s="15" t="s">
        <v>7896</v>
      </c>
      <c r="H2148" s="15" t="s">
        <v>7897</v>
      </c>
      <c r="I2148" s="15" t="s">
        <v>7896</v>
      </c>
      <c r="J2148" s="15" t="s">
        <v>7895</v>
      </c>
      <c r="K2148" s="25" t="s">
        <v>6857</v>
      </c>
      <c r="L2148" s="25" t="s">
        <v>4952</v>
      </c>
      <c r="M2148" s="15" t="s">
        <v>15</v>
      </c>
    </row>
    <row r="2149" spans="1:13" x14ac:dyDescent="0.25">
      <c r="A2149" s="15" t="s">
        <v>454</v>
      </c>
      <c r="B2149" s="15" t="s">
        <v>7894</v>
      </c>
      <c r="C2149" s="15" t="s">
        <v>4444</v>
      </c>
      <c r="D2149" s="15" t="s">
        <v>4444</v>
      </c>
      <c r="E2149" s="15">
        <v>1957</v>
      </c>
      <c r="F2149" s="25" t="s">
        <v>7893</v>
      </c>
      <c r="G2149" s="15" t="s">
        <v>7893</v>
      </c>
      <c r="H2149" s="15" t="s">
        <v>7893</v>
      </c>
      <c r="I2149" s="15" t="s">
        <v>7893</v>
      </c>
      <c r="J2149" s="15" t="s">
        <v>454</v>
      </c>
      <c r="L2149" s="25" t="s">
        <v>5663</v>
      </c>
      <c r="M2149" s="15" t="s">
        <v>40</v>
      </c>
    </row>
    <row r="2150" spans="1:13" x14ac:dyDescent="0.25">
      <c r="A2150" s="15" t="s">
        <v>7889</v>
      </c>
      <c r="B2150" s="15" t="s">
        <v>7892</v>
      </c>
      <c r="C2150" s="15" t="s">
        <v>4444</v>
      </c>
      <c r="D2150" s="15" t="s">
        <v>4444</v>
      </c>
      <c r="E2150" s="15">
        <v>696</v>
      </c>
      <c r="F2150" s="25" t="s">
        <v>7891</v>
      </c>
      <c r="G2150" s="15" t="s">
        <v>7891</v>
      </c>
      <c r="H2150" s="15" t="s">
        <v>7890</v>
      </c>
      <c r="I2150" s="15" t="s">
        <v>7890</v>
      </c>
      <c r="J2150" s="15" t="s">
        <v>7889</v>
      </c>
      <c r="L2150" s="25" t="s">
        <v>5055</v>
      </c>
      <c r="M2150" s="15" t="s">
        <v>40</v>
      </c>
    </row>
    <row r="2151" spans="1:13" x14ac:dyDescent="0.25">
      <c r="A2151" s="15" t="s">
        <v>7888</v>
      </c>
      <c r="B2151" s="15" t="s">
        <v>7887</v>
      </c>
      <c r="C2151" s="15" t="s">
        <v>4444</v>
      </c>
      <c r="D2151" s="15" t="s">
        <v>4444</v>
      </c>
      <c r="E2151" s="15">
        <v>6839</v>
      </c>
      <c r="F2151" s="25" t="s">
        <v>7886</v>
      </c>
      <c r="G2151" s="15" t="s">
        <v>7885</v>
      </c>
      <c r="H2151" s="15" t="s">
        <v>7884</v>
      </c>
      <c r="I2151" s="15" t="s">
        <v>7883</v>
      </c>
      <c r="J2151" s="15" t="s">
        <v>7882</v>
      </c>
      <c r="K2151" s="25" t="s">
        <v>7881</v>
      </c>
      <c r="L2151" s="25" t="s">
        <v>4952</v>
      </c>
      <c r="M2151" s="15" t="s">
        <v>15</v>
      </c>
    </row>
    <row r="2152" spans="1:13" x14ac:dyDescent="0.25">
      <c r="A2152" s="15" t="s">
        <v>7877</v>
      </c>
      <c r="B2152" s="15" t="s">
        <v>7880</v>
      </c>
      <c r="C2152" s="15" t="s">
        <v>4444</v>
      </c>
      <c r="D2152" s="15" t="s">
        <v>4444</v>
      </c>
      <c r="E2152" s="15">
        <v>854</v>
      </c>
      <c r="F2152" s="25" t="s">
        <v>7879</v>
      </c>
      <c r="G2152" s="15" t="s">
        <v>7879</v>
      </c>
      <c r="H2152" s="15" t="s">
        <v>7878</v>
      </c>
      <c r="I2152" s="15" t="s">
        <v>7878</v>
      </c>
      <c r="J2152" s="15" t="s">
        <v>7877</v>
      </c>
      <c r="L2152" s="25" t="s">
        <v>4821</v>
      </c>
      <c r="M2152" s="15" t="s">
        <v>40</v>
      </c>
    </row>
    <row r="2153" spans="1:13" ht="30" x14ac:dyDescent="0.25">
      <c r="A2153" s="15" t="s">
        <v>7873</v>
      </c>
      <c r="B2153" s="15" t="s">
        <v>7876</v>
      </c>
      <c r="C2153" s="15" t="s">
        <v>4444</v>
      </c>
      <c r="D2153" s="15" t="s">
        <v>4444</v>
      </c>
      <c r="F2153" s="25" t="s">
        <v>7875</v>
      </c>
      <c r="G2153" s="15" t="s">
        <v>7874</v>
      </c>
      <c r="H2153" s="15" t="s">
        <v>7875</v>
      </c>
      <c r="I2153" s="15" t="s">
        <v>7874</v>
      </c>
      <c r="J2153" s="15" t="s">
        <v>7873</v>
      </c>
      <c r="K2153" s="25" t="s">
        <v>7872</v>
      </c>
      <c r="L2153" s="25" t="s">
        <v>4952</v>
      </c>
      <c r="M2153" s="15" t="s">
        <v>15</v>
      </c>
    </row>
    <row r="2154" spans="1:13" x14ac:dyDescent="0.25">
      <c r="A2154" s="15" t="s">
        <v>2146</v>
      </c>
      <c r="B2154" s="15" t="s">
        <v>7871</v>
      </c>
      <c r="C2154" s="15" t="s">
        <v>4444</v>
      </c>
      <c r="D2154" s="15" t="s">
        <v>4444</v>
      </c>
      <c r="E2154" s="15">
        <v>1254</v>
      </c>
      <c r="F2154" s="25" t="s">
        <v>7870</v>
      </c>
      <c r="G2154" s="15" t="s">
        <v>7870</v>
      </c>
      <c r="H2154" s="15" t="s">
        <v>7869</v>
      </c>
      <c r="I2154" s="15" t="s">
        <v>7869</v>
      </c>
      <c r="J2154" s="15" t="s">
        <v>2146</v>
      </c>
      <c r="L2154" s="25" t="s">
        <v>5613</v>
      </c>
      <c r="M2154" s="15" t="s">
        <v>15</v>
      </c>
    </row>
    <row r="2155" spans="1:13" ht="30" x14ac:dyDescent="0.25">
      <c r="A2155" s="15" t="s">
        <v>7866</v>
      </c>
      <c r="B2155" s="15" t="s">
        <v>7868</v>
      </c>
      <c r="C2155" s="15" t="s">
        <v>4444</v>
      </c>
      <c r="D2155" s="15" t="s">
        <v>4444</v>
      </c>
      <c r="F2155" s="25" t="s">
        <v>7867</v>
      </c>
      <c r="G2155" s="15" t="s">
        <v>7867</v>
      </c>
      <c r="H2155" s="15" t="s">
        <v>7867</v>
      </c>
      <c r="I2155" s="15" t="s">
        <v>7867</v>
      </c>
      <c r="J2155" s="15" t="s">
        <v>7866</v>
      </c>
      <c r="K2155" s="25" t="s">
        <v>5596</v>
      </c>
      <c r="L2155" s="25" t="s">
        <v>5013</v>
      </c>
      <c r="M2155" s="15" t="s">
        <v>15</v>
      </c>
    </row>
    <row r="2156" spans="1:13" x14ac:dyDescent="0.25">
      <c r="A2156" s="15" t="s">
        <v>7862</v>
      </c>
      <c r="B2156" s="15" t="s">
        <v>7865</v>
      </c>
      <c r="C2156" s="15" t="s">
        <v>4443</v>
      </c>
      <c r="D2156" s="15" t="s">
        <v>4443</v>
      </c>
      <c r="E2156" s="15">
        <v>2147</v>
      </c>
      <c r="F2156" s="25" t="s">
        <v>7864</v>
      </c>
      <c r="G2156" s="15" t="s">
        <v>7864</v>
      </c>
      <c r="H2156" s="15" t="s">
        <v>7863</v>
      </c>
      <c r="I2156" s="15" t="s">
        <v>7863</v>
      </c>
      <c r="J2156" s="15" t="s">
        <v>7862</v>
      </c>
      <c r="L2156" s="25" t="s">
        <v>5631</v>
      </c>
      <c r="M2156" s="15" t="s">
        <v>15</v>
      </c>
    </row>
    <row r="2157" spans="1:13" x14ac:dyDescent="0.25">
      <c r="A2157" s="15" t="s">
        <v>7861</v>
      </c>
      <c r="B2157" s="15" t="s">
        <v>7860</v>
      </c>
      <c r="C2157" s="15" t="s">
        <v>4444</v>
      </c>
      <c r="D2157" s="15" t="s">
        <v>4444</v>
      </c>
      <c r="E2157" s="15">
        <v>745</v>
      </c>
      <c r="F2157" s="25" t="s">
        <v>7859</v>
      </c>
      <c r="G2157" s="15" t="s">
        <v>7859</v>
      </c>
      <c r="H2157" s="15" t="s">
        <v>7858</v>
      </c>
      <c r="I2157" s="15" t="s">
        <v>7858</v>
      </c>
      <c r="J2157" s="15" t="s">
        <v>7747</v>
      </c>
      <c r="L2157" s="25" t="s">
        <v>4821</v>
      </c>
      <c r="M2157" s="15" t="s">
        <v>40</v>
      </c>
    </row>
    <row r="2158" spans="1:13" x14ac:dyDescent="0.25">
      <c r="A2158" s="15" t="s">
        <v>7852</v>
      </c>
      <c r="B2158" s="15" t="s">
        <v>7857</v>
      </c>
      <c r="C2158" s="15" t="s">
        <v>4444</v>
      </c>
      <c r="D2158" s="15" t="s">
        <v>4444</v>
      </c>
      <c r="F2158" s="25" t="s">
        <v>7856</v>
      </c>
      <c r="J2158" s="15" t="s">
        <v>7852</v>
      </c>
      <c r="L2158" s="25" t="s">
        <v>5055</v>
      </c>
      <c r="M2158" s="15" t="s">
        <v>40</v>
      </c>
    </row>
    <row r="2159" spans="1:13" x14ac:dyDescent="0.25">
      <c r="A2159" s="15" t="s">
        <v>7852</v>
      </c>
      <c r="B2159" s="15" t="s">
        <v>7855</v>
      </c>
      <c r="C2159" s="15" t="s">
        <v>4444</v>
      </c>
      <c r="D2159" s="15" t="s">
        <v>4444</v>
      </c>
      <c r="E2159" s="15">
        <v>1093</v>
      </c>
      <c r="F2159" s="25" t="s">
        <v>7854</v>
      </c>
      <c r="G2159" s="15" t="s">
        <v>7854</v>
      </c>
      <c r="H2159" s="15" t="s">
        <v>7853</v>
      </c>
      <c r="I2159" s="15" t="s">
        <v>7853</v>
      </c>
      <c r="J2159" s="15" t="s">
        <v>7852</v>
      </c>
      <c r="L2159" s="25" t="s">
        <v>5055</v>
      </c>
      <c r="M2159" s="15" t="s">
        <v>40</v>
      </c>
    </row>
    <row r="2160" spans="1:13" ht="30" x14ac:dyDescent="0.25">
      <c r="A2160" s="15" t="s">
        <v>7849</v>
      </c>
      <c r="B2160" s="15" t="s">
        <v>7851</v>
      </c>
      <c r="C2160" s="15" t="s">
        <v>4443</v>
      </c>
      <c r="D2160" s="15" t="s">
        <v>4443</v>
      </c>
      <c r="F2160" s="25" t="s">
        <v>7850</v>
      </c>
      <c r="J2160" s="15" t="s">
        <v>7849</v>
      </c>
      <c r="L2160" s="25" t="s">
        <v>4935</v>
      </c>
      <c r="M2160" s="15" t="s">
        <v>15</v>
      </c>
    </row>
    <row r="2161" spans="1:13" x14ac:dyDescent="0.25">
      <c r="A2161" s="15" t="s">
        <v>7846</v>
      </c>
      <c r="B2161" s="15" t="s">
        <v>7848</v>
      </c>
      <c r="C2161" s="15" t="s">
        <v>4444</v>
      </c>
      <c r="D2161" s="15" t="s">
        <v>4444</v>
      </c>
      <c r="F2161" s="25" t="s">
        <v>7847</v>
      </c>
      <c r="G2161" s="15" t="s">
        <v>7847</v>
      </c>
      <c r="H2161" s="15" t="s">
        <v>7847</v>
      </c>
      <c r="I2161" s="15" t="s">
        <v>7847</v>
      </c>
      <c r="J2161" s="15" t="s">
        <v>7846</v>
      </c>
      <c r="L2161" s="25" t="s">
        <v>4748</v>
      </c>
      <c r="M2161" s="15" t="s">
        <v>40</v>
      </c>
    </row>
    <row r="2162" spans="1:13" x14ac:dyDescent="0.25">
      <c r="A2162" s="15" t="s">
        <v>7842</v>
      </c>
      <c r="B2162" s="15" t="s">
        <v>7845</v>
      </c>
      <c r="C2162" s="15" t="s">
        <v>4444</v>
      </c>
      <c r="D2162" s="15" t="s">
        <v>4444</v>
      </c>
      <c r="F2162" s="25" t="s">
        <v>7844</v>
      </c>
      <c r="G2162" s="15" t="s">
        <v>7844</v>
      </c>
      <c r="H2162" s="15" t="s">
        <v>7843</v>
      </c>
      <c r="I2162" s="15" t="s">
        <v>7843</v>
      </c>
      <c r="J2162" s="15" t="s">
        <v>7842</v>
      </c>
      <c r="L2162" s="25" t="s">
        <v>5055</v>
      </c>
      <c r="M2162" s="15" t="s">
        <v>40</v>
      </c>
    </row>
    <row r="2163" spans="1:13" x14ac:dyDescent="0.25">
      <c r="A2163" s="15" t="s">
        <v>969</v>
      </c>
      <c r="B2163" s="15" t="s">
        <v>7841</v>
      </c>
      <c r="C2163" s="15" t="s">
        <v>4444</v>
      </c>
      <c r="D2163" s="15" t="s">
        <v>4444</v>
      </c>
      <c r="E2163" s="15">
        <v>710</v>
      </c>
      <c r="F2163" s="25" t="s">
        <v>7840</v>
      </c>
      <c r="G2163" s="15" t="s">
        <v>7840</v>
      </c>
      <c r="H2163" s="15" t="s">
        <v>7839</v>
      </c>
      <c r="I2163" s="15" t="s">
        <v>7839</v>
      </c>
      <c r="J2163" s="15" t="s">
        <v>969</v>
      </c>
      <c r="L2163" s="25" t="s">
        <v>5233</v>
      </c>
      <c r="M2163" s="15" t="s">
        <v>40</v>
      </c>
    </row>
    <row r="2164" spans="1:13" x14ac:dyDescent="0.25">
      <c r="A2164" s="15" t="s">
        <v>7836</v>
      </c>
      <c r="B2164" s="15" t="s">
        <v>7838</v>
      </c>
      <c r="C2164" s="15" t="s">
        <v>4444</v>
      </c>
      <c r="D2164" s="15" t="s">
        <v>4444</v>
      </c>
      <c r="F2164" s="25" t="s">
        <v>7837</v>
      </c>
      <c r="G2164" s="15" t="s">
        <v>7837</v>
      </c>
      <c r="H2164" s="15" t="s">
        <v>7837</v>
      </c>
      <c r="I2164" s="15" t="s">
        <v>7837</v>
      </c>
      <c r="J2164" s="15" t="s">
        <v>7836</v>
      </c>
      <c r="L2164" s="25" t="s">
        <v>4528</v>
      </c>
      <c r="M2164" s="15" t="s">
        <v>40</v>
      </c>
    </row>
    <row r="2165" spans="1:13" x14ac:dyDescent="0.25">
      <c r="A2165" s="15" t="s">
        <v>7831</v>
      </c>
      <c r="B2165" s="15" t="s">
        <v>7835</v>
      </c>
      <c r="C2165" s="15" t="s">
        <v>4444</v>
      </c>
      <c r="D2165" s="15" t="s">
        <v>4444</v>
      </c>
      <c r="E2165" s="15">
        <v>703</v>
      </c>
      <c r="F2165" s="25" t="s">
        <v>7833</v>
      </c>
      <c r="G2165" s="15" t="s">
        <v>7834</v>
      </c>
      <c r="H2165" s="15" t="s">
        <v>7833</v>
      </c>
      <c r="I2165" s="15" t="s">
        <v>7832</v>
      </c>
      <c r="J2165" s="15" t="s">
        <v>7831</v>
      </c>
      <c r="L2165" s="25" t="s">
        <v>7492</v>
      </c>
      <c r="M2165" s="15" t="s">
        <v>40</v>
      </c>
    </row>
    <row r="2166" spans="1:13" x14ac:dyDescent="0.25">
      <c r="A2166" s="15" t="s">
        <v>7827</v>
      </c>
      <c r="B2166" s="15" t="s">
        <v>7830</v>
      </c>
      <c r="C2166" s="15" t="s">
        <v>4443</v>
      </c>
      <c r="D2166" s="15" t="s">
        <v>4443</v>
      </c>
      <c r="F2166" s="25" t="s">
        <v>7829</v>
      </c>
      <c r="G2166" s="15" t="s">
        <v>7829</v>
      </c>
      <c r="H2166" s="15" t="s">
        <v>7828</v>
      </c>
      <c r="I2166" s="15" t="s">
        <v>7828</v>
      </c>
      <c r="J2166" s="15" t="s">
        <v>7827</v>
      </c>
      <c r="L2166" s="25" t="s">
        <v>4714</v>
      </c>
      <c r="M2166" s="15" t="s">
        <v>15</v>
      </c>
    </row>
    <row r="2167" spans="1:13" x14ac:dyDescent="0.25">
      <c r="A2167" s="15" t="s">
        <v>7823</v>
      </c>
      <c r="B2167" s="15" t="s">
        <v>7826</v>
      </c>
      <c r="C2167" s="15" t="s">
        <v>4444</v>
      </c>
      <c r="D2167" s="15" t="s">
        <v>4444</v>
      </c>
      <c r="E2167" s="15">
        <v>553</v>
      </c>
      <c r="F2167" s="25" t="s">
        <v>7825</v>
      </c>
      <c r="G2167" s="15" t="s">
        <v>7825</v>
      </c>
      <c r="H2167" s="15" t="s">
        <v>7824</v>
      </c>
      <c r="I2167" s="15" t="s">
        <v>7824</v>
      </c>
      <c r="J2167" s="15" t="s">
        <v>7823</v>
      </c>
      <c r="L2167" s="25" t="s">
        <v>7312</v>
      </c>
      <c r="M2167" s="15" t="s">
        <v>40</v>
      </c>
    </row>
    <row r="2168" spans="1:13" x14ac:dyDescent="0.25">
      <c r="A2168" s="15" t="s">
        <v>7819</v>
      </c>
      <c r="B2168" s="15" t="s">
        <v>7822</v>
      </c>
      <c r="C2168" s="15" t="s">
        <v>4443</v>
      </c>
      <c r="D2168" s="15" t="s">
        <v>4443</v>
      </c>
      <c r="F2168" s="25" t="s">
        <v>7821</v>
      </c>
      <c r="G2168" s="15" t="s">
        <v>7821</v>
      </c>
      <c r="H2168" s="15" t="s">
        <v>7820</v>
      </c>
      <c r="I2168" s="15" t="s">
        <v>7820</v>
      </c>
      <c r="J2168" s="15" t="s">
        <v>7819</v>
      </c>
      <c r="K2168" s="25" t="s">
        <v>7216</v>
      </c>
      <c r="L2168" s="25" t="s">
        <v>4935</v>
      </c>
      <c r="M2168" s="15" t="s">
        <v>15</v>
      </c>
    </row>
    <row r="2169" spans="1:13" x14ac:dyDescent="0.25">
      <c r="A2169" s="15" t="s">
        <v>7815</v>
      </c>
      <c r="B2169" s="15" t="s">
        <v>7818</v>
      </c>
      <c r="C2169" s="15" t="s">
        <v>4444</v>
      </c>
      <c r="D2169" s="15" t="s">
        <v>4444</v>
      </c>
      <c r="F2169" s="25" t="s">
        <v>7817</v>
      </c>
      <c r="G2169" s="15" t="s">
        <v>7817</v>
      </c>
      <c r="H2169" s="15" t="s">
        <v>7816</v>
      </c>
      <c r="I2169" s="15" t="s">
        <v>7816</v>
      </c>
      <c r="J2169" s="15" t="s">
        <v>7815</v>
      </c>
      <c r="L2169" s="25" t="s">
        <v>5233</v>
      </c>
      <c r="M2169" s="15" t="s">
        <v>40</v>
      </c>
    </row>
    <row r="2170" spans="1:13" x14ac:dyDescent="0.25">
      <c r="A2170" s="15" t="s">
        <v>7812</v>
      </c>
      <c r="B2170" s="15" t="s">
        <v>7814</v>
      </c>
      <c r="C2170" s="15" t="s">
        <v>4444</v>
      </c>
      <c r="D2170" s="15" t="s">
        <v>4444</v>
      </c>
      <c r="F2170" s="25" t="s">
        <v>7813</v>
      </c>
      <c r="G2170" s="15" t="s">
        <v>7813</v>
      </c>
      <c r="H2170" s="15" t="s">
        <v>7813</v>
      </c>
      <c r="I2170" s="15" t="s">
        <v>7813</v>
      </c>
      <c r="J2170" s="15" t="s">
        <v>7812</v>
      </c>
      <c r="L2170" s="25" t="s">
        <v>4528</v>
      </c>
      <c r="M2170" s="15" t="s">
        <v>40</v>
      </c>
    </row>
    <row r="2171" spans="1:13" x14ac:dyDescent="0.25">
      <c r="A2171" s="15" t="s">
        <v>980</v>
      </c>
      <c r="B2171" s="15" t="s">
        <v>7811</v>
      </c>
      <c r="C2171" s="15" t="s">
        <v>4444</v>
      </c>
      <c r="D2171" s="15" t="s">
        <v>4444</v>
      </c>
      <c r="E2171" s="15">
        <v>1547</v>
      </c>
      <c r="F2171" s="25" t="s">
        <v>7810</v>
      </c>
      <c r="G2171" s="15" t="s">
        <v>7809</v>
      </c>
      <c r="H2171" s="15" t="s">
        <v>7808</v>
      </c>
      <c r="I2171" s="15" t="s">
        <v>7807</v>
      </c>
      <c r="J2171" s="15" t="s">
        <v>7806</v>
      </c>
      <c r="L2171" s="25" t="s">
        <v>6104</v>
      </c>
      <c r="M2171" s="15" t="s">
        <v>40</v>
      </c>
    </row>
    <row r="2172" spans="1:13" x14ac:dyDescent="0.25">
      <c r="A2172" s="15" t="s">
        <v>7802</v>
      </c>
      <c r="B2172" s="15" t="s">
        <v>7805</v>
      </c>
      <c r="C2172" s="15" t="s">
        <v>4443</v>
      </c>
      <c r="D2172" s="15" t="s">
        <v>4443</v>
      </c>
      <c r="E2172" s="15">
        <v>4696</v>
      </c>
      <c r="F2172" s="25" t="s">
        <v>7804</v>
      </c>
      <c r="G2172" s="15" t="s">
        <v>7804</v>
      </c>
      <c r="H2172" s="15" t="s">
        <v>7803</v>
      </c>
      <c r="I2172" s="15" t="s">
        <v>7803</v>
      </c>
      <c r="J2172" s="15" t="s">
        <v>7802</v>
      </c>
      <c r="L2172" s="25" t="s">
        <v>7801</v>
      </c>
      <c r="M2172" s="15" t="s">
        <v>15</v>
      </c>
    </row>
    <row r="2173" spans="1:13" x14ac:dyDescent="0.25">
      <c r="A2173" s="15" t="s">
        <v>7797</v>
      </c>
      <c r="B2173" s="15" t="s">
        <v>7800</v>
      </c>
      <c r="C2173" s="15" t="s">
        <v>4443</v>
      </c>
      <c r="D2173" s="15" t="s">
        <v>4443</v>
      </c>
      <c r="E2173" s="15">
        <v>2293</v>
      </c>
      <c r="F2173" s="25" t="s">
        <v>7799</v>
      </c>
      <c r="G2173" s="15" t="s">
        <v>7799</v>
      </c>
      <c r="H2173" s="15" t="s">
        <v>7798</v>
      </c>
      <c r="I2173" s="15" t="s">
        <v>7798</v>
      </c>
      <c r="J2173" s="15" t="s">
        <v>7797</v>
      </c>
      <c r="L2173" s="25" t="s">
        <v>4693</v>
      </c>
      <c r="M2173" s="15" t="s">
        <v>15</v>
      </c>
    </row>
    <row r="2174" spans="1:13" x14ac:dyDescent="0.25">
      <c r="A2174" s="15" t="s">
        <v>7793</v>
      </c>
      <c r="B2174" s="15" t="s">
        <v>7796</v>
      </c>
      <c r="C2174" s="15" t="s">
        <v>4444</v>
      </c>
      <c r="D2174" s="15" t="s">
        <v>4444</v>
      </c>
      <c r="E2174" s="15">
        <v>1539</v>
      </c>
      <c r="F2174" s="25" t="s">
        <v>7795</v>
      </c>
      <c r="G2174" s="15" t="s">
        <v>7795</v>
      </c>
      <c r="H2174" s="15" t="s">
        <v>7794</v>
      </c>
      <c r="I2174" s="15" t="s">
        <v>7794</v>
      </c>
      <c r="J2174" s="15" t="s">
        <v>7793</v>
      </c>
      <c r="L2174" s="25" t="s">
        <v>5673</v>
      </c>
      <c r="M2174" s="15" t="s">
        <v>40</v>
      </c>
    </row>
    <row r="2175" spans="1:13" x14ac:dyDescent="0.25">
      <c r="A2175" s="15" t="s">
        <v>7789</v>
      </c>
      <c r="B2175" s="15" t="s">
        <v>7792</v>
      </c>
      <c r="C2175" s="15" t="s">
        <v>4443</v>
      </c>
      <c r="D2175" s="15" t="s">
        <v>4443</v>
      </c>
      <c r="E2175" s="15">
        <v>4520</v>
      </c>
      <c r="F2175" s="25" t="s">
        <v>7791</v>
      </c>
      <c r="G2175" s="15" t="s">
        <v>7791</v>
      </c>
      <c r="H2175" s="15" t="s">
        <v>7790</v>
      </c>
      <c r="I2175" s="15" t="s">
        <v>7790</v>
      </c>
      <c r="J2175" s="15" t="s">
        <v>7789</v>
      </c>
      <c r="K2175" s="25" t="s">
        <v>7788</v>
      </c>
      <c r="L2175" s="25" t="s">
        <v>4935</v>
      </c>
      <c r="M2175" s="15" t="s">
        <v>15</v>
      </c>
    </row>
    <row r="2176" spans="1:13" x14ac:dyDescent="0.25">
      <c r="A2176" s="15" t="s">
        <v>7782</v>
      </c>
      <c r="B2176" s="15" t="s">
        <v>7787</v>
      </c>
      <c r="C2176" s="15" t="s">
        <v>4444</v>
      </c>
      <c r="D2176" s="15" t="s">
        <v>4444</v>
      </c>
      <c r="E2176" s="15">
        <v>0</v>
      </c>
      <c r="F2176" s="25" t="s">
        <v>7786</v>
      </c>
      <c r="G2176" s="15" t="s">
        <v>7785</v>
      </c>
      <c r="H2176" s="15" t="s">
        <v>7784</v>
      </c>
      <c r="I2176" s="15" t="s">
        <v>7783</v>
      </c>
      <c r="J2176" s="15" t="s">
        <v>7782</v>
      </c>
      <c r="L2176" s="25" t="s">
        <v>4816</v>
      </c>
      <c r="M2176" s="15" t="s">
        <v>40</v>
      </c>
    </row>
    <row r="2177" spans="1:13" x14ac:dyDescent="0.25">
      <c r="A2177" s="15" t="s">
        <v>7779</v>
      </c>
      <c r="B2177" s="15" t="s">
        <v>7781</v>
      </c>
      <c r="C2177" s="15" t="s">
        <v>4443</v>
      </c>
      <c r="D2177" s="15" t="s">
        <v>4443</v>
      </c>
      <c r="F2177" s="25" t="s">
        <v>7780</v>
      </c>
      <c r="J2177" s="15" t="s">
        <v>7779</v>
      </c>
      <c r="L2177" s="25" t="s">
        <v>7778</v>
      </c>
      <c r="M2177" s="15" t="s">
        <v>15</v>
      </c>
    </row>
    <row r="2178" spans="1:13" ht="30" x14ac:dyDescent="0.25">
      <c r="A2178" s="15" t="s">
        <v>3083</v>
      </c>
      <c r="B2178" s="15" t="s">
        <v>7777</v>
      </c>
      <c r="C2178" s="15" t="s">
        <v>4444</v>
      </c>
      <c r="D2178" s="15" t="s">
        <v>4444</v>
      </c>
      <c r="E2178" s="15">
        <v>784</v>
      </c>
      <c r="F2178" s="25" t="s">
        <v>7776</v>
      </c>
      <c r="G2178" s="15" t="s">
        <v>7776</v>
      </c>
      <c r="H2178" s="15" t="s">
        <v>7776</v>
      </c>
      <c r="I2178" s="15" t="s">
        <v>7776</v>
      </c>
      <c r="J2178" s="15" t="s">
        <v>3083</v>
      </c>
      <c r="K2178" s="25" t="s">
        <v>5596</v>
      </c>
      <c r="L2178" s="25" t="s">
        <v>5013</v>
      </c>
      <c r="M2178" s="15" t="s">
        <v>15</v>
      </c>
    </row>
    <row r="2179" spans="1:13" x14ac:dyDescent="0.25">
      <c r="A2179" s="15" t="s">
        <v>7773</v>
      </c>
      <c r="B2179" s="15" t="s">
        <v>7775</v>
      </c>
      <c r="C2179" s="15" t="s">
        <v>4443</v>
      </c>
      <c r="D2179" s="15" t="s">
        <v>4443</v>
      </c>
      <c r="E2179" s="15">
        <v>1887</v>
      </c>
      <c r="F2179" s="25" t="s">
        <v>7774</v>
      </c>
      <c r="G2179" s="15" t="s">
        <v>7774</v>
      </c>
      <c r="H2179" s="15" t="s">
        <v>7774</v>
      </c>
      <c r="I2179" s="15" t="s">
        <v>7774</v>
      </c>
      <c r="J2179" s="15" t="s">
        <v>7773</v>
      </c>
      <c r="L2179" s="25" t="s">
        <v>4537</v>
      </c>
      <c r="M2179" s="15" t="s">
        <v>15</v>
      </c>
    </row>
    <row r="2180" spans="1:13" x14ac:dyDescent="0.25">
      <c r="A2180" s="15" t="s">
        <v>7768</v>
      </c>
      <c r="B2180" s="15" t="s">
        <v>7772</v>
      </c>
      <c r="C2180" s="15" t="s">
        <v>4444</v>
      </c>
      <c r="D2180" s="15" t="s">
        <v>4444</v>
      </c>
      <c r="E2180" s="15">
        <v>2178</v>
      </c>
      <c r="F2180" s="25" t="s">
        <v>7770</v>
      </c>
      <c r="G2180" s="15" t="s">
        <v>7771</v>
      </c>
      <c r="H2180" s="15" t="s">
        <v>7770</v>
      </c>
      <c r="I2180" s="15" t="s">
        <v>7769</v>
      </c>
      <c r="J2180" s="15" t="s">
        <v>7768</v>
      </c>
      <c r="L2180" s="25" t="s">
        <v>4816</v>
      </c>
      <c r="M2180" s="15" t="s">
        <v>40</v>
      </c>
    </row>
    <row r="2181" spans="1:13" x14ac:dyDescent="0.25">
      <c r="A2181" s="15" t="s">
        <v>7764</v>
      </c>
      <c r="B2181" s="15" t="s">
        <v>7767</v>
      </c>
      <c r="C2181" s="15" t="s">
        <v>4443</v>
      </c>
      <c r="D2181" s="15" t="s">
        <v>4443</v>
      </c>
      <c r="F2181" s="25" t="s">
        <v>7766</v>
      </c>
      <c r="G2181" s="15" t="s">
        <v>7766</v>
      </c>
      <c r="H2181" s="15" t="s">
        <v>7765</v>
      </c>
      <c r="I2181" s="15" t="s">
        <v>7765</v>
      </c>
      <c r="J2181" s="15" t="s">
        <v>7764</v>
      </c>
      <c r="L2181" s="25" t="s">
        <v>4693</v>
      </c>
      <c r="M2181" s="15" t="s">
        <v>15</v>
      </c>
    </row>
    <row r="2182" spans="1:13" ht="30" x14ac:dyDescent="0.25">
      <c r="A2182" s="15" t="s">
        <v>7761</v>
      </c>
      <c r="B2182" s="15" t="s">
        <v>7763</v>
      </c>
      <c r="C2182" s="15" t="s">
        <v>4444</v>
      </c>
      <c r="D2182" s="15" t="s">
        <v>4444</v>
      </c>
      <c r="E2182" s="15">
        <v>220</v>
      </c>
      <c r="F2182" s="25" t="s">
        <v>7762</v>
      </c>
      <c r="G2182" s="15" t="s">
        <v>5134</v>
      </c>
      <c r="H2182" s="15" t="s">
        <v>7762</v>
      </c>
      <c r="I2182" s="15" t="s">
        <v>5134</v>
      </c>
      <c r="J2182" s="15" t="s">
        <v>7761</v>
      </c>
      <c r="K2182" s="25" t="s">
        <v>4607</v>
      </c>
      <c r="L2182" s="25" t="s">
        <v>4521</v>
      </c>
      <c r="M2182" s="15" t="s">
        <v>27</v>
      </c>
    </row>
    <row r="2183" spans="1:13" ht="30" x14ac:dyDescent="0.25">
      <c r="A2183" s="15" t="s">
        <v>7760</v>
      </c>
      <c r="B2183" s="15" t="s">
        <v>7759</v>
      </c>
      <c r="C2183" s="15" t="s">
        <v>4444</v>
      </c>
      <c r="D2183" s="15" t="s">
        <v>4444</v>
      </c>
      <c r="E2183" s="15">
        <v>0</v>
      </c>
      <c r="F2183" s="25" t="s">
        <v>7758</v>
      </c>
      <c r="G2183" s="15" t="s">
        <v>7757</v>
      </c>
      <c r="H2183" s="15" t="s">
        <v>7756</v>
      </c>
      <c r="I2183" s="15" t="s">
        <v>7755</v>
      </c>
      <c r="J2183" s="15" t="s">
        <v>6890</v>
      </c>
      <c r="K2183" s="25" t="s">
        <v>6889</v>
      </c>
      <c r="L2183" s="25" t="s">
        <v>4952</v>
      </c>
      <c r="M2183" s="15" t="s">
        <v>15</v>
      </c>
    </row>
    <row r="2184" spans="1:13" x14ac:dyDescent="0.25">
      <c r="A2184" s="15" t="s">
        <v>7752</v>
      </c>
      <c r="B2184" s="15" t="s">
        <v>7754</v>
      </c>
      <c r="C2184" s="15" t="s">
        <v>4443</v>
      </c>
      <c r="D2184" s="15" t="s">
        <v>4443</v>
      </c>
      <c r="F2184" s="25" t="s">
        <v>7753</v>
      </c>
      <c r="J2184" s="15" t="s">
        <v>7752</v>
      </c>
      <c r="L2184" s="25" t="s">
        <v>7751</v>
      </c>
      <c r="M2184" s="15" t="s">
        <v>15</v>
      </c>
    </row>
    <row r="2185" spans="1:13" x14ac:dyDescent="0.25">
      <c r="A2185" s="15" t="s">
        <v>7747</v>
      </c>
      <c r="B2185" s="15" t="s">
        <v>7750</v>
      </c>
      <c r="C2185" s="15" t="s">
        <v>4444</v>
      </c>
      <c r="D2185" s="15" t="s">
        <v>4444</v>
      </c>
      <c r="E2185" s="15">
        <v>745</v>
      </c>
      <c r="F2185" s="25" t="s">
        <v>7749</v>
      </c>
      <c r="G2185" s="15" t="s">
        <v>7749</v>
      </c>
      <c r="H2185" s="15" t="s">
        <v>7748</v>
      </c>
      <c r="I2185" s="15" t="s">
        <v>7748</v>
      </c>
      <c r="J2185" s="15" t="s">
        <v>7747</v>
      </c>
      <c r="L2185" s="25" t="s">
        <v>4821</v>
      </c>
      <c r="M2185" s="15" t="s">
        <v>40</v>
      </c>
    </row>
    <row r="2186" spans="1:13" x14ac:dyDescent="0.25">
      <c r="A2186" s="15" t="s">
        <v>7743</v>
      </c>
      <c r="B2186" s="15" t="s">
        <v>7746</v>
      </c>
      <c r="C2186" s="15" t="s">
        <v>4444</v>
      </c>
      <c r="D2186" s="15" t="s">
        <v>4444</v>
      </c>
      <c r="F2186" s="25" t="s">
        <v>7745</v>
      </c>
      <c r="G2186" s="15" t="s">
        <v>7745</v>
      </c>
      <c r="H2186" s="15" t="s">
        <v>7744</v>
      </c>
      <c r="I2186" s="15" t="s">
        <v>7744</v>
      </c>
      <c r="J2186" s="15" t="s">
        <v>7743</v>
      </c>
      <c r="L2186" s="25" t="s">
        <v>4552</v>
      </c>
      <c r="M2186" s="15" t="s">
        <v>40</v>
      </c>
    </row>
    <row r="2187" spans="1:13" x14ac:dyDescent="0.25">
      <c r="A2187" s="15" t="s">
        <v>7742</v>
      </c>
      <c r="B2187" s="15" t="s">
        <v>7741</v>
      </c>
      <c r="C2187" s="15" t="s">
        <v>4443</v>
      </c>
      <c r="D2187" s="15" t="s">
        <v>4443</v>
      </c>
      <c r="F2187" s="25" t="s">
        <v>7740</v>
      </c>
      <c r="G2187" s="15" t="s">
        <v>7739</v>
      </c>
      <c r="H2187" s="15" t="s">
        <v>7738</v>
      </c>
      <c r="I2187" s="15" t="s">
        <v>7737</v>
      </c>
      <c r="J2187" s="15" t="s">
        <v>7736</v>
      </c>
      <c r="L2187" s="25" t="s">
        <v>4952</v>
      </c>
      <c r="M2187" s="15" t="s">
        <v>15</v>
      </c>
    </row>
    <row r="2188" spans="1:13" x14ac:dyDescent="0.25">
      <c r="A2188" s="15" t="s">
        <v>7732</v>
      </c>
      <c r="B2188" s="15" t="s">
        <v>7735</v>
      </c>
      <c r="C2188" s="15" t="s">
        <v>4443</v>
      </c>
      <c r="D2188" s="15" t="s">
        <v>4443</v>
      </c>
      <c r="E2188" s="15">
        <v>7876</v>
      </c>
      <c r="F2188" s="25" t="s">
        <v>7734</v>
      </c>
      <c r="G2188" s="15" t="s">
        <v>7734</v>
      </c>
      <c r="H2188" s="15" t="s">
        <v>7733</v>
      </c>
      <c r="I2188" s="15" t="s">
        <v>7733</v>
      </c>
      <c r="J2188" s="15" t="s">
        <v>7732</v>
      </c>
      <c r="L2188" s="25" t="s">
        <v>7731</v>
      </c>
      <c r="M2188" s="15" t="s">
        <v>15</v>
      </c>
    </row>
    <row r="2189" spans="1:13" x14ac:dyDescent="0.25">
      <c r="A2189" s="15" t="s">
        <v>7725</v>
      </c>
      <c r="B2189" s="15" t="s">
        <v>7730</v>
      </c>
      <c r="C2189" s="15" t="s">
        <v>4444</v>
      </c>
      <c r="D2189" s="15" t="s">
        <v>4444</v>
      </c>
      <c r="E2189" s="15">
        <v>3231</v>
      </c>
      <c r="F2189" s="25" t="s">
        <v>7729</v>
      </c>
      <c r="G2189" s="15" t="s">
        <v>7728</v>
      </c>
      <c r="H2189" s="15" t="s">
        <v>7727</v>
      </c>
      <c r="I2189" s="15" t="s">
        <v>7726</v>
      </c>
      <c r="J2189" s="15" t="s">
        <v>7725</v>
      </c>
      <c r="K2189" s="25" t="s">
        <v>6314</v>
      </c>
      <c r="L2189" s="25" t="s">
        <v>5663</v>
      </c>
      <c r="M2189" s="15" t="s">
        <v>40</v>
      </c>
    </row>
    <row r="2190" spans="1:13" x14ac:dyDescent="0.25">
      <c r="A2190" s="15" t="s">
        <v>7722</v>
      </c>
      <c r="B2190" s="15" t="s">
        <v>7724</v>
      </c>
      <c r="C2190" s="15" t="s">
        <v>4444</v>
      </c>
      <c r="D2190" s="15" t="s">
        <v>4444</v>
      </c>
      <c r="E2190" s="15">
        <v>1675</v>
      </c>
      <c r="F2190" s="25" t="s">
        <v>7723</v>
      </c>
      <c r="G2190" s="15" t="s">
        <v>7723</v>
      </c>
      <c r="H2190" s="15" t="s">
        <v>7723</v>
      </c>
      <c r="I2190" s="15" t="s">
        <v>7723</v>
      </c>
      <c r="J2190" s="15" t="s">
        <v>7722</v>
      </c>
      <c r="L2190" s="25" t="s">
        <v>5837</v>
      </c>
      <c r="M2190" s="15" t="s">
        <v>40</v>
      </c>
    </row>
    <row r="2191" spans="1:13" x14ac:dyDescent="0.25">
      <c r="A2191" s="15" t="s">
        <v>7718</v>
      </c>
      <c r="B2191" s="15" t="s">
        <v>7721</v>
      </c>
      <c r="C2191" s="15" t="s">
        <v>4444</v>
      </c>
      <c r="D2191" s="15" t="s">
        <v>4444</v>
      </c>
      <c r="E2191" s="15">
        <v>8131</v>
      </c>
      <c r="F2191" s="25" t="s">
        <v>7720</v>
      </c>
      <c r="G2191" s="15" t="s">
        <v>7397</v>
      </c>
      <c r="H2191" s="15" t="s">
        <v>7720</v>
      </c>
      <c r="I2191" s="15" t="s">
        <v>7719</v>
      </c>
      <c r="J2191" s="15" t="s">
        <v>7718</v>
      </c>
      <c r="K2191" s="25" t="s">
        <v>7717</v>
      </c>
      <c r="L2191" s="25" t="s">
        <v>4952</v>
      </c>
      <c r="M2191" s="15" t="s">
        <v>15</v>
      </c>
    </row>
    <row r="2192" spans="1:13" x14ac:dyDescent="0.25">
      <c r="A2192" s="15" t="s">
        <v>7713</v>
      </c>
      <c r="B2192" s="15" t="s">
        <v>7716</v>
      </c>
      <c r="C2192" s="15" t="s">
        <v>4444</v>
      </c>
      <c r="D2192" s="15" t="s">
        <v>4444</v>
      </c>
      <c r="F2192" s="25" t="s">
        <v>7715</v>
      </c>
      <c r="G2192" s="15" t="s">
        <v>7714</v>
      </c>
      <c r="H2192" s="15" t="s">
        <v>7715</v>
      </c>
      <c r="I2192" s="15" t="s">
        <v>7714</v>
      </c>
      <c r="J2192" s="15" t="s">
        <v>7713</v>
      </c>
      <c r="L2192" s="25" t="s">
        <v>7492</v>
      </c>
      <c r="M2192" s="15" t="s">
        <v>40</v>
      </c>
    </row>
    <row r="2193" spans="1:13" x14ac:dyDescent="0.25">
      <c r="A2193" s="15" t="s">
        <v>7710</v>
      </c>
      <c r="B2193" s="15" t="s">
        <v>7712</v>
      </c>
      <c r="C2193" s="15" t="s">
        <v>4443</v>
      </c>
      <c r="D2193" s="15" t="s">
        <v>4443</v>
      </c>
      <c r="E2193" s="15">
        <v>2879</v>
      </c>
      <c r="F2193" s="25" t="s">
        <v>7711</v>
      </c>
      <c r="G2193" s="15" t="s">
        <v>7711</v>
      </c>
      <c r="H2193" s="15" t="s">
        <v>7709</v>
      </c>
      <c r="I2193" s="15" t="s">
        <v>7709</v>
      </c>
      <c r="J2193" s="15" t="s">
        <v>7710</v>
      </c>
      <c r="K2193" s="25" t="s">
        <v>7709</v>
      </c>
      <c r="L2193" s="25" t="s">
        <v>4935</v>
      </c>
      <c r="M2193" s="15" t="s">
        <v>15</v>
      </c>
    </row>
    <row r="2194" spans="1:13" x14ac:dyDescent="0.25">
      <c r="A2194" s="15" t="s">
        <v>7705</v>
      </c>
      <c r="B2194" s="15" t="s">
        <v>7708</v>
      </c>
      <c r="C2194" s="15" t="s">
        <v>4444</v>
      </c>
      <c r="D2194" s="15" t="s">
        <v>4444</v>
      </c>
      <c r="E2194" s="15">
        <v>1186</v>
      </c>
      <c r="F2194" s="25" t="s">
        <v>7707</v>
      </c>
      <c r="G2194" s="15" t="s">
        <v>7707</v>
      </c>
      <c r="H2194" s="15" t="s">
        <v>7706</v>
      </c>
      <c r="I2194" s="15" t="s">
        <v>7706</v>
      </c>
      <c r="J2194" s="15" t="s">
        <v>7705</v>
      </c>
      <c r="L2194" s="25" t="s">
        <v>5267</v>
      </c>
      <c r="M2194" s="15" t="s">
        <v>40</v>
      </c>
    </row>
    <row r="2195" spans="1:13" x14ac:dyDescent="0.25">
      <c r="A2195" s="15" t="s">
        <v>7704</v>
      </c>
      <c r="B2195" s="15" t="s">
        <v>7703</v>
      </c>
      <c r="C2195" s="15" t="s">
        <v>4443</v>
      </c>
      <c r="D2195" s="15" t="s">
        <v>4443</v>
      </c>
      <c r="E2195" s="15">
        <v>7480</v>
      </c>
      <c r="F2195" s="25" t="s">
        <v>7613</v>
      </c>
      <c r="G2195" s="15" t="s">
        <v>7613</v>
      </c>
      <c r="H2195" s="15" t="s">
        <v>7611</v>
      </c>
      <c r="I2195" s="15" t="s">
        <v>7611</v>
      </c>
      <c r="J2195" s="15" t="s">
        <v>7610</v>
      </c>
      <c r="L2195" s="25" t="s">
        <v>4753</v>
      </c>
      <c r="M2195" s="15" t="s">
        <v>15</v>
      </c>
    </row>
    <row r="2196" spans="1:13" x14ac:dyDescent="0.25">
      <c r="A2196" s="15" t="s">
        <v>7700</v>
      </c>
      <c r="B2196" s="15" t="s">
        <v>7702</v>
      </c>
      <c r="C2196" s="15" t="s">
        <v>4443</v>
      </c>
      <c r="D2196" s="15" t="s">
        <v>4443</v>
      </c>
      <c r="E2196" s="15">
        <v>13834</v>
      </c>
      <c r="F2196" s="25" t="s">
        <v>7466</v>
      </c>
      <c r="G2196" s="15" t="s">
        <v>7466</v>
      </c>
      <c r="H2196" s="15" t="s">
        <v>7701</v>
      </c>
      <c r="I2196" s="15" t="s">
        <v>7701</v>
      </c>
      <c r="J2196" s="15" t="s">
        <v>7700</v>
      </c>
      <c r="K2196" s="25" t="s">
        <v>7660</v>
      </c>
      <c r="L2196" s="25" t="s">
        <v>6436</v>
      </c>
      <c r="M2196" s="15" t="s">
        <v>15</v>
      </c>
    </row>
    <row r="2197" spans="1:13" x14ac:dyDescent="0.25">
      <c r="A2197" s="15" t="s">
        <v>7696</v>
      </c>
      <c r="B2197" s="15" t="s">
        <v>7699</v>
      </c>
      <c r="C2197" s="15" t="s">
        <v>4443</v>
      </c>
      <c r="D2197" s="15" t="s">
        <v>4443</v>
      </c>
      <c r="F2197" s="25" t="s">
        <v>7698</v>
      </c>
      <c r="G2197" s="15" t="s">
        <v>7698</v>
      </c>
      <c r="H2197" s="15" t="s">
        <v>7697</v>
      </c>
      <c r="I2197" s="15" t="s">
        <v>7697</v>
      </c>
      <c r="J2197" s="15" t="s">
        <v>7696</v>
      </c>
      <c r="K2197" s="25" t="s">
        <v>7695</v>
      </c>
      <c r="L2197" s="25" t="s">
        <v>4935</v>
      </c>
      <c r="M2197" s="15" t="s">
        <v>15</v>
      </c>
    </row>
    <row r="2198" spans="1:13" x14ac:dyDescent="0.25">
      <c r="A2198" s="15" t="s">
        <v>7692</v>
      </c>
      <c r="B2198" s="15" t="s">
        <v>7694</v>
      </c>
      <c r="C2198" s="15" t="s">
        <v>4443</v>
      </c>
      <c r="D2198" s="15" t="s">
        <v>4443</v>
      </c>
      <c r="F2198" s="25" t="s">
        <v>7693</v>
      </c>
      <c r="J2198" s="15" t="s">
        <v>7692</v>
      </c>
      <c r="L2198" s="25" t="s">
        <v>6001</v>
      </c>
      <c r="M2198" s="15" t="s">
        <v>15</v>
      </c>
    </row>
    <row r="2199" spans="1:13" x14ac:dyDescent="0.25">
      <c r="A2199" s="15" t="s">
        <v>7688</v>
      </c>
      <c r="B2199" s="15" t="s">
        <v>7691</v>
      </c>
      <c r="C2199" s="15" t="s">
        <v>4443</v>
      </c>
      <c r="D2199" s="15" t="s">
        <v>4443</v>
      </c>
      <c r="F2199" s="25" t="s">
        <v>7690</v>
      </c>
      <c r="G2199" s="15" t="s">
        <v>7690</v>
      </c>
      <c r="H2199" s="15" t="s">
        <v>7689</v>
      </c>
      <c r="I2199" s="15" t="s">
        <v>7689</v>
      </c>
      <c r="J2199" s="15" t="s">
        <v>7688</v>
      </c>
      <c r="K2199" s="25" t="s">
        <v>7687</v>
      </c>
      <c r="L2199" s="25" t="s">
        <v>4935</v>
      </c>
      <c r="M2199" s="15" t="s">
        <v>15</v>
      </c>
    </row>
    <row r="2200" spans="1:13" x14ac:dyDescent="0.25">
      <c r="A2200" s="15" t="s">
        <v>7681</v>
      </c>
      <c r="B2200" s="15" t="s">
        <v>7686</v>
      </c>
      <c r="C2200" s="15" t="s">
        <v>4444</v>
      </c>
      <c r="D2200" s="15" t="s">
        <v>4444</v>
      </c>
      <c r="F2200" s="25" t="s">
        <v>7685</v>
      </c>
      <c r="G2200" s="15" t="s">
        <v>7684</v>
      </c>
      <c r="H2200" s="15" t="s">
        <v>7683</v>
      </c>
      <c r="I2200" s="15" t="s">
        <v>7682</v>
      </c>
      <c r="J2200" s="15" t="s">
        <v>7681</v>
      </c>
      <c r="L2200" s="25" t="s">
        <v>5682</v>
      </c>
      <c r="M2200" s="15" t="s">
        <v>40</v>
      </c>
    </row>
    <row r="2201" spans="1:13" x14ac:dyDescent="0.25">
      <c r="A2201" s="15" t="s">
        <v>7677</v>
      </c>
      <c r="B2201" s="15" t="s">
        <v>7680</v>
      </c>
      <c r="C2201" s="15" t="s">
        <v>4443</v>
      </c>
      <c r="D2201" s="15" t="s">
        <v>4443</v>
      </c>
      <c r="E2201" s="15">
        <v>2832</v>
      </c>
      <c r="F2201" s="25" t="s">
        <v>7679</v>
      </c>
      <c r="G2201" s="15" t="s">
        <v>7679</v>
      </c>
      <c r="H2201" s="15" t="s">
        <v>7678</v>
      </c>
      <c r="I2201" s="15" t="s">
        <v>7678</v>
      </c>
      <c r="J2201" s="15" t="s">
        <v>7677</v>
      </c>
      <c r="L2201" s="25" t="s">
        <v>7676</v>
      </c>
      <c r="M2201" s="15" t="s">
        <v>15</v>
      </c>
    </row>
    <row r="2202" spans="1:13" x14ac:dyDescent="0.25">
      <c r="A2202" s="15" t="s">
        <v>7672</v>
      </c>
      <c r="B2202" s="15" t="s">
        <v>7675</v>
      </c>
      <c r="C2202" s="15" t="s">
        <v>4444</v>
      </c>
      <c r="D2202" s="15" t="s">
        <v>4444</v>
      </c>
      <c r="E2202" s="15">
        <v>132</v>
      </c>
      <c r="F2202" s="25" t="s">
        <v>7674</v>
      </c>
      <c r="G2202" s="15" t="s">
        <v>7674</v>
      </c>
      <c r="H2202" s="15" t="s">
        <v>7673</v>
      </c>
      <c r="I2202" s="15" t="s">
        <v>7673</v>
      </c>
      <c r="J2202" s="15" t="s">
        <v>7672</v>
      </c>
      <c r="L2202" s="25" t="s">
        <v>4821</v>
      </c>
      <c r="M2202" s="15" t="s">
        <v>40</v>
      </c>
    </row>
    <row r="2203" spans="1:13" x14ac:dyDescent="0.25">
      <c r="A2203" s="15" t="s">
        <v>7668</v>
      </c>
      <c r="B2203" s="15" t="s">
        <v>7671</v>
      </c>
      <c r="C2203" s="15" t="s">
        <v>4444</v>
      </c>
      <c r="D2203" s="15" t="s">
        <v>4444</v>
      </c>
      <c r="F2203" s="25" t="s">
        <v>7670</v>
      </c>
      <c r="G2203" s="15" t="s">
        <v>7670</v>
      </c>
      <c r="H2203" s="15" t="s">
        <v>7669</v>
      </c>
      <c r="I2203" s="15" t="s">
        <v>7669</v>
      </c>
      <c r="J2203" s="15" t="s">
        <v>7668</v>
      </c>
      <c r="L2203" s="25" t="s">
        <v>4821</v>
      </c>
      <c r="M2203" s="15" t="s">
        <v>40</v>
      </c>
    </row>
    <row r="2204" spans="1:13" x14ac:dyDescent="0.25">
      <c r="A2204" s="15" t="s">
        <v>7665</v>
      </c>
      <c r="B2204" s="15" t="s">
        <v>7667</v>
      </c>
      <c r="C2204" s="15" t="s">
        <v>4443</v>
      </c>
      <c r="D2204" s="15" t="s">
        <v>4443</v>
      </c>
      <c r="F2204" s="25" t="s">
        <v>7666</v>
      </c>
      <c r="J2204" s="15" t="s">
        <v>7665</v>
      </c>
      <c r="L2204" s="25" t="s">
        <v>4666</v>
      </c>
      <c r="M2204" s="15" t="s">
        <v>15</v>
      </c>
    </row>
    <row r="2205" spans="1:13" x14ac:dyDescent="0.25">
      <c r="A2205" s="15" t="s">
        <v>7661</v>
      </c>
      <c r="B2205" s="15" t="s">
        <v>7664</v>
      </c>
      <c r="C2205" s="15" t="s">
        <v>4443</v>
      </c>
      <c r="D2205" s="15" t="s">
        <v>4443</v>
      </c>
      <c r="F2205" s="25" t="s">
        <v>7663</v>
      </c>
      <c r="G2205" s="15" t="s">
        <v>7663</v>
      </c>
      <c r="H2205" s="15" t="s">
        <v>7662</v>
      </c>
      <c r="I2205" s="15" t="s">
        <v>7662</v>
      </c>
      <c r="J2205" s="15" t="s">
        <v>7661</v>
      </c>
      <c r="K2205" s="25" t="s">
        <v>7660</v>
      </c>
      <c r="L2205" s="25" t="s">
        <v>6436</v>
      </c>
      <c r="M2205" s="15" t="s">
        <v>15</v>
      </c>
    </row>
    <row r="2206" spans="1:13" x14ac:dyDescent="0.25">
      <c r="A2206" s="15" t="s">
        <v>7654</v>
      </c>
      <c r="B2206" s="15" t="s">
        <v>7659</v>
      </c>
      <c r="C2206" s="15" t="s">
        <v>4444</v>
      </c>
      <c r="D2206" s="15" t="s">
        <v>4444</v>
      </c>
      <c r="E2206" s="15">
        <v>6573</v>
      </c>
      <c r="F2206" s="25" t="s">
        <v>7658</v>
      </c>
      <c r="G2206" s="15" t="s">
        <v>7657</v>
      </c>
      <c r="H2206" s="15" t="s">
        <v>7656</v>
      </c>
      <c r="I2206" s="15" t="s">
        <v>7655</v>
      </c>
      <c r="J2206" s="15" t="s">
        <v>7654</v>
      </c>
      <c r="K2206" s="25" t="s">
        <v>7653</v>
      </c>
      <c r="L2206" s="25" t="s">
        <v>4952</v>
      </c>
      <c r="M2206" s="15" t="s">
        <v>15</v>
      </c>
    </row>
    <row r="2207" spans="1:13" x14ac:dyDescent="0.25">
      <c r="A2207" s="15" t="s">
        <v>6087</v>
      </c>
      <c r="B2207" s="15" t="s">
        <v>7652</v>
      </c>
      <c r="C2207" s="15" t="s">
        <v>4444</v>
      </c>
      <c r="D2207" s="15" t="s">
        <v>4444</v>
      </c>
      <c r="E2207" s="15">
        <v>6265</v>
      </c>
      <c r="F2207" s="25" t="s">
        <v>7651</v>
      </c>
      <c r="G2207" s="15" t="s">
        <v>7650</v>
      </c>
      <c r="H2207" s="15" t="s">
        <v>7649</v>
      </c>
      <c r="I2207" s="15" t="s">
        <v>7648</v>
      </c>
      <c r="J2207" s="15" t="s">
        <v>6087</v>
      </c>
      <c r="K2207" s="25" t="s">
        <v>7626</v>
      </c>
      <c r="L2207" s="25" t="s">
        <v>4952</v>
      </c>
      <c r="M2207" s="15" t="s">
        <v>15</v>
      </c>
    </row>
    <row r="2208" spans="1:13" x14ac:dyDescent="0.25">
      <c r="A2208" s="15" t="s">
        <v>7644</v>
      </c>
      <c r="B2208" s="15" t="s">
        <v>7647</v>
      </c>
      <c r="C2208" s="15" t="s">
        <v>4444</v>
      </c>
      <c r="D2208" s="15" t="s">
        <v>4444</v>
      </c>
      <c r="E2208" s="15">
        <v>8863</v>
      </c>
      <c r="F2208" s="25" t="s">
        <v>7646</v>
      </c>
      <c r="G2208" s="15" t="s">
        <v>7646</v>
      </c>
      <c r="H2208" s="15" t="s">
        <v>7645</v>
      </c>
      <c r="I2208" s="15" t="s">
        <v>7645</v>
      </c>
      <c r="J2208" s="15" t="s">
        <v>7644</v>
      </c>
      <c r="K2208" s="25" t="s">
        <v>6062</v>
      </c>
      <c r="L2208" s="25" t="s">
        <v>4952</v>
      </c>
      <c r="M2208" s="15" t="s">
        <v>15</v>
      </c>
    </row>
    <row r="2209" spans="1:13" x14ac:dyDescent="0.25">
      <c r="A2209" s="15" t="s">
        <v>7641</v>
      </c>
      <c r="B2209" s="15" t="s">
        <v>7643</v>
      </c>
      <c r="C2209" s="15" t="s">
        <v>4444</v>
      </c>
      <c r="D2209" s="15" t="s">
        <v>4444</v>
      </c>
      <c r="F2209" s="25" t="s">
        <v>7642</v>
      </c>
      <c r="J2209" s="15" t="s">
        <v>7641</v>
      </c>
      <c r="L2209" s="25" t="s">
        <v>4952</v>
      </c>
      <c r="M2209" s="15" t="s">
        <v>15</v>
      </c>
    </row>
    <row r="2210" spans="1:13" ht="30" x14ac:dyDescent="0.25">
      <c r="A2210" s="15" t="s">
        <v>7640</v>
      </c>
      <c r="B2210" s="15" t="s">
        <v>7639</v>
      </c>
      <c r="C2210" s="15" t="s">
        <v>4444</v>
      </c>
      <c r="D2210" s="15" t="s">
        <v>4444</v>
      </c>
      <c r="E2210" s="15">
        <v>964</v>
      </c>
      <c r="F2210" s="25" t="s">
        <v>7638</v>
      </c>
      <c r="G2210" s="15" t="s">
        <v>7637</v>
      </c>
      <c r="H2210" s="15" t="s">
        <v>7636</v>
      </c>
      <c r="I2210" s="15" t="s">
        <v>7635</v>
      </c>
      <c r="J2210" s="15" t="s">
        <v>7634</v>
      </c>
      <c r="K2210" s="25" t="s">
        <v>5547</v>
      </c>
      <c r="L2210" s="25" t="s">
        <v>5013</v>
      </c>
      <c r="M2210" s="15" t="s">
        <v>15</v>
      </c>
    </row>
    <row r="2211" spans="1:13" x14ac:dyDescent="0.25">
      <c r="A2211" s="15" t="s">
        <v>7630</v>
      </c>
      <c r="B2211" s="15" t="s">
        <v>7633</v>
      </c>
      <c r="C2211" s="15" t="s">
        <v>4444</v>
      </c>
      <c r="D2211" s="15" t="s">
        <v>4444</v>
      </c>
      <c r="E2211" s="15">
        <v>1044</v>
      </c>
      <c r="F2211" s="25" t="s">
        <v>7632</v>
      </c>
      <c r="G2211" s="15" t="s">
        <v>7632</v>
      </c>
      <c r="H2211" s="15" t="s">
        <v>7631</v>
      </c>
      <c r="I2211" s="15" t="s">
        <v>7631</v>
      </c>
      <c r="J2211" s="15" t="s">
        <v>7630</v>
      </c>
      <c r="L2211" s="25" t="s">
        <v>4821</v>
      </c>
      <c r="M2211" s="15" t="s">
        <v>40</v>
      </c>
    </row>
    <row r="2212" spans="1:13" x14ac:dyDescent="0.25">
      <c r="A2212" s="15" t="s">
        <v>7627</v>
      </c>
      <c r="B2212" s="15" t="s">
        <v>7629</v>
      </c>
      <c r="C2212" s="15" t="s">
        <v>4444</v>
      </c>
      <c r="D2212" s="15" t="s">
        <v>4444</v>
      </c>
      <c r="E2212" s="15">
        <v>6265</v>
      </c>
      <c r="F2212" s="25" t="s">
        <v>7628</v>
      </c>
      <c r="G2212" s="15" t="s">
        <v>7628</v>
      </c>
      <c r="H2212" s="15" t="s">
        <v>7628</v>
      </c>
      <c r="I2212" s="15" t="s">
        <v>7628</v>
      </c>
      <c r="J2212" s="15" t="s">
        <v>7627</v>
      </c>
      <c r="K2212" s="25" t="s">
        <v>7626</v>
      </c>
      <c r="L2212" s="25" t="s">
        <v>4952</v>
      </c>
      <c r="M2212" s="15" t="s">
        <v>15</v>
      </c>
    </row>
    <row r="2213" spans="1:13" x14ac:dyDescent="0.25">
      <c r="A2213" s="15" t="s">
        <v>7623</v>
      </c>
      <c r="B2213" s="15" t="s">
        <v>7625</v>
      </c>
      <c r="C2213" s="15" t="s">
        <v>4444</v>
      </c>
      <c r="D2213" s="15" t="s">
        <v>4444</v>
      </c>
      <c r="F2213" s="25" t="s">
        <v>7624</v>
      </c>
      <c r="J2213" s="15" t="s">
        <v>7623</v>
      </c>
      <c r="L2213" s="25" t="s">
        <v>5663</v>
      </c>
      <c r="M2213" s="15" t="s">
        <v>40</v>
      </c>
    </row>
    <row r="2214" spans="1:13" x14ac:dyDescent="0.25">
      <c r="A2214" s="15" t="s">
        <v>7620</v>
      </c>
      <c r="B2214" s="15" t="s">
        <v>7622</v>
      </c>
      <c r="C2214" s="15" t="s">
        <v>4443</v>
      </c>
      <c r="D2214" s="15" t="s">
        <v>4443</v>
      </c>
      <c r="E2214" s="15">
        <v>1671</v>
      </c>
      <c r="F2214" s="25" t="s">
        <v>7621</v>
      </c>
      <c r="G2214" s="15" t="s">
        <v>7621</v>
      </c>
      <c r="H2214" s="15" t="s">
        <v>7621</v>
      </c>
      <c r="I2214" s="15" t="s">
        <v>7621</v>
      </c>
      <c r="J2214" s="15" t="s">
        <v>7620</v>
      </c>
      <c r="L2214" s="25" t="s">
        <v>5055</v>
      </c>
      <c r="M2214" s="15" t="s">
        <v>40</v>
      </c>
    </row>
    <row r="2215" spans="1:13" x14ac:dyDescent="0.25">
      <c r="A2215" s="15" t="s">
        <v>7618</v>
      </c>
      <c r="B2215" s="15" t="s">
        <v>7619</v>
      </c>
      <c r="C2215" s="15" t="s">
        <v>4443</v>
      </c>
      <c r="D2215" s="15" t="s">
        <v>4443</v>
      </c>
      <c r="F2215" s="25" t="s">
        <v>7512</v>
      </c>
      <c r="G2215" s="15" t="s">
        <v>7511</v>
      </c>
      <c r="H2215" s="15" t="s">
        <v>7510</v>
      </c>
      <c r="I2215" s="15" t="s">
        <v>7509</v>
      </c>
      <c r="J2215" s="15" t="s">
        <v>7618</v>
      </c>
      <c r="K2215" s="25" t="s">
        <v>7617</v>
      </c>
      <c r="L2215" s="25" t="s">
        <v>4935</v>
      </c>
      <c r="M2215" s="15" t="s">
        <v>15</v>
      </c>
    </row>
    <row r="2216" spans="1:13" x14ac:dyDescent="0.25">
      <c r="A2216" s="15" t="s">
        <v>7616</v>
      </c>
      <c r="B2216" s="15" t="s">
        <v>7615</v>
      </c>
      <c r="C2216" s="15" t="s">
        <v>4443</v>
      </c>
      <c r="D2216" s="15" t="s">
        <v>4443</v>
      </c>
      <c r="F2216" s="25" t="s">
        <v>7614</v>
      </c>
      <c r="G2216" s="15" t="s">
        <v>7613</v>
      </c>
      <c r="H2216" s="15" t="s">
        <v>7612</v>
      </c>
      <c r="I2216" s="15" t="s">
        <v>7611</v>
      </c>
      <c r="J2216" s="15" t="s">
        <v>7610</v>
      </c>
      <c r="L2216" s="25" t="s">
        <v>4753</v>
      </c>
      <c r="M2216" s="15" t="s">
        <v>15</v>
      </c>
    </row>
    <row r="2217" spans="1:13" ht="30" x14ac:dyDescent="0.25">
      <c r="A2217" s="15" t="s">
        <v>7606</v>
      </c>
      <c r="B2217" s="15" t="s">
        <v>7609</v>
      </c>
      <c r="C2217" s="15" t="s">
        <v>4444</v>
      </c>
      <c r="D2217" s="15" t="s">
        <v>4444</v>
      </c>
      <c r="E2217" s="15">
        <v>1026</v>
      </c>
      <c r="F2217" s="25" t="s">
        <v>7608</v>
      </c>
      <c r="G2217" s="15" t="s">
        <v>7608</v>
      </c>
      <c r="H2217" s="15" t="s">
        <v>7607</v>
      </c>
      <c r="I2217" s="15" t="s">
        <v>7607</v>
      </c>
      <c r="J2217" s="15" t="s">
        <v>7606</v>
      </c>
      <c r="K2217" s="25" t="s">
        <v>5596</v>
      </c>
      <c r="L2217" s="25" t="s">
        <v>5013</v>
      </c>
      <c r="M2217" s="15" t="s">
        <v>15</v>
      </c>
    </row>
    <row r="2218" spans="1:13" x14ac:dyDescent="0.25">
      <c r="A2218" s="15" t="s">
        <v>7602</v>
      </c>
      <c r="B2218" s="15" t="s">
        <v>7605</v>
      </c>
      <c r="C2218" s="15" t="s">
        <v>4444</v>
      </c>
      <c r="D2218" s="15" t="s">
        <v>4444</v>
      </c>
      <c r="E2218" s="15">
        <v>756</v>
      </c>
      <c r="F2218" s="25" t="s">
        <v>7604</v>
      </c>
      <c r="G2218" s="15" t="s">
        <v>7604</v>
      </c>
      <c r="H2218" s="15" t="s">
        <v>7603</v>
      </c>
      <c r="I2218" s="15" t="s">
        <v>7603</v>
      </c>
      <c r="J2218" s="15" t="s">
        <v>7602</v>
      </c>
      <c r="L2218" s="25" t="s">
        <v>4704</v>
      </c>
      <c r="M2218" s="15" t="s">
        <v>40</v>
      </c>
    </row>
    <row r="2219" spans="1:13" ht="45" x14ac:dyDescent="0.25">
      <c r="A2219" s="15" t="s">
        <v>7598</v>
      </c>
      <c r="B2219" s="15" t="s">
        <v>7601</v>
      </c>
      <c r="C2219" s="15" t="s">
        <v>4443</v>
      </c>
      <c r="D2219" s="15" t="s">
        <v>4443</v>
      </c>
      <c r="E2219" s="15">
        <v>7584</v>
      </c>
      <c r="F2219" s="25" t="s">
        <v>7600</v>
      </c>
      <c r="G2219" s="15" t="s">
        <v>7599</v>
      </c>
      <c r="H2219" s="15" t="s">
        <v>7600</v>
      </c>
      <c r="I2219" s="15" t="s">
        <v>7599</v>
      </c>
      <c r="J2219" s="15" t="s">
        <v>7598</v>
      </c>
      <c r="L2219" s="25" t="s">
        <v>7597</v>
      </c>
      <c r="M2219" s="15" t="s">
        <v>15</v>
      </c>
    </row>
    <row r="2220" spans="1:13" x14ac:dyDescent="0.25">
      <c r="A2220" s="15" t="s">
        <v>7591</v>
      </c>
      <c r="B2220" s="15" t="s">
        <v>7596</v>
      </c>
      <c r="C2220" s="15" t="s">
        <v>4443</v>
      </c>
      <c r="D2220" s="15" t="s">
        <v>4443</v>
      </c>
      <c r="F2220" s="25" t="s">
        <v>7595</v>
      </c>
      <c r="G2220" s="15" t="s">
        <v>7594</v>
      </c>
      <c r="H2220" s="15" t="s">
        <v>7593</v>
      </c>
      <c r="I2220" s="15" t="s">
        <v>7592</v>
      </c>
      <c r="J2220" s="15" t="s">
        <v>7591</v>
      </c>
      <c r="L2220" s="25" t="s">
        <v>5938</v>
      </c>
      <c r="M2220" s="15" t="s">
        <v>15</v>
      </c>
    </row>
    <row r="2221" spans="1:13" x14ac:dyDescent="0.25">
      <c r="A2221" s="15" t="s">
        <v>7588</v>
      </c>
      <c r="B2221" s="15" t="s">
        <v>7590</v>
      </c>
      <c r="C2221" s="15" t="s">
        <v>4443</v>
      </c>
      <c r="D2221" s="15" t="s">
        <v>4443</v>
      </c>
      <c r="F2221" s="25" t="s">
        <v>7589</v>
      </c>
      <c r="J2221" s="15" t="s">
        <v>7588</v>
      </c>
      <c r="L2221" s="25" t="s">
        <v>5578</v>
      </c>
      <c r="M2221" s="15" t="s">
        <v>15</v>
      </c>
    </row>
    <row r="2222" spans="1:13" x14ac:dyDescent="0.25">
      <c r="A2222" s="15" t="s">
        <v>7585</v>
      </c>
      <c r="B2222" s="15" t="s">
        <v>7587</v>
      </c>
      <c r="C2222" s="15" t="s">
        <v>4443</v>
      </c>
      <c r="D2222" s="15" t="s">
        <v>4443</v>
      </c>
      <c r="F2222" s="25" t="s">
        <v>7586</v>
      </c>
      <c r="G2222" s="15" t="s">
        <v>7586</v>
      </c>
      <c r="H2222" s="15" t="s">
        <v>7586</v>
      </c>
      <c r="I2222" s="15" t="s">
        <v>7586</v>
      </c>
      <c r="J2222" s="15" t="s">
        <v>7585</v>
      </c>
      <c r="L2222" s="25" t="s">
        <v>4952</v>
      </c>
      <c r="M2222" s="15" t="s">
        <v>15</v>
      </c>
    </row>
    <row r="2223" spans="1:13" x14ac:dyDescent="0.25">
      <c r="A2223" s="15" t="s">
        <v>7584</v>
      </c>
      <c r="B2223" s="15" t="s">
        <v>7583</v>
      </c>
      <c r="C2223" s="15" t="s">
        <v>4444</v>
      </c>
      <c r="D2223" s="15" t="s">
        <v>4444</v>
      </c>
      <c r="E2223" s="15">
        <v>979</v>
      </c>
      <c r="F2223" s="25" t="s">
        <v>7582</v>
      </c>
      <c r="G2223" s="15" t="s">
        <v>7582</v>
      </c>
      <c r="H2223" s="15" t="s">
        <v>7581</v>
      </c>
      <c r="I2223" s="15" t="s">
        <v>7581</v>
      </c>
      <c r="J2223" s="15" t="s">
        <v>7580</v>
      </c>
      <c r="L2223" s="25" t="s">
        <v>5267</v>
      </c>
      <c r="M2223" s="15" t="s">
        <v>40</v>
      </c>
    </row>
    <row r="2224" spans="1:13" ht="30" x14ac:dyDescent="0.25">
      <c r="A2224" s="15" t="s">
        <v>206</v>
      </c>
      <c r="B2224" s="15" t="s">
        <v>7579</v>
      </c>
      <c r="C2224" s="15" t="s">
        <v>4444</v>
      </c>
      <c r="D2224" s="15" t="s">
        <v>4444</v>
      </c>
      <c r="E2224" s="15">
        <v>1651</v>
      </c>
      <c r="F2224" s="25" t="s">
        <v>7578</v>
      </c>
      <c r="G2224" s="15" t="s">
        <v>7577</v>
      </c>
      <c r="H2224" s="15" t="s">
        <v>7576</v>
      </c>
      <c r="I2224" s="15" t="s">
        <v>7575</v>
      </c>
      <c r="J2224" s="15" t="s">
        <v>206</v>
      </c>
      <c r="K2224" s="25" t="s">
        <v>7574</v>
      </c>
      <c r="L2224" s="25" t="s">
        <v>4816</v>
      </c>
      <c r="M2224" s="15" t="s">
        <v>40</v>
      </c>
    </row>
    <row r="2225" spans="1:13" x14ac:dyDescent="0.25">
      <c r="A2225" s="15" t="s">
        <v>7570</v>
      </c>
      <c r="B2225" s="15" t="s">
        <v>7573</v>
      </c>
      <c r="C2225" s="15" t="s">
        <v>4444</v>
      </c>
      <c r="D2225" s="15" t="s">
        <v>4444</v>
      </c>
      <c r="E2225" s="15">
        <v>1737</v>
      </c>
      <c r="F2225" s="25" t="s">
        <v>7572</v>
      </c>
      <c r="G2225" s="15" t="s">
        <v>7572</v>
      </c>
      <c r="H2225" s="15" t="s">
        <v>7571</v>
      </c>
      <c r="I2225" s="15" t="s">
        <v>7571</v>
      </c>
      <c r="J2225" s="15" t="s">
        <v>7570</v>
      </c>
      <c r="L2225" s="25" t="s">
        <v>5267</v>
      </c>
      <c r="M2225" s="15" t="s">
        <v>40</v>
      </c>
    </row>
    <row r="2226" spans="1:13" x14ac:dyDescent="0.25">
      <c r="A2226" s="15" t="s">
        <v>7566</v>
      </c>
      <c r="B2226" s="15" t="s">
        <v>7569</v>
      </c>
      <c r="C2226" s="15" t="s">
        <v>4443</v>
      </c>
      <c r="D2226" s="15" t="s">
        <v>4443</v>
      </c>
      <c r="F2226" s="25" t="s">
        <v>7568</v>
      </c>
      <c r="G2226" s="15" t="s">
        <v>7568</v>
      </c>
      <c r="H2226" s="15" t="s">
        <v>7567</v>
      </c>
      <c r="I2226" s="15" t="s">
        <v>7567</v>
      </c>
      <c r="J2226" s="15" t="s">
        <v>7566</v>
      </c>
      <c r="L2226" s="25" t="s">
        <v>5718</v>
      </c>
      <c r="M2226" s="15" t="s">
        <v>15</v>
      </c>
    </row>
    <row r="2227" spans="1:13" x14ac:dyDescent="0.25">
      <c r="A2227" s="15" t="s">
        <v>7562</v>
      </c>
      <c r="B2227" s="15" t="s">
        <v>7565</v>
      </c>
      <c r="C2227" s="15" t="s">
        <v>4444</v>
      </c>
      <c r="D2227" s="15" t="s">
        <v>4444</v>
      </c>
      <c r="F2227" s="25" t="s">
        <v>7564</v>
      </c>
      <c r="G2227" s="15" t="s">
        <v>7564</v>
      </c>
      <c r="H2227" s="15" t="s">
        <v>7563</v>
      </c>
      <c r="I2227" s="15" t="s">
        <v>7563</v>
      </c>
      <c r="J2227" s="15" t="s">
        <v>7562</v>
      </c>
      <c r="L2227" s="25" t="s">
        <v>4816</v>
      </c>
      <c r="M2227" s="15" t="s">
        <v>40</v>
      </c>
    </row>
    <row r="2228" spans="1:13" x14ac:dyDescent="0.25">
      <c r="A2228" s="15" t="s">
        <v>7559</v>
      </c>
      <c r="B2228" s="15" t="s">
        <v>7561</v>
      </c>
      <c r="C2228" s="15" t="s">
        <v>4443</v>
      </c>
      <c r="D2228" s="15" t="s">
        <v>4443</v>
      </c>
      <c r="F2228" s="25" t="s">
        <v>7560</v>
      </c>
      <c r="J2228" s="15" t="s">
        <v>7559</v>
      </c>
      <c r="L2228" s="25" t="s">
        <v>7558</v>
      </c>
      <c r="M2228" s="15" t="s">
        <v>15</v>
      </c>
    </row>
    <row r="2229" spans="1:13" x14ac:dyDescent="0.25">
      <c r="A2229" s="15" t="s">
        <v>7554</v>
      </c>
      <c r="B2229" s="15" t="s">
        <v>7557</v>
      </c>
      <c r="C2229" s="15" t="s">
        <v>4444</v>
      </c>
      <c r="D2229" s="15" t="s">
        <v>4444</v>
      </c>
      <c r="F2229" s="25" t="s">
        <v>7556</v>
      </c>
      <c r="G2229" s="15" t="s">
        <v>7556</v>
      </c>
      <c r="H2229" s="15" t="s">
        <v>7555</v>
      </c>
      <c r="I2229" s="15" t="s">
        <v>7555</v>
      </c>
      <c r="J2229" s="15" t="s">
        <v>7554</v>
      </c>
      <c r="L2229" s="25" t="s">
        <v>5267</v>
      </c>
      <c r="M2229" s="15" t="s">
        <v>40</v>
      </c>
    </row>
    <row r="2230" spans="1:13" ht="45" x14ac:dyDescent="0.25">
      <c r="A2230" s="15" t="s">
        <v>7551</v>
      </c>
      <c r="B2230" s="15" t="s">
        <v>7553</v>
      </c>
      <c r="C2230" s="15" t="s">
        <v>4443</v>
      </c>
      <c r="D2230" s="15" t="s">
        <v>4443</v>
      </c>
      <c r="F2230" s="25" t="s">
        <v>7552</v>
      </c>
      <c r="J2230" s="15" t="s">
        <v>7551</v>
      </c>
      <c r="L2230" s="25" t="s">
        <v>6005</v>
      </c>
      <c r="M2230" s="15" t="s">
        <v>15</v>
      </c>
    </row>
    <row r="2231" spans="1:13" ht="30" x14ac:dyDescent="0.25">
      <c r="A2231" s="15" t="s">
        <v>7545</v>
      </c>
      <c r="B2231" s="15" t="s">
        <v>7550</v>
      </c>
      <c r="C2231" s="15" t="s">
        <v>4443</v>
      </c>
      <c r="D2231" s="15" t="s">
        <v>4443</v>
      </c>
      <c r="F2231" s="25" t="s">
        <v>7549</v>
      </c>
      <c r="G2231" s="15" t="s">
        <v>7548</v>
      </c>
      <c r="H2231" s="15" t="s">
        <v>7547</v>
      </c>
      <c r="I2231" s="15" t="s">
        <v>7546</v>
      </c>
      <c r="J2231" s="15" t="s">
        <v>7545</v>
      </c>
      <c r="L2231" s="25" t="s">
        <v>7544</v>
      </c>
      <c r="M2231" s="15" t="s">
        <v>15</v>
      </c>
    </row>
    <row r="2232" spans="1:13" x14ac:dyDescent="0.25">
      <c r="A2232" s="15" t="s">
        <v>7541</v>
      </c>
      <c r="B2232" s="15" t="s">
        <v>7543</v>
      </c>
      <c r="C2232" s="15" t="s">
        <v>4443</v>
      </c>
      <c r="D2232" s="15" t="s">
        <v>4443</v>
      </c>
      <c r="E2232" s="15">
        <v>11010</v>
      </c>
      <c r="F2232" s="25" t="s">
        <v>7542</v>
      </c>
      <c r="G2232" s="15" t="s">
        <v>7542</v>
      </c>
      <c r="H2232" s="15" t="s">
        <v>7542</v>
      </c>
      <c r="I2232" s="15" t="s">
        <v>7542</v>
      </c>
      <c r="J2232" s="15" t="s">
        <v>7541</v>
      </c>
      <c r="L2232" s="25" t="s">
        <v>5810</v>
      </c>
      <c r="M2232" s="15" t="s">
        <v>15</v>
      </c>
    </row>
    <row r="2233" spans="1:13" ht="30" x14ac:dyDescent="0.25">
      <c r="A2233" s="15" t="s">
        <v>7535</v>
      </c>
      <c r="B2233" s="15" t="s">
        <v>7540</v>
      </c>
      <c r="C2233" s="15" t="s">
        <v>4443</v>
      </c>
      <c r="D2233" s="15" t="s">
        <v>4443</v>
      </c>
      <c r="E2233" s="15">
        <v>7649</v>
      </c>
      <c r="F2233" s="25" t="s">
        <v>7539</v>
      </c>
      <c r="G2233" s="15" t="s">
        <v>7538</v>
      </c>
      <c r="H2233" s="15" t="s">
        <v>7537</v>
      </c>
      <c r="I2233" s="15" t="s">
        <v>7536</v>
      </c>
      <c r="J2233" s="15" t="s">
        <v>7535</v>
      </c>
      <c r="L2233" s="25" t="s">
        <v>6538</v>
      </c>
      <c r="M2233" s="15" t="s">
        <v>15</v>
      </c>
    </row>
    <row r="2234" spans="1:13" x14ac:dyDescent="0.25">
      <c r="A2234" s="15" t="s">
        <v>7532</v>
      </c>
      <c r="B2234" s="15" t="s">
        <v>7534</v>
      </c>
      <c r="C2234" s="15" t="s">
        <v>4444</v>
      </c>
      <c r="D2234" s="15" t="s">
        <v>4444</v>
      </c>
      <c r="E2234" s="15">
        <v>1124</v>
      </c>
      <c r="F2234" s="25" t="s">
        <v>7533</v>
      </c>
      <c r="G2234" s="15" t="s">
        <v>7533</v>
      </c>
      <c r="H2234" s="15" t="s">
        <v>7533</v>
      </c>
      <c r="I2234" s="15" t="s">
        <v>7533</v>
      </c>
      <c r="J2234" s="15" t="s">
        <v>7532</v>
      </c>
      <c r="L2234" s="25" t="s">
        <v>5673</v>
      </c>
      <c r="M2234" s="15" t="s">
        <v>40</v>
      </c>
    </row>
    <row r="2235" spans="1:13" ht="30" x14ac:dyDescent="0.25">
      <c r="A2235" s="15" t="s">
        <v>7529</v>
      </c>
      <c r="B2235" s="15" t="s">
        <v>7531</v>
      </c>
      <c r="C2235" s="15" t="s">
        <v>4443</v>
      </c>
      <c r="D2235" s="15" t="s">
        <v>4443</v>
      </c>
      <c r="F2235" s="25" t="s">
        <v>7530</v>
      </c>
      <c r="J2235" s="15" t="s">
        <v>7529</v>
      </c>
      <c r="L2235" s="25" t="s">
        <v>6371</v>
      </c>
      <c r="M2235" s="15" t="s">
        <v>15</v>
      </c>
    </row>
    <row r="2236" spans="1:13" x14ac:dyDescent="0.25">
      <c r="A2236" s="15" t="s">
        <v>7526</v>
      </c>
      <c r="B2236" s="15" t="s">
        <v>7528</v>
      </c>
      <c r="C2236" s="15" t="s">
        <v>4444</v>
      </c>
      <c r="D2236" s="15" t="s">
        <v>4444</v>
      </c>
      <c r="F2236" s="25" t="s">
        <v>7527</v>
      </c>
      <c r="G2236" s="15" t="s">
        <v>7527</v>
      </c>
      <c r="H2236" s="15" t="s">
        <v>7527</v>
      </c>
      <c r="I2236" s="15" t="s">
        <v>7527</v>
      </c>
      <c r="J2236" s="15" t="s">
        <v>7526</v>
      </c>
      <c r="L2236" s="25" t="s">
        <v>4811</v>
      </c>
      <c r="M2236" s="15" t="s">
        <v>40</v>
      </c>
    </row>
    <row r="2237" spans="1:13" x14ac:dyDescent="0.25">
      <c r="A2237" s="15" t="s">
        <v>7523</v>
      </c>
      <c r="B2237" s="15" t="s">
        <v>7525</v>
      </c>
      <c r="C2237" s="15" t="s">
        <v>4444</v>
      </c>
      <c r="D2237" s="15" t="s">
        <v>4444</v>
      </c>
      <c r="E2237" s="15">
        <v>944</v>
      </c>
      <c r="F2237" s="25" t="s">
        <v>7524</v>
      </c>
      <c r="G2237" s="15" t="s">
        <v>7524</v>
      </c>
      <c r="H2237" s="15" t="s">
        <v>7524</v>
      </c>
      <c r="I2237" s="15" t="s">
        <v>7524</v>
      </c>
      <c r="J2237" s="15" t="s">
        <v>7523</v>
      </c>
      <c r="L2237" s="25" t="s">
        <v>7522</v>
      </c>
      <c r="M2237" s="15" t="s">
        <v>40</v>
      </c>
    </row>
    <row r="2238" spans="1:13" x14ac:dyDescent="0.25">
      <c r="A2238" s="15" t="s">
        <v>7518</v>
      </c>
      <c r="B2238" s="15" t="s">
        <v>7521</v>
      </c>
      <c r="C2238" s="15" t="s">
        <v>4444</v>
      </c>
      <c r="D2238" s="15" t="s">
        <v>4444</v>
      </c>
      <c r="E2238" s="15">
        <v>748</v>
      </c>
      <c r="F2238" s="25" t="s">
        <v>7520</v>
      </c>
      <c r="G2238" s="15" t="s">
        <v>7520</v>
      </c>
      <c r="H2238" s="15" t="s">
        <v>7519</v>
      </c>
      <c r="I2238" s="15" t="s">
        <v>7519</v>
      </c>
      <c r="J2238" s="15" t="s">
        <v>7518</v>
      </c>
      <c r="L2238" s="25" t="s">
        <v>4821</v>
      </c>
      <c r="M2238" s="15" t="s">
        <v>40</v>
      </c>
    </row>
    <row r="2239" spans="1:13" x14ac:dyDescent="0.25">
      <c r="A2239" s="15" t="s">
        <v>7514</v>
      </c>
      <c r="B2239" s="15" t="s">
        <v>7517</v>
      </c>
      <c r="C2239" s="15" t="s">
        <v>4444</v>
      </c>
      <c r="D2239" s="15" t="s">
        <v>4444</v>
      </c>
      <c r="E2239" s="15">
        <v>478</v>
      </c>
      <c r="F2239" s="25" t="s">
        <v>7516</v>
      </c>
      <c r="G2239" s="15" t="s">
        <v>7516</v>
      </c>
      <c r="H2239" s="15" t="s">
        <v>7515</v>
      </c>
      <c r="I2239" s="15" t="s">
        <v>7515</v>
      </c>
      <c r="J2239" s="15" t="s">
        <v>7514</v>
      </c>
      <c r="L2239" s="25" t="s">
        <v>4528</v>
      </c>
      <c r="M2239" s="15" t="s">
        <v>40</v>
      </c>
    </row>
    <row r="2240" spans="1:13" x14ac:dyDescent="0.25">
      <c r="A2240" s="15" t="s">
        <v>7508</v>
      </c>
      <c r="B2240" s="15" t="s">
        <v>7513</v>
      </c>
      <c r="C2240" s="15" t="s">
        <v>4443</v>
      </c>
      <c r="D2240" s="15" t="s">
        <v>4443</v>
      </c>
      <c r="F2240" s="25" t="s">
        <v>7512</v>
      </c>
      <c r="G2240" s="15" t="s">
        <v>7511</v>
      </c>
      <c r="H2240" s="15" t="s">
        <v>7510</v>
      </c>
      <c r="I2240" s="15" t="s">
        <v>7509</v>
      </c>
      <c r="J2240" s="15" t="s">
        <v>7508</v>
      </c>
      <c r="L2240" s="25" t="s">
        <v>5938</v>
      </c>
      <c r="M2240" s="15" t="s">
        <v>15</v>
      </c>
    </row>
    <row r="2241" spans="1:13" ht="30" x14ac:dyDescent="0.25">
      <c r="A2241" s="15" t="s">
        <v>7505</v>
      </c>
      <c r="B2241" s="15" t="s">
        <v>7507</v>
      </c>
      <c r="C2241" s="15" t="s">
        <v>4443</v>
      </c>
      <c r="D2241" s="15" t="s">
        <v>4443</v>
      </c>
      <c r="F2241" s="25" t="s">
        <v>7506</v>
      </c>
      <c r="J2241" s="15" t="s">
        <v>7505</v>
      </c>
      <c r="L2241" s="25" t="s">
        <v>7504</v>
      </c>
      <c r="M2241" s="15" t="s">
        <v>15</v>
      </c>
    </row>
    <row r="2242" spans="1:13" ht="30" x14ac:dyDescent="0.25">
      <c r="A2242" s="15" t="s">
        <v>7500</v>
      </c>
      <c r="B2242" s="15" t="s">
        <v>7503</v>
      </c>
      <c r="C2242" s="15" t="s">
        <v>4444</v>
      </c>
      <c r="D2242" s="15" t="s">
        <v>4444</v>
      </c>
      <c r="F2242" s="25" t="s">
        <v>7502</v>
      </c>
      <c r="G2242" s="15" t="s">
        <v>7502</v>
      </c>
      <c r="H2242" s="15" t="s">
        <v>7501</v>
      </c>
      <c r="I2242" s="15" t="s">
        <v>7501</v>
      </c>
      <c r="J2242" s="15" t="s">
        <v>7500</v>
      </c>
      <c r="K2242" s="25" t="s">
        <v>5547</v>
      </c>
      <c r="L2242" s="25" t="s">
        <v>5013</v>
      </c>
      <c r="M2242" s="15" t="s">
        <v>15</v>
      </c>
    </row>
    <row r="2243" spans="1:13" x14ac:dyDescent="0.25">
      <c r="A2243" s="15" t="s">
        <v>7496</v>
      </c>
      <c r="B2243" s="15" t="s">
        <v>7499</v>
      </c>
      <c r="C2243" s="15" t="s">
        <v>4443</v>
      </c>
      <c r="D2243" s="15" t="s">
        <v>4443</v>
      </c>
      <c r="E2243" s="15">
        <v>11649</v>
      </c>
      <c r="F2243" s="25" t="s">
        <v>7498</v>
      </c>
      <c r="G2243" s="15" t="s">
        <v>7498</v>
      </c>
      <c r="H2243" s="15" t="s">
        <v>7497</v>
      </c>
      <c r="I2243" s="15" t="s">
        <v>7497</v>
      </c>
      <c r="J2243" s="15" t="s">
        <v>7496</v>
      </c>
      <c r="L2243" s="25" t="s">
        <v>5914</v>
      </c>
      <c r="M2243" s="15" t="s">
        <v>15</v>
      </c>
    </row>
    <row r="2244" spans="1:13" x14ac:dyDescent="0.25">
      <c r="A2244" s="15" t="s">
        <v>108</v>
      </c>
      <c r="B2244" s="15" t="s">
        <v>7495</v>
      </c>
      <c r="C2244" s="15" t="s">
        <v>4444</v>
      </c>
      <c r="D2244" s="15" t="s">
        <v>4444</v>
      </c>
      <c r="E2244" s="15">
        <v>494</v>
      </c>
      <c r="F2244" s="25" t="s">
        <v>7494</v>
      </c>
      <c r="G2244" s="15" t="s">
        <v>7494</v>
      </c>
      <c r="H2244" s="15" t="s">
        <v>7493</v>
      </c>
      <c r="I2244" s="15" t="s">
        <v>7493</v>
      </c>
      <c r="J2244" s="15" t="s">
        <v>108</v>
      </c>
      <c r="L2244" s="25" t="s">
        <v>7492</v>
      </c>
      <c r="M2244" s="15" t="s">
        <v>40</v>
      </c>
    </row>
    <row r="2245" spans="1:13" x14ac:dyDescent="0.25">
      <c r="A2245" s="15" t="s">
        <v>7489</v>
      </c>
      <c r="B2245" s="15" t="s">
        <v>7491</v>
      </c>
      <c r="C2245" s="15" t="s">
        <v>4443</v>
      </c>
      <c r="D2245" s="15" t="s">
        <v>4443</v>
      </c>
      <c r="F2245" s="25" t="s">
        <v>7490</v>
      </c>
      <c r="J2245" s="15" t="s">
        <v>7489</v>
      </c>
      <c r="L2245" s="25" t="s">
        <v>6867</v>
      </c>
      <c r="M2245" s="15" t="s">
        <v>15</v>
      </c>
    </row>
    <row r="2246" spans="1:13" x14ac:dyDescent="0.25">
      <c r="A2246" s="15" t="s">
        <v>7485</v>
      </c>
      <c r="B2246" s="15" t="s">
        <v>7488</v>
      </c>
      <c r="C2246" s="15" t="s">
        <v>4444</v>
      </c>
      <c r="D2246" s="15" t="s">
        <v>4444</v>
      </c>
      <c r="F2246" s="25" t="s">
        <v>7487</v>
      </c>
      <c r="G2246" s="15" t="s">
        <v>7487</v>
      </c>
      <c r="H2246" s="15" t="s">
        <v>7486</v>
      </c>
      <c r="I2246" s="15" t="s">
        <v>7486</v>
      </c>
      <c r="J2246" s="15" t="s">
        <v>7485</v>
      </c>
      <c r="L2246" s="25" t="s">
        <v>5267</v>
      </c>
      <c r="M2246" s="15" t="s">
        <v>40</v>
      </c>
    </row>
    <row r="2247" spans="1:13" x14ac:dyDescent="0.25">
      <c r="A2247" s="15" t="s">
        <v>7482</v>
      </c>
      <c r="B2247" s="15" t="s">
        <v>7484</v>
      </c>
      <c r="C2247" s="15" t="s">
        <v>4444</v>
      </c>
      <c r="D2247" s="15" t="s">
        <v>4444</v>
      </c>
      <c r="F2247" s="25" t="s">
        <v>7483</v>
      </c>
      <c r="G2247" s="15" t="s">
        <v>7483</v>
      </c>
      <c r="H2247" s="15" t="s">
        <v>7483</v>
      </c>
      <c r="I2247" s="15" t="s">
        <v>7483</v>
      </c>
      <c r="J2247" s="15" t="s">
        <v>7482</v>
      </c>
      <c r="L2247" s="25" t="s">
        <v>5663</v>
      </c>
      <c r="M2247" s="15" t="s">
        <v>40</v>
      </c>
    </row>
    <row r="2248" spans="1:13" x14ac:dyDescent="0.25">
      <c r="A2248" s="15" t="s">
        <v>1758</v>
      </c>
      <c r="B2248" s="15" t="s">
        <v>7481</v>
      </c>
      <c r="C2248" s="15" t="s">
        <v>4443</v>
      </c>
      <c r="D2248" s="15" t="s">
        <v>4443</v>
      </c>
      <c r="E2248" s="15">
        <v>1474</v>
      </c>
      <c r="F2248" s="25" t="s">
        <v>7480</v>
      </c>
      <c r="G2248" s="15" t="s">
        <v>7480</v>
      </c>
      <c r="H2248" s="15" t="s">
        <v>7479</v>
      </c>
      <c r="I2248" s="15" t="s">
        <v>7479</v>
      </c>
      <c r="J2248" s="15" t="s">
        <v>1758</v>
      </c>
      <c r="L2248" s="25" t="s">
        <v>7478</v>
      </c>
      <c r="M2248" s="15" t="s">
        <v>15</v>
      </c>
    </row>
    <row r="2249" spans="1:13" x14ac:dyDescent="0.25">
      <c r="A2249" s="15" t="s">
        <v>7475</v>
      </c>
      <c r="B2249" s="15" t="s">
        <v>7477</v>
      </c>
      <c r="C2249" s="15" t="s">
        <v>4444</v>
      </c>
      <c r="D2249" s="15" t="s">
        <v>4444</v>
      </c>
      <c r="E2249" s="15">
        <v>695</v>
      </c>
      <c r="F2249" s="25" t="s">
        <v>7476</v>
      </c>
      <c r="G2249" s="15" t="s">
        <v>7476</v>
      </c>
      <c r="H2249" s="15" t="s">
        <v>7476</v>
      </c>
      <c r="I2249" s="15" t="s">
        <v>7476</v>
      </c>
      <c r="J2249" s="15" t="s">
        <v>7475</v>
      </c>
      <c r="L2249" s="25" t="s">
        <v>4811</v>
      </c>
      <c r="M2249" s="15" t="s">
        <v>40</v>
      </c>
    </row>
    <row r="2250" spans="1:13" x14ac:dyDescent="0.25">
      <c r="A2250" s="15" t="s">
        <v>7471</v>
      </c>
      <c r="B2250" s="15" t="s">
        <v>7474</v>
      </c>
      <c r="C2250" s="15" t="s">
        <v>4444</v>
      </c>
      <c r="D2250" s="15" t="s">
        <v>4444</v>
      </c>
      <c r="E2250" s="15">
        <v>1106</v>
      </c>
      <c r="F2250" s="25" t="s">
        <v>7473</v>
      </c>
      <c r="G2250" s="15" t="s">
        <v>7473</v>
      </c>
      <c r="H2250" s="15" t="s">
        <v>7472</v>
      </c>
      <c r="I2250" s="15" t="s">
        <v>7472</v>
      </c>
      <c r="J2250" s="15" t="s">
        <v>7471</v>
      </c>
      <c r="L2250" s="25" t="s">
        <v>5267</v>
      </c>
      <c r="M2250" s="15" t="s">
        <v>40</v>
      </c>
    </row>
    <row r="2251" spans="1:13" x14ac:dyDescent="0.25">
      <c r="A2251" s="15" t="s">
        <v>159</v>
      </c>
      <c r="B2251" s="15" t="s">
        <v>7470</v>
      </c>
      <c r="C2251" s="15" t="s">
        <v>4443</v>
      </c>
      <c r="D2251" s="15" t="s">
        <v>4443</v>
      </c>
      <c r="E2251" s="15">
        <v>120</v>
      </c>
      <c r="F2251" s="25" t="s">
        <v>7469</v>
      </c>
      <c r="G2251" s="15" t="s">
        <v>7468</v>
      </c>
      <c r="H2251" s="15" t="s">
        <v>7469</v>
      </c>
      <c r="I2251" s="15" t="s">
        <v>7468</v>
      </c>
      <c r="J2251" s="15" t="s">
        <v>159</v>
      </c>
      <c r="K2251" s="25" t="s">
        <v>5605</v>
      </c>
      <c r="L2251" s="25" t="s">
        <v>4521</v>
      </c>
      <c r="M2251" s="15" t="s">
        <v>27</v>
      </c>
    </row>
    <row r="2252" spans="1:13" ht="30" x14ac:dyDescent="0.25">
      <c r="A2252" s="15" t="s">
        <v>7465</v>
      </c>
      <c r="B2252" s="15" t="s">
        <v>7467</v>
      </c>
      <c r="C2252" s="15" t="s">
        <v>4444</v>
      </c>
      <c r="D2252" s="15" t="s">
        <v>4444</v>
      </c>
      <c r="F2252" s="25" t="s">
        <v>7466</v>
      </c>
      <c r="J2252" s="15" t="s">
        <v>7465</v>
      </c>
      <c r="L2252" s="25" t="s">
        <v>5013</v>
      </c>
      <c r="M2252" s="15" t="s">
        <v>15</v>
      </c>
    </row>
    <row r="2253" spans="1:13" x14ac:dyDescent="0.25">
      <c r="A2253" s="15" t="s">
        <v>7461</v>
      </c>
      <c r="B2253" s="15" t="s">
        <v>7464</v>
      </c>
      <c r="C2253" s="15" t="s">
        <v>4444</v>
      </c>
      <c r="D2253" s="15" t="s">
        <v>4444</v>
      </c>
      <c r="E2253" s="15">
        <v>5803</v>
      </c>
      <c r="F2253" s="25" t="s">
        <v>7463</v>
      </c>
      <c r="G2253" s="15" t="s">
        <v>7463</v>
      </c>
      <c r="H2253" s="15" t="s">
        <v>7462</v>
      </c>
      <c r="J2253" s="15" t="s">
        <v>7461</v>
      </c>
      <c r="K2253" s="25" t="s">
        <v>7460</v>
      </c>
      <c r="L2253" s="25" t="s">
        <v>4952</v>
      </c>
      <c r="M2253" s="15" t="s">
        <v>15</v>
      </c>
    </row>
    <row r="2254" spans="1:13" x14ac:dyDescent="0.25">
      <c r="A2254" s="15" t="s">
        <v>7457</v>
      </c>
      <c r="B2254" s="15" t="s">
        <v>7459</v>
      </c>
      <c r="C2254" s="15" t="s">
        <v>4443</v>
      </c>
      <c r="D2254" s="15" t="s">
        <v>4443</v>
      </c>
      <c r="F2254" s="25" t="s">
        <v>7458</v>
      </c>
      <c r="G2254" s="15" t="s">
        <v>7458</v>
      </c>
      <c r="H2254" s="15" t="s">
        <v>7458</v>
      </c>
      <c r="I2254" s="15" t="s">
        <v>7458</v>
      </c>
      <c r="J2254" s="15" t="s">
        <v>7457</v>
      </c>
      <c r="L2254" s="25" t="s">
        <v>4952</v>
      </c>
      <c r="M2254" s="15" t="s">
        <v>15</v>
      </c>
    </row>
    <row r="2255" spans="1:13" x14ac:dyDescent="0.25">
      <c r="A2255" s="15" t="s">
        <v>7453</v>
      </c>
      <c r="B2255" s="15" t="s">
        <v>7456</v>
      </c>
      <c r="C2255" s="15" t="s">
        <v>4444</v>
      </c>
      <c r="D2255" s="15" t="s">
        <v>4444</v>
      </c>
      <c r="F2255" s="25" t="s">
        <v>7455</v>
      </c>
      <c r="G2255" s="15" t="s">
        <v>7455</v>
      </c>
      <c r="H2255" s="15" t="s">
        <v>7454</v>
      </c>
      <c r="I2255" s="15" t="s">
        <v>7454</v>
      </c>
      <c r="J2255" s="15" t="s">
        <v>7453</v>
      </c>
      <c r="L2255" s="25" t="s">
        <v>5267</v>
      </c>
      <c r="M2255" s="15" t="s">
        <v>40</v>
      </c>
    </row>
    <row r="2256" spans="1:13" ht="30" x14ac:dyDescent="0.25">
      <c r="A2256" s="15" t="s">
        <v>7447</v>
      </c>
      <c r="B2256" s="15" t="s">
        <v>7452</v>
      </c>
      <c r="C2256" s="15" t="s">
        <v>4443</v>
      </c>
      <c r="D2256" s="15" t="s">
        <v>4443</v>
      </c>
      <c r="F2256" s="25" t="s">
        <v>7451</v>
      </c>
      <c r="G2256" s="15" t="s">
        <v>7450</v>
      </c>
      <c r="H2256" s="15" t="s">
        <v>7449</v>
      </c>
      <c r="I2256" s="15" t="s">
        <v>7448</v>
      </c>
      <c r="J2256" s="15" t="s">
        <v>7447</v>
      </c>
      <c r="L2256" s="25" t="s">
        <v>7446</v>
      </c>
      <c r="M2256" s="15" t="s">
        <v>15</v>
      </c>
    </row>
    <row r="2257" spans="1:13" ht="30" x14ac:dyDescent="0.25">
      <c r="A2257" s="15" t="s">
        <v>7442</v>
      </c>
      <c r="B2257" s="15" t="s">
        <v>7445</v>
      </c>
      <c r="C2257" s="15" t="s">
        <v>4443</v>
      </c>
      <c r="D2257" s="15" t="s">
        <v>4443</v>
      </c>
      <c r="F2257" s="25" t="s">
        <v>7444</v>
      </c>
      <c r="G2257" s="15" t="s">
        <v>7443</v>
      </c>
      <c r="H2257" s="15" t="s">
        <v>7444</v>
      </c>
      <c r="I2257" s="15" t="s">
        <v>7443</v>
      </c>
      <c r="J2257" s="15" t="s">
        <v>7442</v>
      </c>
      <c r="L2257" s="25" t="s">
        <v>4952</v>
      </c>
      <c r="M2257" s="15" t="s">
        <v>15</v>
      </c>
    </row>
    <row r="2258" spans="1:13" ht="30" x14ac:dyDescent="0.25">
      <c r="A2258" s="15" t="s">
        <v>7439</v>
      </c>
      <c r="B2258" s="15" t="s">
        <v>7441</v>
      </c>
      <c r="C2258" s="15" t="s">
        <v>4443</v>
      </c>
      <c r="D2258" s="15" t="s">
        <v>4443</v>
      </c>
      <c r="F2258" s="25" t="s">
        <v>7440</v>
      </c>
      <c r="J2258" s="15" t="s">
        <v>7439</v>
      </c>
      <c r="L2258" s="25" t="s">
        <v>7438</v>
      </c>
      <c r="M2258" s="15" t="s">
        <v>15</v>
      </c>
    </row>
    <row r="2259" spans="1:13" x14ac:dyDescent="0.25">
      <c r="A2259" s="15" t="s">
        <v>7434</v>
      </c>
      <c r="B2259" s="15" t="s">
        <v>7437</v>
      </c>
      <c r="C2259" s="15" t="s">
        <v>4443</v>
      </c>
      <c r="D2259" s="15" t="s">
        <v>4443</v>
      </c>
      <c r="E2259" s="15">
        <v>9187</v>
      </c>
      <c r="F2259" s="25" t="s">
        <v>7436</v>
      </c>
      <c r="G2259" s="15" t="s">
        <v>7436</v>
      </c>
      <c r="H2259" s="15" t="s">
        <v>7435</v>
      </c>
      <c r="I2259" s="15" t="s">
        <v>7435</v>
      </c>
      <c r="J2259" s="15" t="s">
        <v>7434</v>
      </c>
      <c r="L2259" s="25" t="s">
        <v>7433</v>
      </c>
      <c r="M2259" s="15" t="s">
        <v>15</v>
      </c>
    </row>
    <row r="2260" spans="1:13" x14ac:dyDescent="0.25">
      <c r="A2260" s="15" t="s">
        <v>7429</v>
      </c>
      <c r="B2260" s="15" t="s">
        <v>7432</v>
      </c>
      <c r="C2260" s="15" t="s">
        <v>4444</v>
      </c>
      <c r="D2260" s="15" t="s">
        <v>4444</v>
      </c>
      <c r="E2260" s="15">
        <v>1370</v>
      </c>
      <c r="F2260" s="25" t="s">
        <v>7431</v>
      </c>
      <c r="G2260" s="15" t="s">
        <v>7431</v>
      </c>
      <c r="H2260" s="15" t="s">
        <v>7430</v>
      </c>
      <c r="I2260" s="15" t="s">
        <v>7430</v>
      </c>
      <c r="J2260" s="15" t="s">
        <v>7429</v>
      </c>
      <c r="L2260" s="25" t="s">
        <v>4821</v>
      </c>
      <c r="M2260" s="15" t="s">
        <v>40</v>
      </c>
    </row>
    <row r="2261" spans="1:13" ht="30" x14ac:dyDescent="0.25">
      <c r="A2261" s="15" t="s">
        <v>7425</v>
      </c>
      <c r="B2261" s="15" t="s">
        <v>7428</v>
      </c>
      <c r="C2261" s="15" t="s">
        <v>4443</v>
      </c>
      <c r="D2261" s="15" t="s">
        <v>4443</v>
      </c>
      <c r="E2261" s="15">
        <v>7589</v>
      </c>
      <c r="F2261" s="25" t="s">
        <v>7427</v>
      </c>
      <c r="G2261" s="15" t="s">
        <v>7427</v>
      </c>
      <c r="H2261" s="15" t="s">
        <v>7426</v>
      </c>
      <c r="I2261" s="15" t="s">
        <v>7426</v>
      </c>
      <c r="J2261" s="15" t="s">
        <v>7425</v>
      </c>
      <c r="L2261" s="25" t="s">
        <v>6538</v>
      </c>
      <c r="M2261" s="15" t="s">
        <v>15</v>
      </c>
    </row>
    <row r="2262" spans="1:13" x14ac:dyDescent="0.25">
      <c r="A2262" s="15" t="s">
        <v>7422</v>
      </c>
      <c r="B2262" s="15" t="s">
        <v>7424</v>
      </c>
      <c r="C2262" s="15" t="s">
        <v>4443</v>
      </c>
      <c r="D2262" s="15" t="s">
        <v>4443</v>
      </c>
      <c r="F2262" s="25" t="s">
        <v>7423</v>
      </c>
      <c r="G2262" s="15" t="s">
        <v>7423</v>
      </c>
      <c r="H2262" s="15" t="s">
        <v>7423</v>
      </c>
      <c r="I2262" s="15" t="s">
        <v>7423</v>
      </c>
      <c r="J2262" s="15" t="s">
        <v>7422</v>
      </c>
      <c r="L2262" s="25" t="s">
        <v>6549</v>
      </c>
      <c r="M2262" s="15" t="s">
        <v>15</v>
      </c>
    </row>
    <row r="2263" spans="1:13" x14ac:dyDescent="0.25">
      <c r="A2263" s="15" t="s">
        <v>2212</v>
      </c>
      <c r="B2263" s="15" t="s">
        <v>7421</v>
      </c>
      <c r="C2263" s="15" t="s">
        <v>4444</v>
      </c>
      <c r="D2263" s="15" t="s">
        <v>4444</v>
      </c>
      <c r="E2263" s="15">
        <v>1013</v>
      </c>
      <c r="F2263" s="25" t="s">
        <v>7420</v>
      </c>
      <c r="G2263" s="15" t="s">
        <v>7420</v>
      </c>
      <c r="H2263" s="15" t="s">
        <v>7419</v>
      </c>
      <c r="I2263" s="15" t="s">
        <v>7419</v>
      </c>
      <c r="J2263" s="15" t="s">
        <v>2212</v>
      </c>
      <c r="L2263" s="25" t="s">
        <v>4748</v>
      </c>
      <c r="M2263" s="15" t="s">
        <v>40</v>
      </c>
    </row>
    <row r="2264" spans="1:13" x14ac:dyDescent="0.25">
      <c r="A2264" s="15" t="s">
        <v>7416</v>
      </c>
      <c r="B2264" s="15" t="s">
        <v>7418</v>
      </c>
      <c r="C2264" s="15" t="s">
        <v>4444</v>
      </c>
      <c r="D2264" s="15" t="s">
        <v>4444</v>
      </c>
      <c r="F2264" s="25" t="s">
        <v>7417</v>
      </c>
      <c r="G2264" s="15" t="s">
        <v>7417</v>
      </c>
      <c r="H2264" s="15" t="s">
        <v>7417</v>
      </c>
      <c r="I2264" s="15" t="s">
        <v>7417</v>
      </c>
      <c r="J2264" s="15" t="s">
        <v>7416</v>
      </c>
      <c r="K2264" s="25" t="s">
        <v>7415</v>
      </c>
      <c r="L2264" s="25" t="s">
        <v>4952</v>
      </c>
      <c r="M2264" s="15" t="s">
        <v>15</v>
      </c>
    </row>
    <row r="2265" spans="1:13" x14ac:dyDescent="0.25">
      <c r="A2265" s="15" t="s">
        <v>7414</v>
      </c>
      <c r="B2265" s="15" t="s">
        <v>7413</v>
      </c>
      <c r="C2265" s="15" t="s">
        <v>4443</v>
      </c>
      <c r="D2265" s="15" t="s">
        <v>4443</v>
      </c>
      <c r="E2265" s="15">
        <v>8474</v>
      </c>
      <c r="F2265" s="25" t="s">
        <v>7412</v>
      </c>
      <c r="G2265" s="15" t="s">
        <v>6809</v>
      </c>
      <c r="H2265" s="15" t="s">
        <v>7412</v>
      </c>
      <c r="I2265" s="15" t="s">
        <v>6809</v>
      </c>
      <c r="J2265" s="15" t="s">
        <v>6808</v>
      </c>
      <c r="L2265" s="25" t="s">
        <v>4753</v>
      </c>
      <c r="M2265" s="15" t="s">
        <v>15</v>
      </c>
    </row>
    <row r="2266" spans="1:13" x14ac:dyDescent="0.25">
      <c r="A2266" s="15" t="s">
        <v>3453</v>
      </c>
      <c r="B2266" s="15" t="s">
        <v>7411</v>
      </c>
      <c r="C2266" s="15" t="s">
        <v>4444</v>
      </c>
      <c r="D2266" s="15" t="s">
        <v>4444</v>
      </c>
      <c r="E2266" s="15">
        <v>1829</v>
      </c>
      <c r="F2266" s="25" t="s">
        <v>7410</v>
      </c>
      <c r="G2266" s="15" t="s">
        <v>7409</v>
      </c>
      <c r="H2266" s="15" t="s">
        <v>7408</v>
      </c>
      <c r="I2266" s="15" t="s">
        <v>7407</v>
      </c>
      <c r="J2266" s="15" t="s">
        <v>3453</v>
      </c>
      <c r="L2266" s="25" t="s">
        <v>4552</v>
      </c>
      <c r="M2266" s="15" t="s">
        <v>40</v>
      </c>
    </row>
    <row r="2267" spans="1:13" x14ac:dyDescent="0.25">
      <c r="A2267" s="15" t="s">
        <v>7404</v>
      </c>
      <c r="B2267" s="15" t="s">
        <v>7406</v>
      </c>
      <c r="C2267" s="15" t="s">
        <v>4443</v>
      </c>
      <c r="D2267" s="15" t="s">
        <v>4443</v>
      </c>
      <c r="F2267" s="25" t="s">
        <v>7405</v>
      </c>
      <c r="J2267" s="15" t="s">
        <v>7404</v>
      </c>
      <c r="L2267" s="25" t="s">
        <v>6225</v>
      </c>
      <c r="M2267" s="15" t="s">
        <v>15</v>
      </c>
    </row>
    <row r="2268" spans="1:13" x14ac:dyDescent="0.25">
      <c r="A2268" s="15" t="s">
        <v>7400</v>
      </c>
      <c r="B2268" s="15" t="s">
        <v>7403</v>
      </c>
      <c r="C2268" s="15" t="s">
        <v>4443</v>
      </c>
      <c r="D2268" s="15" t="s">
        <v>4443</v>
      </c>
      <c r="F2268" s="25" t="s">
        <v>7402</v>
      </c>
      <c r="G2268" s="15" t="s">
        <v>7402</v>
      </c>
      <c r="H2268" s="15" t="s">
        <v>7401</v>
      </c>
      <c r="I2268" s="15" t="s">
        <v>7401</v>
      </c>
      <c r="J2268" s="15" t="s">
        <v>7400</v>
      </c>
      <c r="K2268" s="25" t="s">
        <v>7399</v>
      </c>
      <c r="L2268" s="25" t="s">
        <v>4935</v>
      </c>
      <c r="M2268" s="15" t="s">
        <v>15</v>
      </c>
    </row>
    <row r="2269" spans="1:13" x14ac:dyDescent="0.25">
      <c r="A2269" s="15" t="s">
        <v>7396</v>
      </c>
      <c r="B2269" s="15" t="s">
        <v>7398</v>
      </c>
      <c r="C2269" s="15" t="s">
        <v>4444</v>
      </c>
      <c r="D2269" s="15" t="s">
        <v>4444</v>
      </c>
      <c r="F2269" s="25" t="s">
        <v>7397</v>
      </c>
      <c r="J2269" s="15" t="s">
        <v>7396</v>
      </c>
      <c r="L2269" s="25" t="s">
        <v>4952</v>
      </c>
      <c r="M2269" s="15" t="s">
        <v>15</v>
      </c>
    </row>
    <row r="2270" spans="1:13" x14ac:dyDescent="0.25">
      <c r="A2270" s="15" t="s">
        <v>7392</v>
      </c>
      <c r="B2270" s="15" t="s">
        <v>7395</v>
      </c>
      <c r="C2270" s="15" t="s">
        <v>4443</v>
      </c>
      <c r="D2270" s="15" t="s">
        <v>4443</v>
      </c>
      <c r="F2270" s="25" t="s">
        <v>7394</v>
      </c>
      <c r="G2270" s="15" t="s">
        <v>7394</v>
      </c>
      <c r="H2270" s="15" t="s">
        <v>7393</v>
      </c>
      <c r="I2270" s="15" t="s">
        <v>7393</v>
      </c>
      <c r="J2270" s="15" t="s">
        <v>7392</v>
      </c>
      <c r="L2270" s="25" t="s">
        <v>5938</v>
      </c>
      <c r="M2270" s="15" t="s">
        <v>15</v>
      </c>
    </row>
    <row r="2271" spans="1:13" x14ac:dyDescent="0.25">
      <c r="A2271" s="15" t="s">
        <v>7386</v>
      </c>
      <c r="B2271" s="15" t="s">
        <v>7391</v>
      </c>
      <c r="C2271" s="15" t="s">
        <v>4444</v>
      </c>
      <c r="D2271" s="15" t="s">
        <v>4444</v>
      </c>
      <c r="F2271" s="25" t="s">
        <v>7390</v>
      </c>
      <c r="G2271" s="15" t="s">
        <v>7389</v>
      </c>
      <c r="H2271" s="15" t="s">
        <v>7388</v>
      </c>
      <c r="I2271" s="15" t="s">
        <v>7387</v>
      </c>
      <c r="J2271" s="15" t="s">
        <v>7386</v>
      </c>
      <c r="L2271" s="25" t="s">
        <v>5663</v>
      </c>
      <c r="M2271" s="15" t="s">
        <v>40</v>
      </c>
    </row>
    <row r="2272" spans="1:13" x14ac:dyDescent="0.25">
      <c r="A2272" s="15" t="s">
        <v>7382</v>
      </c>
      <c r="B2272" s="15" t="s">
        <v>7385</v>
      </c>
      <c r="C2272" s="15" t="s">
        <v>4444</v>
      </c>
      <c r="D2272" s="15" t="s">
        <v>4444</v>
      </c>
      <c r="E2272" s="15">
        <v>0</v>
      </c>
      <c r="F2272" s="25" t="s">
        <v>7384</v>
      </c>
      <c r="G2272" s="15" t="s">
        <v>7384</v>
      </c>
      <c r="H2272" s="15" t="s">
        <v>7383</v>
      </c>
      <c r="I2272" s="15" t="s">
        <v>7383</v>
      </c>
      <c r="J2272" s="15" t="s">
        <v>7382</v>
      </c>
      <c r="L2272" s="25" t="s">
        <v>4552</v>
      </c>
      <c r="M2272" s="15" t="s">
        <v>40</v>
      </c>
    </row>
    <row r="2273" spans="1:14" ht="30" x14ac:dyDescent="0.25">
      <c r="A2273" s="15" t="s">
        <v>7378</v>
      </c>
      <c r="B2273" s="15" t="s">
        <v>7381</v>
      </c>
      <c r="C2273" s="15" t="s">
        <v>4444</v>
      </c>
      <c r="D2273" s="15" t="s">
        <v>4444</v>
      </c>
      <c r="F2273" s="25" t="s">
        <v>7380</v>
      </c>
      <c r="G2273" s="15" t="s">
        <v>7380</v>
      </c>
      <c r="H2273" s="15" t="s">
        <v>7379</v>
      </c>
      <c r="I2273" s="15" t="s">
        <v>7379</v>
      </c>
      <c r="J2273" s="15" t="s">
        <v>7378</v>
      </c>
      <c r="K2273" s="25" t="s">
        <v>5596</v>
      </c>
      <c r="L2273" s="25" t="s">
        <v>5013</v>
      </c>
      <c r="M2273" s="15" t="s">
        <v>15</v>
      </c>
    </row>
    <row r="2274" spans="1:14" x14ac:dyDescent="0.25">
      <c r="A2274" s="15" t="s">
        <v>7375</v>
      </c>
      <c r="B2274" s="15" t="s">
        <v>7377</v>
      </c>
      <c r="C2274" s="15" t="s">
        <v>4443</v>
      </c>
      <c r="D2274" s="15" t="s">
        <v>4443</v>
      </c>
      <c r="F2274" s="25" t="s">
        <v>7376</v>
      </c>
      <c r="J2274" s="15" t="s">
        <v>7375</v>
      </c>
      <c r="L2274" s="25" t="s">
        <v>7374</v>
      </c>
      <c r="M2274" s="15" t="s">
        <v>15</v>
      </c>
    </row>
    <row r="2275" spans="1:14" x14ac:dyDescent="0.25">
      <c r="A2275" s="15" t="s">
        <v>2648</v>
      </c>
      <c r="B2275" s="15" t="s">
        <v>7373</v>
      </c>
      <c r="C2275" s="15" t="s">
        <v>4444</v>
      </c>
      <c r="D2275" s="15" t="s">
        <v>4444</v>
      </c>
      <c r="F2275" s="25" t="s">
        <v>7372</v>
      </c>
      <c r="G2275" s="15" t="s">
        <v>7372</v>
      </c>
      <c r="H2275" s="15" t="s">
        <v>7372</v>
      </c>
      <c r="I2275" s="15" t="s">
        <v>7372</v>
      </c>
      <c r="J2275" s="15" t="s">
        <v>2648</v>
      </c>
      <c r="L2275" s="25" t="s">
        <v>4811</v>
      </c>
      <c r="M2275" s="15" t="s">
        <v>40</v>
      </c>
    </row>
    <row r="2276" spans="1:14" x14ac:dyDescent="0.25">
      <c r="A2276" s="15" t="s">
        <v>2547</v>
      </c>
      <c r="B2276" s="15" t="s">
        <v>7371</v>
      </c>
      <c r="C2276" s="15" t="s">
        <v>4444</v>
      </c>
      <c r="D2276" s="15" t="s">
        <v>4444</v>
      </c>
      <c r="F2276" s="25" t="s">
        <v>7370</v>
      </c>
      <c r="G2276" s="15" t="s">
        <v>7370</v>
      </c>
      <c r="H2276" s="15" t="s">
        <v>7369</v>
      </c>
      <c r="I2276" s="15" t="s">
        <v>7369</v>
      </c>
      <c r="J2276" s="15" t="s">
        <v>2547</v>
      </c>
      <c r="K2276" s="25" t="s">
        <v>4625</v>
      </c>
      <c r="L2276" s="25" t="s">
        <v>4521</v>
      </c>
      <c r="M2276" s="15" t="s">
        <v>27</v>
      </c>
    </row>
    <row r="2277" spans="1:14" ht="30" x14ac:dyDescent="0.25">
      <c r="A2277" s="15" t="s">
        <v>194</v>
      </c>
      <c r="B2277" s="15" t="s">
        <v>7368</v>
      </c>
      <c r="C2277" s="15" t="s">
        <v>4443</v>
      </c>
      <c r="D2277" s="15" t="s">
        <v>4443</v>
      </c>
      <c r="E2277" s="15">
        <v>636</v>
      </c>
      <c r="F2277" s="25" t="s">
        <v>7367</v>
      </c>
      <c r="G2277" s="15" t="s">
        <v>7366</v>
      </c>
      <c r="H2277" s="15" t="s">
        <v>7367</v>
      </c>
      <c r="I2277" s="15" t="s">
        <v>7366</v>
      </c>
      <c r="J2277" s="15" t="s">
        <v>194</v>
      </c>
      <c r="K2277" s="25" t="s">
        <v>4657</v>
      </c>
      <c r="L2277" s="25" t="s">
        <v>4521</v>
      </c>
      <c r="M2277" s="15" t="s">
        <v>27</v>
      </c>
    </row>
    <row r="2278" spans="1:14" x14ac:dyDescent="0.25">
      <c r="A2278" s="15" t="s">
        <v>7363</v>
      </c>
      <c r="B2278" s="15" t="s">
        <v>7365</v>
      </c>
      <c r="C2278" s="15" t="s">
        <v>4443</v>
      </c>
      <c r="D2278" s="15" t="s">
        <v>4443</v>
      </c>
      <c r="E2278" s="15">
        <v>3200</v>
      </c>
      <c r="F2278" s="25" t="s">
        <v>7364</v>
      </c>
      <c r="G2278" s="15" t="s">
        <v>7364</v>
      </c>
      <c r="H2278" s="15" t="s">
        <v>7364</v>
      </c>
      <c r="I2278" s="15" t="s">
        <v>7364</v>
      </c>
      <c r="J2278" s="15" t="s">
        <v>7363</v>
      </c>
      <c r="L2278" s="25" t="s">
        <v>5631</v>
      </c>
      <c r="M2278" s="15" t="s">
        <v>15</v>
      </c>
    </row>
    <row r="2279" spans="1:14" x14ac:dyDescent="0.25">
      <c r="A2279" s="15" t="s">
        <v>7359</v>
      </c>
      <c r="B2279" s="15" t="s">
        <v>7362</v>
      </c>
      <c r="C2279" s="15" t="s">
        <v>4444</v>
      </c>
      <c r="D2279" s="15" t="s">
        <v>4444</v>
      </c>
      <c r="E2279" s="15">
        <v>111</v>
      </c>
      <c r="F2279" s="25" t="s">
        <v>7361</v>
      </c>
      <c r="G2279" s="15" t="s">
        <v>7360</v>
      </c>
      <c r="H2279" s="15" t="s">
        <v>7361</v>
      </c>
      <c r="I2279" s="15" t="s">
        <v>7360</v>
      </c>
      <c r="J2279" s="15" t="s">
        <v>7359</v>
      </c>
      <c r="K2279" s="25" t="s">
        <v>4522</v>
      </c>
      <c r="L2279" s="25" t="s">
        <v>4521</v>
      </c>
      <c r="M2279" s="15" t="s">
        <v>27</v>
      </c>
    </row>
    <row r="2280" spans="1:14" x14ac:dyDescent="0.25">
      <c r="A2280" s="15" t="s">
        <v>7356</v>
      </c>
      <c r="B2280" s="15" t="s">
        <v>7358</v>
      </c>
      <c r="C2280" s="15" t="s">
        <v>4444</v>
      </c>
      <c r="D2280" s="15" t="s">
        <v>4444</v>
      </c>
      <c r="E2280" s="15">
        <v>866</v>
      </c>
      <c r="F2280" s="25" t="s">
        <v>7357</v>
      </c>
      <c r="G2280" s="15" t="s">
        <v>7357</v>
      </c>
      <c r="H2280" s="15" t="s">
        <v>7357</v>
      </c>
      <c r="I2280" s="15" t="s">
        <v>7357</v>
      </c>
      <c r="J2280" s="15" t="s">
        <v>7356</v>
      </c>
      <c r="L2280" s="25" t="s">
        <v>4803</v>
      </c>
      <c r="M2280" s="15" t="s">
        <v>40</v>
      </c>
    </row>
    <row r="2281" spans="1:14" x14ac:dyDescent="0.25">
      <c r="A2281" s="15" t="s">
        <v>7353</v>
      </c>
      <c r="B2281" s="15" t="s">
        <v>7355</v>
      </c>
      <c r="C2281" s="15" t="s">
        <v>4443</v>
      </c>
      <c r="D2281" s="15" t="s">
        <v>4443</v>
      </c>
      <c r="E2281" s="15">
        <v>120</v>
      </c>
      <c r="F2281" s="25" t="s">
        <v>7354</v>
      </c>
      <c r="G2281" s="15" t="s">
        <v>7354</v>
      </c>
      <c r="H2281" s="15" t="s">
        <v>7354</v>
      </c>
      <c r="I2281" s="15" t="s">
        <v>7354</v>
      </c>
      <c r="J2281" s="15" t="s">
        <v>7353</v>
      </c>
      <c r="K2281" s="25" t="s">
        <v>5605</v>
      </c>
      <c r="L2281" s="25" t="s">
        <v>4521</v>
      </c>
      <c r="M2281" s="15" t="s">
        <v>27</v>
      </c>
    </row>
    <row r="2282" spans="1:14" x14ac:dyDescent="0.25">
      <c r="A2282" s="15" t="s">
        <v>7350</v>
      </c>
      <c r="B2282" s="15" t="s">
        <v>7352</v>
      </c>
      <c r="C2282" s="15" t="s">
        <v>4444</v>
      </c>
      <c r="D2282" s="15" t="s">
        <v>4444</v>
      </c>
      <c r="F2282" s="25" t="s">
        <v>7351</v>
      </c>
      <c r="G2282" s="15" t="s">
        <v>7351</v>
      </c>
      <c r="H2282" s="15" t="s">
        <v>7351</v>
      </c>
      <c r="I2282" s="15" t="s">
        <v>7351</v>
      </c>
      <c r="J2282" s="15" t="s">
        <v>7350</v>
      </c>
      <c r="L2282" s="25" t="s">
        <v>4821</v>
      </c>
      <c r="M2282" s="15" t="s">
        <v>40</v>
      </c>
    </row>
    <row r="2283" spans="1:14" ht="75" x14ac:dyDescent="0.25">
      <c r="A2283" s="15" t="s">
        <v>7346</v>
      </c>
      <c r="B2283" s="15" t="s">
        <v>7349</v>
      </c>
      <c r="C2283" s="15" t="s">
        <v>4443</v>
      </c>
      <c r="D2283" s="15" t="s">
        <v>4443</v>
      </c>
      <c r="E2283" s="15">
        <v>800</v>
      </c>
      <c r="F2283" s="25" t="s">
        <v>7348</v>
      </c>
      <c r="G2283" s="15" t="s">
        <v>7347</v>
      </c>
      <c r="H2283" s="15" t="s">
        <v>7348</v>
      </c>
      <c r="I2283" s="15" t="s">
        <v>7347</v>
      </c>
      <c r="J2283" s="15" t="s">
        <v>7346</v>
      </c>
      <c r="L2283" s="25" t="s">
        <v>5267</v>
      </c>
      <c r="M2283" s="15" t="s">
        <v>40</v>
      </c>
      <c r="N2283" s="25" t="s">
        <v>7345</v>
      </c>
    </row>
    <row r="2284" spans="1:14" ht="30" x14ac:dyDescent="0.25">
      <c r="A2284" s="15" t="s">
        <v>7341</v>
      </c>
      <c r="B2284" s="15" t="s">
        <v>7344</v>
      </c>
      <c r="C2284" s="15" t="s">
        <v>4444</v>
      </c>
      <c r="D2284" s="15" t="s">
        <v>4444</v>
      </c>
      <c r="E2284" s="15">
        <v>517</v>
      </c>
      <c r="F2284" s="25" t="s">
        <v>7343</v>
      </c>
      <c r="G2284" s="15" t="s">
        <v>7342</v>
      </c>
      <c r="H2284" s="15" t="s">
        <v>7343</v>
      </c>
      <c r="I2284" s="15" t="s">
        <v>7342</v>
      </c>
      <c r="J2284" s="15" t="s">
        <v>7341</v>
      </c>
      <c r="K2284" s="25" t="s">
        <v>4629</v>
      </c>
      <c r="L2284" s="25" t="s">
        <v>4521</v>
      </c>
      <c r="M2284" s="15" t="s">
        <v>27</v>
      </c>
    </row>
    <row r="2285" spans="1:14" x14ac:dyDescent="0.25">
      <c r="A2285" s="15" t="s">
        <v>7337</v>
      </c>
      <c r="B2285" s="15" t="s">
        <v>7340</v>
      </c>
      <c r="C2285" s="15" t="s">
        <v>4444</v>
      </c>
      <c r="D2285" s="15" t="s">
        <v>4444</v>
      </c>
      <c r="E2285" s="15">
        <v>338</v>
      </c>
      <c r="F2285" s="25" t="s">
        <v>7339</v>
      </c>
      <c r="G2285" s="15" t="s">
        <v>7338</v>
      </c>
      <c r="H2285" s="15" t="s">
        <v>7339</v>
      </c>
      <c r="I2285" s="15" t="s">
        <v>7338</v>
      </c>
      <c r="J2285" s="15" t="s">
        <v>7337</v>
      </c>
      <c r="K2285" s="25" t="s">
        <v>4607</v>
      </c>
      <c r="L2285" s="25" t="s">
        <v>4521</v>
      </c>
      <c r="M2285" s="15" t="s">
        <v>27</v>
      </c>
    </row>
    <row r="2286" spans="1:14" x14ac:dyDescent="0.25">
      <c r="A2286" s="15" t="s">
        <v>7334</v>
      </c>
      <c r="B2286" s="15" t="s">
        <v>7336</v>
      </c>
      <c r="C2286" s="15" t="s">
        <v>4444</v>
      </c>
      <c r="D2286" s="15" t="s">
        <v>4444</v>
      </c>
      <c r="E2286" s="15">
        <v>242</v>
      </c>
      <c r="F2286" s="25" t="s">
        <v>7335</v>
      </c>
      <c r="G2286" s="15" t="s">
        <v>7335</v>
      </c>
      <c r="H2286" s="15" t="s">
        <v>7335</v>
      </c>
      <c r="I2286" s="15" t="s">
        <v>7335</v>
      </c>
      <c r="J2286" s="15" t="s">
        <v>7334</v>
      </c>
      <c r="K2286" s="25" t="s">
        <v>4522</v>
      </c>
      <c r="L2286" s="25" t="s">
        <v>4521</v>
      </c>
      <c r="M2286" s="15" t="s">
        <v>27</v>
      </c>
    </row>
    <row r="2287" spans="1:14" x14ac:dyDescent="0.25">
      <c r="A2287" s="15" t="s">
        <v>7331</v>
      </c>
      <c r="B2287" s="15" t="s">
        <v>7333</v>
      </c>
      <c r="C2287" s="15" t="s">
        <v>4443</v>
      </c>
      <c r="D2287" s="15" t="s">
        <v>4443</v>
      </c>
      <c r="E2287" s="15">
        <v>658</v>
      </c>
      <c r="F2287" s="25" t="s">
        <v>7332</v>
      </c>
      <c r="G2287" s="15" t="s">
        <v>7332</v>
      </c>
      <c r="H2287" s="15" t="s">
        <v>7332</v>
      </c>
      <c r="I2287" s="15" t="s">
        <v>7332</v>
      </c>
      <c r="J2287" s="15" t="s">
        <v>7331</v>
      </c>
      <c r="K2287" s="25" t="s">
        <v>4629</v>
      </c>
      <c r="L2287" s="25" t="s">
        <v>4521</v>
      </c>
      <c r="M2287" s="15" t="s">
        <v>27</v>
      </c>
    </row>
    <row r="2288" spans="1:14" ht="30" x14ac:dyDescent="0.25">
      <c r="A2288" s="15" t="s">
        <v>7327</v>
      </c>
      <c r="B2288" s="15" t="s">
        <v>7330</v>
      </c>
      <c r="C2288" s="15" t="s">
        <v>4444</v>
      </c>
      <c r="D2288" s="15" t="s">
        <v>4444</v>
      </c>
      <c r="E2288" s="15">
        <v>797</v>
      </c>
      <c r="F2288" s="25" t="s">
        <v>7329</v>
      </c>
      <c r="G2288" s="15" t="s">
        <v>7329</v>
      </c>
      <c r="H2288" s="15" t="s">
        <v>7328</v>
      </c>
      <c r="I2288" s="15" t="s">
        <v>7328</v>
      </c>
      <c r="J2288" s="15" t="s">
        <v>7327</v>
      </c>
      <c r="K2288" s="25" t="s">
        <v>5596</v>
      </c>
      <c r="L2288" s="25" t="s">
        <v>5013</v>
      </c>
      <c r="M2288" s="15" t="s">
        <v>15</v>
      </c>
    </row>
    <row r="2289" spans="1:13" x14ac:dyDescent="0.25">
      <c r="A2289" s="15" t="s">
        <v>7324</v>
      </c>
      <c r="B2289" s="15" t="s">
        <v>7326</v>
      </c>
      <c r="C2289" s="15" t="s">
        <v>4443</v>
      </c>
      <c r="D2289" s="15" t="s">
        <v>4443</v>
      </c>
      <c r="E2289" s="15">
        <v>577</v>
      </c>
      <c r="F2289" s="25" t="s">
        <v>7325</v>
      </c>
      <c r="G2289" s="15" t="s">
        <v>7325</v>
      </c>
      <c r="H2289" s="15" t="s">
        <v>7325</v>
      </c>
      <c r="I2289" s="15" t="s">
        <v>7325</v>
      </c>
      <c r="J2289" s="15" t="s">
        <v>7324</v>
      </c>
      <c r="K2289" s="25" t="s">
        <v>4612</v>
      </c>
      <c r="L2289" s="25" t="s">
        <v>4521</v>
      </c>
      <c r="M2289" s="15" t="s">
        <v>27</v>
      </c>
    </row>
    <row r="2290" spans="1:13" ht="30" x14ac:dyDescent="0.25">
      <c r="A2290" s="15" t="s">
        <v>7321</v>
      </c>
      <c r="B2290" s="15" t="s">
        <v>5278</v>
      </c>
      <c r="C2290" s="15" t="s">
        <v>4444</v>
      </c>
      <c r="D2290" s="15" t="s">
        <v>4444</v>
      </c>
      <c r="F2290" s="25" t="s">
        <v>7323</v>
      </c>
      <c r="G2290" s="15" t="s">
        <v>7322</v>
      </c>
      <c r="H2290" s="15" t="s">
        <v>7323</v>
      </c>
      <c r="I2290" s="15" t="s">
        <v>7322</v>
      </c>
      <c r="J2290" s="15" t="s">
        <v>7321</v>
      </c>
      <c r="L2290" s="25" t="s">
        <v>5267</v>
      </c>
      <c r="M2290" s="15" t="s">
        <v>40</v>
      </c>
    </row>
    <row r="2291" spans="1:13" x14ac:dyDescent="0.25">
      <c r="A2291" s="15" t="s">
        <v>1381</v>
      </c>
      <c r="B2291" s="15" t="s">
        <v>7320</v>
      </c>
      <c r="C2291" s="15" t="s">
        <v>4443</v>
      </c>
      <c r="D2291" s="15" t="s">
        <v>4443</v>
      </c>
      <c r="E2291" s="15">
        <v>412</v>
      </c>
      <c r="F2291" s="25" t="s">
        <v>7319</v>
      </c>
      <c r="G2291" s="15" t="s">
        <v>7318</v>
      </c>
      <c r="H2291" s="15" t="s">
        <v>7319</v>
      </c>
      <c r="I2291" s="15" t="s">
        <v>7318</v>
      </c>
      <c r="J2291" s="15" t="s">
        <v>1381</v>
      </c>
      <c r="K2291" s="25" t="s">
        <v>7317</v>
      </c>
      <c r="L2291" s="25" t="s">
        <v>4521</v>
      </c>
      <c r="M2291" s="15" t="s">
        <v>27</v>
      </c>
    </row>
    <row r="2292" spans="1:13" x14ac:dyDescent="0.25">
      <c r="A2292" s="15" t="s">
        <v>7313</v>
      </c>
      <c r="B2292" s="15" t="s">
        <v>7316</v>
      </c>
      <c r="C2292" s="15" t="s">
        <v>4444</v>
      </c>
      <c r="D2292" s="15" t="s">
        <v>4444</v>
      </c>
      <c r="E2292" s="15">
        <v>0</v>
      </c>
      <c r="F2292" s="25" t="s">
        <v>7315</v>
      </c>
      <c r="G2292" s="15" t="s">
        <v>7314</v>
      </c>
      <c r="H2292" s="15" t="s">
        <v>7315</v>
      </c>
      <c r="I2292" s="15" t="s">
        <v>7314</v>
      </c>
      <c r="J2292" s="15" t="s">
        <v>7313</v>
      </c>
      <c r="L2292" s="25" t="s">
        <v>7312</v>
      </c>
      <c r="M2292" s="15" t="s">
        <v>40</v>
      </c>
    </row>
    <row r="2293" spans="1:13" ht="30" x14ac:dyDescent="0.25">
      <c r="A2293" s="15" t="s">
        <v>7308</v>
      </c>
      <c r="B2293" s="15" t="s">
        <v>7311</v>
      </c>
      <c r="C2293" s="15" t="s">
        <v>4444</v>
      </c>
      <c r="D2293" s="15" t="s">
        <v>4444</v>
      </c>
      <c r="E2293" s="15">
        <v>468</v>
      </c>
      <c r="F2293" s="25" t="s">
        <v>7310</v>
      </c>
      <c r="G2293" s="15" t="s">
        <v>7309</v>
      </c>
      <c r="H2293" s="15" t="s">
        <v>7310</v>
      </c>
      <c r="I2293" s="15" t="s">
        <v>7309</v>
      </c>
      <c r="J2293" s="15" t="s">
        <v>7308</v>
      </c>
      <c r="K2293" s="25" t="s">
        <v>4612</v>
      </c>
      <c r="L2293" s="25" t="s">
        <v>4521</v>
      </c>
      <c r="M2293" s="15" t="s">
        <v>27</v>
      </c>
    </row>
    <row r="2294" spans="1:13" x14ac:dyDescent="0.25">
      <c r="A2294" s="15" t="s">
        <v>7305</v>
      </c>
      <c r="B2294" s="15" t="s">
        <v>7307</v>
      </c>
      <c r="C2294" s="15" t="s">
        <v>4444</v>
      </c>
      <c r="D2294" s="15" t="s">
        <v>4444</v>
      </c>
      <c r="E2294" s="15">
        <v>1035</v>
      </c>
      <c r="F2294" s="25" t="s">
        <v>7306</v>
      </c>
      <c r="G2294" s="15" t="s">
        <v>7306</v>
      </c>
      <c r="H2294" s="15" t="s">
        <v>7306</v>
      </c>
      <c r="I2294" s="15" t="s">
        <v>7306</v>
      </c>
      <c r="J2294" s="15" t="s">
        <v>7305</v>
      </c>
      <c r="L2294" s="25" t="s">
        <v>4803</v>
      </c>
      <c r="M2294" s="15" t="s">
        <v>40</v>
      </c>
    </row>
    <row r="2295" spans="1:13" x14ac:dyDescent="0.25">
      <c r="A2295" s="15" t="s">
        <v>7302</v>
      </c>
      <c r="B2295" s="15" t="s">
        <v>7304</v>
      </c>
      <c r="C2295" s="15" t="s">
        <v>4443</v>
      </c>
      <c r="D2295" s="15" t="s">
        <v>4443</v>
      </c>
      <c r="F2295" s="25" t="s">
        <v>7303</v>
      </c>
      <c r="J2295" s="15" t="s">
        <v>7302</v>
      </c>
      <c r="L2295" s="25" t="s">
        <v>6225</v>
      </c>
      <c r="M2295" s="15" t="s">
        <v>15</v>
      </c>
    </row>
    <row r="2296" spans="1:13" x14ac:dyDescent="0.25">
      <c r="A2296" s="15" t="s">
        <v>7299</v>
      </c>
      <c r="B2296" s="15" t="s">
        <v>7301</v>
      </c>
      <c r="C2296" s="15" t="s">
        <v>4444</v>
      </c>
      <c r="D2296" s="15" t="s">
        <v>4444</v>
      </c>
      <c r="F2296" s="25" t="s">
        <v>7300</v>
      </c>
      <c r="G2296" s="15" t="s">
        <v>7300</v>
      </c>
      <c r="H2296" s="15" t="s">
        <v>7300</v>
      </c>
      <c r="I2296" s="15" t="s">
        <v>7300</v>
      </c>
      <c r="J2296" s="15" t="s">
        <v>7299</v>
      </c>
      <c r="L2296" s="25" t="s">
        <v>4821</v>
      </c>
      <c r="M2296" s="15" t="s">
        <v>40</v>
      </c>
    </row>
    <row r="2297" spans="1:13" x14ac:dyDescent="0.25">
      <c r="A2297" s="15" t="s">
        <v>7295</v>
      </c>
      <c r="B2297" s="15" t="s">
        <v>7298</v>
      </c>
      <c r="C2297" s="15" t="s">
        <v>4443</v>
      </c>
      <c r="D2297" s="15" t="s">
        <v>4443</v>
      </c>
      <c r="F2297" s="25" t="s">
        <v>7297</v>
      </c>
      <c r="G2297" s="15" t="s">
        <v>7297</v>
      </c>
      <c r="H2297" s="15" t="s">
        <v>7296</v>
      </c>
      <c r="I2297" s="15" t="s">
        <v>7296</v>
      </c>
      <c r="J2297" s="15" t="s">
        <v>7295</v>
      </c>
      <c r="L2297" s="25" t="s">
        <v>5631</v>
      </c>
      <c r="M2297" s="15" t="s">
        <v>15</v>
      </c>
    </row>
    <row r="2298" spans="1:13" ht="30" x14ac:dyDescent="0.25">
      <c r="A2298" s="15" t="s">
        <v>2707</v>
      </c>
      <c r="B2298" s="15" t="s">
        <v>7294</v>
      </c>
      <c r="C2298" s="15" t="s">
        <v>4443</v>
      </c>
      <c r="D2298" s="15" t="s">
        <v>4443</v>
      </c>
      <c r="F2298" s="25" t="s">
        <v>7293</v>
      </c>
      <c r="J2298" s="15" t="s">
        <v>2707</v>
      </c>
      <c r="L2298" s="25" t="s">
        <v>5267</v>
      </c>
      <c r="M2298" s="15" t="s">
        <v>40</v>
      </c>
    </row>
    <row r="2299" spans="1:13" ht="30" x14ac:dyDescent="0.25">
      <c r="A2299" s="15" t="s">
        <v>7290</v>
      </c>
      <c r="B2299" s="15" t="s">
        <v>7292</v>
      </c>
      <c r="C2299" s="15" t="s">
        <v>4444</v>
      </c>
      <c r="D2299" s="15" t="s">
        <v>4444</v>
      </c>
      <c r="F2299" s="25" t="s">
        <v>7291</v>
      </c>
      <c r="G2299" s="15" t="s">
        <v>7291</v>
      </c>
      <c r="H2299" s="15" t="s">
        <v>7291</v>
      </c>
      <c r="I2299" s="15" t="s">
        <v>7291</v>
      </c>
      <c r="J2299" s="15" t="s">
        <v>7290</v>
      </c>
      <c r="K2299" s="25" t="s">
        <v>5596</v>
      </c>
      <c r="L2299" s="25" t="s">
        <v>5013</v>
      </c>
      <c r="M2299" s="15" t="s">
        <v>15</v>
      </c>
    </row>
    <row r="2300" spans="1:13" x14ac:dyDescent="0.25">
      <c r="A2300" s="15" t="s">
        <v>3302</v>
      </c>
      <c r="B2300" s="15" t="s">
        <v>7289</v>
      </c>
      <c r="C2300" s="15" t="s">
        <v>4444</v>
      </c>
      <c r="D2300" s="15" t="s">
        <v>4444</v>
      </c>
      <c r="E2300" s="15">
        <v>102</v>
      </c>
      <c r="F2300" s="25" t="s">
        <v>7288</v>
      </c>
      <c r="G2300" s="15" t="s">
        <v>5607</v>
      </c>
      <c r="H2300" s="15" t="s">
        <v>7288</v>
      </c>
      <c r="I2300" s="15" t="s">
        <v>5607</v>
      </c>
      <c r="J2300" s="15" t="s">
        <v>3302</v>
      </c>
      <c r="K2300" s="25" t="s">
        <v>5605</v>
      </c>
      <c r="L2300" s="25" t="s">
        <v>4521</v>
      </c>
      <c r="M2300" s="15" t="s">
        <v>27</v>
      </c>
    </row>
    <row r="2301" spans="1:13" ht="30" x14ac:dyDescent="0.25">
      <c r="A2301" s="15" t="s">
        <v>7284</v>
      </c>
      <c r="B2301" s="15" t="s">
        <v>7287</v>
      </c>
      <c r="C2301" s="15" t="s">
        <v>4443</v>
      </c>
      <c r="D2301" s="15" t="s">
        <v>4443</v>
      </c>
      <c r="E2301" s="15">
        <v>542</v>
      </c>
      <c r="F2301" s="25" t="s">
        <v>7286</v>
      </c>
      <c r="G2301" s="15" t="s">
        <v>7285</v>
      </c>
      <c r="H2301" s="15" t="s">
        <v>7286</v>
      </c>
      <c r="I2301" s="15" t="s">
        <v>7285</v>
      </c>
      <c r="J2301" s="15" t="s">
        <v>7284</v>
      </c>
      <c r="K2301" s="25" t="s">
        <v>4612</v>
      </c>
      <c r="L2301" s="25" t="s">
        <v>4521</v>
      </c>
      <c r="M2301" s="15" t="s">
        <v>27</v>
      </c>
    </row>
    <row r="2302" spans="1:13" x14ac:dyDescent="0.25">
      <c r="A2302" s="15" t="s">
        <v>3374</v>
      </c>
      <c r="B2302" s="15" t="s">
        <v>7283</v>
      </c>
      <c r="C2302" s="15" t="s">
        <v>4443</v>
      </c>
      <c r="D2302" s="15" t="s">
        <v>4443</v>
      </c>
      <c r="E2302" s="15">
        <v>259</v>
      </c>
      <c r="F2302" s="25" t="s">
        <v>7282</v>
      </c>
      <c r="G2302" s="15" t="s">
        <v>7282</v>
      </c>
      <c r="H2302" s="15" t="s">
        <v>7282</v>
      </c>
      <c r="I2302" s="15" t="s">
        <v>7282</v>
      </c>
      <c r="J2302" s="15" t="s">
        <v>3374</v>
      </c>
      <c r="K2302" s="25" t="s">
        <v>5510</v>
      </c>
      <c r="L2302" s="25" t="s">
        <v>4521</v>
      </c>
      <c r="M2302" s="15" t="s">
        <v>27</v>
      </c>
    </row>
    <row r="2303" spans="1:13" ht="30" x14ac:dyDescent="0.25">
      <c r="A2303" s="15" t="s">
        <v>7277</v>
      </c>
      <c r="B2303" s="15" t="s">
        <v>7281</v>
      </c>
      <c r="C2303" s="15" t="s">
        <v>4443</v>
      </c>
      <c r="D2303" s="15" t="s">
        <v>4443</v>
      </c>
      <c r="F2303" s="25" t="s">
        <v>7280</v>
      </c>
      <c r="G2303" s="15" t="s">
        <v>7279</v>
      </c>
      <c r="I2303" s="15" t="s">
        <v>7278</v>
      </c>
      <c r="J2303" s="15" t="s">
        <v>7277</v>
      </c>
      <c r="K2303" s="25" t="s">
        <v>7276</v>
      </c>
      <c r="L2303" s="25" t="s">
        <v>4821</v>
      </c>
      <c r="M2303" s="15" t="s">
        <v>40</v>
      </c>
    </row>
    <row r="2304" spans="1:13" x14ac:dyDescent="0.25">
      <c r="A2304" s="15" t="s">
        <v>7273</v>
      </c>
      <c r="B2304" s="15" t="s">
        <v>7275</v>
      </c>
      <c r="C2304" s="15" t="s">
        <v>4444</v>
      </c>
      <c r="D2304" s="15" t="s">
        <v>4444</v>
      </c>
      <c r="F2304" s="25" t="s">
        <v>7274</v>
      </c>
      <c r="G2304" s="15" t="s">
        <v>7274</v>
      </c>
      <c r="H2304" s="15" t="s">
        <v>7274</v>
      </c>
      <c r="I2304" s="15" t="s">
        <v>7274</v>
      </c>
      <c r="J2304" s="15" t="s">
        <v>7273</v>
      </c>
      <c r="L2304" s="25" t="s">
        <v>4803</v>
      </c>
      <c r="M2304" s="15" t="s">
        <v>40</v>
      </c>
    </row>
    <row r="2305" spans="1:13" x14ac:dyDescent="0.25">
      <c r="A2305" s="15" t="s">
        <v>7269</v>
      </c>
      <c r="B2305" s="15" t="s">
        <v>7272</v>
      </c>
      <c r="C2305" s="15" t="s">
        <v>4443</v>
      </c>
      <c r="D2305" s="15" t="s">
        <v>4443</v>
      </c>
      <c r="F2305" s="25" t="s">
        <v>7271</v>
      </c>
      <c r="G2305" s="15" t="s">
        <v>7271</v>
      </c>
      <c r="H2305" s="15" t="s">
        <v>7270</v>
      </c>
      <c r="I2305" s="15" t="s">
        <v>7270</v>
      </c>
      <c r="J2305" s="15" t="s">
        <v>7269</v>
      </c>
      <c r="L2305" s="25" t="s">
        <v>5627</v>
      </c>
      <c r="M2305" s="15" t="s">
        <v>15</v>
      </c>
    </row>
    <row r="2306" spans="1:13" x14ac:dyDescent="0.25">
      <c r="A2306" s="15" t="s">
        <v>7265</v>
      </c>
      <c r="B2306" s="15" t="s">
        <v>7268</v>
      </c>
      <c r="C2306" s="15" t="s">
        <v>4443</v>
      </c>
      <c r="D2306" s="15" t="s">
        <v>4443</v>
      </c>
      <c r="E2306" s="15">
        <v>2814</v>
      </c>
      <c r="F2306" s="25" t="s">
        <v>7267</v>
      </c>
      <c r="G2306" s="15" t="s">
        <v>7267</v>
      </c>
      <c r="H2306" s="15" t="s">
        <v>7266</v>
      </c>
      <c r="I2306" s="15" t="s">
        <v>7266</v>
      </c>
      <c r="J2306" s="15" t="s">
        <v>7265</v>
      </c>
      <c r="L2306" s="25" t="s">
        <v>4693</v>
      </c>
      <c r="M2306" s="15" t="s">
        <v>15</v>
      </c>
    </row>
    <row r="2307" spans="1:13" ht="30" x14ac:dyDescent="0.25">
      <c r="A2307" s="15" t="s">
        <v>7261</v>
      </c>
      <c r="B2307" s="15" t="s">
        <v>7264</v>
      </c>
      <c r="C2307" s="15" t="s">
        <v>4443</v>
      </c>
      <c r="D2307" s="15" t="s">
        <v>4443</v>
      </c>
      <c r="F2307" s="25" t="s">
        <v>7263</v>
      </c>
      <c r="G2307" s="15" t="s">
        <v>7263</v>
      </c>
      <c r="H2307" s="15" t="s">
        <v>7262</v>
      </c>
      <c r="I2307" s="15" t="s">
        <v>7262</v>
      </c>
      <c r="J2307" s="15" t="s">
        <v>7261</v>
      </c>
      <c r="L2307" s="25" t="s">
        <v>7260</v>
      </c>
      <c r="M2307" s="15" t="s">
        <v>15</v>
      </c>
    </row>
    <row r="2308" spans="1:13" x14ac:dyDescent="0.25">
      <c r="A2308" s="15" t="s">
        <v>7257</v>
      </c>
      <c r="B2308" s="15" t="s">
        <v>7259</v>
      </c>
      <c r="C2308" s="15" t="s">
        <v>4443</v>
      </c>
      <c r="D2308" s="15" t="s">
        <v>4443</v>
      </c>
      <c r="F2308" s="25" t="s">
        <v>7258</v>
      </c>
      <c r="J2308" s="15" t="s">
        <v>7257</v>
      </c>
      <c r="L2308" s="25" t="s">
        <v>4825</v>
      </c>
      <c r="M2308" s="15" t="s">
        <v>15</v>
      </c>
    </row>
    <row r="2309" spans="1:13" x14ac:dyDescent="0.25">
      <c r="A2309" s="15" t="s">
        <v>7254</v>
      </c>
      <c r="B2309" s="15" t="s">
        <v>7256</v>
      </c>
      <c r="C2309" s="15" t="s">
        <v>4443</v>
      </c>
      <c r="D2309" s="15" t="s">
        <v>4443</v>
      </c>
      <c r="E2309" s="15">
        <v>5342</v>
      </c>
      <c r="F2309" s="25" t="s">
        <v>7255</v>
      </c>
      <c r="G2309" s="15" t="s">
        <v>7255</v>
      </c>
      <c r="H2309" s="15" t="s">
        <v>7255</v>
      </c>
      <c r="I2309" s="15" t="s">
        <v>7255</v>
      </c>
      <c r="J2309" s="15" t="s">
        <v>7254</v>
      </c>
      <c r="L2309" s="25" t="s">
        <v>6001</v>
      </c>
      <c r="M2309" s="15" t="s">
        <v>15</v>
      </c>
    </row>
    <row r="2310" spans="1:13" x14ac:dyDescent="0.25">
      <c r="A2310" s="15" t="s">
        <v>7250</v>
      </c>
      <c r="B2310" s="15" t="s">
        <v>7253</v>
      </c>
      <c r="C2310" s="15" t="s">
        <v>4443</v>
      </c>
      <c r="D2310" s="15" t="s">
        <v>4443</v>
      </c>
      <c r="E2310" s="15">
        <v>2545</v>
      </c>
      <c r="F2310" s="25" t="s">
        <v>7252</v>
      </c>
      <c r="G2310" s="15" t="s">
        <v>7252</v>
      </c>
      <c r="H2310" s="15" t="s">
        <v>7251</v>
      </c>
      <c r="I2310" s="15" t="s">
        <v>7251</v>
      </c>
      <c r="J2310" s="15" t="s">
        <v>7250</v>
      </c>
      <c r="L2310" s="25" t="s">
        <v>4693</v>
      </c>
      <c r="M2310" s="15" t="s">
        <v>15</v>
      </c>
    </row>
    <row r="2311" spans="1:13" ht="30" x14ac:dyDescent="0.25">
      <c r="A2311" s="15" t="s">
        <v>7246</v>
      </c>
      <c r="B2311" s="15" t="s">
        <v>7249</v>
      </c>
      <c r="C2311" s="15" t="s">
        <v>4443</v>
      </c>
      <c r="D2311" s="15" t="s">
        <v>4443</v>
      </c>
      <c r="E2311" s="15">
        <v>555</v>
      </c>
      <c r="F2311" s="25" t="s">
        <v>7248</v>
      </c>
      <c r="G2311" s="15" t="s">
        <v>7247</v>
      </c>
      <c r="H2311" s="15" t="s">
        <v>7248</v>
      </c>
      <c r="I2311" s="15" t="s">
        <v>7247</v>
      </c>
      <c r="J2311" s="15" t="s">
        <v>7246</v>
      </c>
      <c r="K2311" s="25" t="s">
        <v>4612</v>
      </c>
      <c r="L2311" s="25" t="s">
        <v>4521</v>
      </c>
      <c r="M2311" s="15" t="s">
        <v>27</v>
      </c>
    </row>
    <row r="2312" spans="1:13" ht="30" x14ac:dyDescent="0.25">
      <c r="A2312" s="15" t="s">
        <v>7242</v>
      </c>
      <c r="B2312" s="15" t="s">
        <v>7245</v>
      </c>
      <c r="C2312" s="15" t="s">
        <v>4444</v>
      </c>
      <c r="D2312" s="15" t="s">
        <v>4444</v>
      </c>
      <c r="F2312" s="25" t="s">
        <v>7244</v>
      </c>
      <c r="G2312" s="15" t="s">
        <v>7243</v>
      </c>
      <c r="H2312" s="15" t="s">
        <v>7244</v>
      </c>
      <c r="I2312" s="15" t="s">
        <v>7243</v>
      </c>
      <c r="J2312" s="15" t="s">
        <v>7242</v>
      </c>
      <c r="L2312" s="25" t="s">
        <v>4821</v>
      </c>
      <c r="M2312" s="15" t="s">
        <v>40</v>
      </c>
    </row>
    <row r="2313" spans="1:13" x14ac:dyDescent="0.25">
      <c r="A2313" s="15" t="s">
        <v>7239</v>
      </c>
      <c r="B2313" s="15" t="s">
        <v>7241</v>
      </c>
      <c r="C2313" s="15" t="s">
        <v>4444</v>
      </c>
      <c r="D2313" s="15" t="s">
        <v>4444</v>
      </c>
      <c r="F2313" s="25" t="s">
        <v>7240</v>
      </c>
      <c r="J2313" s="15" t="s">
        <v>7239</v>
      </c>
      <c r="L2313" s="25" t="s">
        <v>4952</v>
      </c>
      <c r="M2313" s="15" t="s">
        <v>15</v>
      </c>
    </row>
    <row r="2314" spans="1:13" x14ac:dyDescent="0.25">
      <c r="A2314" s="15" t="s">
        <v>7235</v>
      </c>
      <c r="B2314" s="15" t="s">
        <v>7238</v>
      </c>
      <c r="C2314" s="15" t="s">
        <v>4444</v>
      </c>
      <c r="D2314" s="15" t="s">
        <v>4444</v>
      </c>
      <c r="F2314" s="25" t="s">
        <v>7237</v>
      </c>
      <c r="G2314" s="15" t="s">
        <v>7237</v>
      </c>
      <c r="H2314" s="15" t="s">
        <v>7236</v>
      </c>
      <c r="I2314" s="15" t="s">
        <v>7236</v>
      </c>
      <c r="J2314" s="15" t="s">
        <v>7235</v>
      </c>
      <c r="L2314" s="25" t="s">
        <v>4821</v>
      </c>
      <c r="M2314" s="15" t="s">
        <v>40</v>
      </c>
    </row>
    <row r="2315" spans="1:13" x14ac:dyDescent="0.25">
      <c r="A2315" s="15" t="s">
        <v>7232</v>
      </c>
      <c r="B2315" s="15" t="s">
        <v>7234</v>
      </c>
      <c r="C2315" s="15" t="s">
        <v>4444</v>
      </c>
      <c r="D2315" s="15" t="s">
        <v>4444</v>
      </c>
      <c r="E2315" s="15">
        <v>185</v>
      </c>
      <c r="F2315" s="25" t="s">
        <v>7233</v>
      </c>
      <c r="G2315" s="15" t="s">
        <v>7233</v>
      </c>
      <c r="H2315" s="15" t="s">
        <v>7233</v>
      </c>
      <c r="I2315" s="15" t="s">
        <v>7233</v>
      </c>
      <c r="J2315" s="15" t="s">
        <v>7232</v>
      </c>
      <c r="K2315" s="25" t="s">
        <v>4522</v>
      </c>
      <c r="L2315" s="25" t="s">
        <v>4521</v>
      </c>
      <c r="M2315" s="15" t="s">
        <v>27</v>
      </c>
    </row>
    <row r="2316" spans="1:13" x14ac:dyDescent="0.25">
      <c r="A2316" s="15" t="s">
        <v>7228</v>
      </c>
      <c r="B2316" s="15" t="s">
        <v>7231</v>
      </c>
      <c r="C2316" s="15" t="s">
        <v>4443</v>
      </c>
      <c r="D2316" s="15" t="s">
        <v>4443</v>
      </c>
      <c r="E2316" s="15">
        <v>8052</v>
      </c>
      <c r="F2316" s="25" t="s">
        <v>7230</v>
      </c>
      <c r="G2316" s="15" t="s">
        <v>7230</v>
      </c>
      <c r="H2316" s="15" t="s">
        <v>7229</v>
      </c>
      <c r="I2316" s="15" t="s">
        <v>7229</v>
      </c>
      <c r="J2316" s="15" t="s">
        <v>7228</v>
      </c>
      <c r="K2316" s="25" t="s">
        <v>7227</v>
      </c>
      <c r="L2316" s="25" t="s">
        <v>5810</v>
      </c>
      <c r="M2316" s="15" t="s">
        <v>15</v>
      </c>
    </row>
    <row r="2317" spans="1:13" x14ac:dyDescent="0.25">
      <c r="A2317" s="15" t="s">
        <v>7221</v>
      </c>
      <c r="B2317" s="15" t="s">
        <v>7226</v>
      </c>
      <c r="C2317" s="15" t="s">
        <v>4444</v>
      </c>
      <c r="D2317" s="15" t="s">
        <v>4444</v>
      </c>
      <c r="F2317" s="25" t="s">
        <v>7225</v>
      </c>
      <c r="G2317" s="15" t="s">
        <v>7224</v>
      </c>
      <c r="H2317" s="15" t="s">
        <v>7223</v>
      </c>
      <c r="I2317" s="15" t="s">
        <v>7222</v>
      </c>
      <c r="J2317" s="15" t="s">
        <v>7221</v>
      </c>
      <c r="L2317" s="25" t="s">
        <v>5267</v>
      </c>
      <c r="M2317" s="15" t="s">
        <v>40</v>
      </c>
    </row>
    <row r="2318" spans="1:13" x14ac:dyDescent="0.25">
      <c r="A2318" s="15" t="s">
        <v>7217</v>
      </c>
      <c r="B2318" s="15" t="s">
        <v>7220</v>
      </c>
      <c r="C2318" s="15" t="s">
        <v>4443</v>
      </c>
      <c r="D2318" s="15" t="s">
        <v>4443</v>
      </c>
      <c r="F2318" s="25" t="s">
        <v>7219</v>
      </c>
      <c r="G2318" s="15" t="s">
        <v>7219</v>
      </c>
      <c r="H2318" s="15" t="s">
        <v>7218</v>
      </c>
      <c r="I2318" s="15" t="s">
        <v>7218</v>
      </c>
      <c r="J2318" s="15" t="s">
        <v>7217</v>
      </c>
      <c r="K2318" s="25" t="s">
        <v>7216</v>
      </c>
      <c r="L2318" s="25" t="s">
        <v>4935</v>
      </c>
      <c r="M2318" s="15" t="s">
        <v>15</v>
      </c>
    </row>
    <row r="2319" spans="1:13" x14ac:dyDescent="0.25">
      <c r="A2319" s="15" t="s">
        <v>7213</v>
      </c>
      <c r="B2319" s="15" t="s">
        <v>7215</v>
      </c>
      <c r="C2319" s="15" t="s">
        <v>4444</v>
      </c>
      <c r="D2319" s="15" t="s">
        <v>4444</v>
      </c>
      <c r="F2319" s="25" t="s">
        <v>7214</v>
      </c>
      <c r="G2319" s="15" t="s">
        <v>7214</v>
      </c>
      <c r="H2319" s="15" t="s">
        <v>7094</v>
      </c>
      <c r="I2319" s="15" t="s">
        <v>7094</v>
      </c>
      <c r="J2319" s="15" t="s">
        <v>7213</v>
      </c>
      <c r="L2319" s="25" t="s">
        <v>5233</v>
      </c>
      <c r="M2319" s="15" t="s">
        <v>40</v>
      </c>
    </row>
    <row r="2320" spans="1:13" x14ac:dyDescent="0.25">
      <c r="A2320" s="15" t="s">
        <v>7207</v>
      </c>
      <c r="B2320" s="15" t="s">
        <v>7212</v>
      </c>
      <c r="C2320" s="15" t="s">
        <v>4444</v>
      </c>
      <c r="D2320" s="15" t="s">
        <v>4444</v>
      </c>
      <c r="E2320" s="15">
        <v>1536</v>
      </c>
      <c r="F2320" s="25" t="s">
        <v>7211</v>
      </c>
      <c r="G2320" s="15" t="s">
        <v>7210</v>
      </c>
      <c r="H2320" s="15" t="s">
        <v>7209</v>
      </c>
      <c r="I2320" s="15" t="s">
        <v>7208</v>
      </c>
      <c r="J2320" s="15" t="s">
        <v>7207</v>
      </c>
      <c r="L2320" s="25" t="s">
        <v>4816</v>
      </c>
      <c r="M2320" s="15" t="s">
        <v>40</v>
      </c>
    </row>
    <row r="2321" spans="1:13" x14ac:dyDescent="0.25">
      <c r="A2321" s="15" t="s">
        <v>7203</v>
      </c>
      <c r="B2321" s="15" t="s">
        <v>7206</v>
      </c>
      <c r="C2321" s="15" t="s">
        <v>4444</v>
      </c>
      <c r="D2321" s="15" t="s">
        <v>4444</v>
      </c>
      <c r="F2321" s="25" t="s">
        <v>7205</v>
      </c>
      <c r="G2321" s="15" t="s">
        <v>7205</v>
      </c>
      <c r="H2321" s="15" t="s">
        <v>7204</v>
      </c>
      <c r="I2321" s="15" t="s">
        <v>7204</v>
      </c>
      <c r="J2321" s="15" t="s">
        <v>7203</v>
      </c>
      <c r="L2321" s="25" t="s">
        <v>5682</v>
      </c>
      <c r="M2321" s="15" t="s">
        <v>40</v>
      </c>
    </row>
    <row r="2322" spans="1:13" x14ac:dyDescent="0.25">
      <c r="A2322" s="15" t="s">
        <v>7200</v>
      </c>
      <c r="B2322" s="15" t="s">
        <v>7202</v>
      </c>
      <c r="C2322" s="15" t="s">
        <v>4443</v>
      </c>
      <c r="D2322" s="15" t="s">
        <v>4443</v>
      </c>
      <c r="F2322" s="25" t="s">
        <v>7201</v>
      </c>
      <c r="J2322" s="15" t="s">
        <v>7200</v>
      </c>
      <c r="L2322" s="25" t="s">
        <v>4935</v>
      </c>
      <c r="M2322" s="15" t="s">
        <v>15</v>
      </c>
    </row>
    <row r="2323" spans="1:13" x14ac:dyDescent="0.25">
      <c r="A2323" s="15" t="s">
        <v>7196</v>
      </c>
      <c r="B2323" s="15" t="s">
        <v>7199</v>
      </c>
      <c r="C2323" s="15" t="s">
        <v>4443</v>
      </c>
      <c r="D2323" s="15" t="s">
        <v>4443</v>
      </c>
      <c r="E2323" s="15">
        <v>8273</v>
      </c>
      <c r="F2323" s="25" t="s">
        <v>7198</v>
      </c>
      <c r="G2323" s="15" t="s">
        <v>7197</v>
      </c>
      <c r="H2323" s="15" t="s">
        <v>7198</v>
      </c>
      <c r="I2323" s="15" t="s">
        <v>7197</v>
      </c>
      <c r="J2323" s="15" t="s">
        <v>7196</v>
      </c>
      <c r="L2323" s="25" t="s">
        <v>7195</v>
      </c>
      <c r="M2323" s="15" t="s">
        <v>15</v>
      </c>
    </row>
    <row r="2324" spans="1:13" x14ac:dyDescent="0.25">
      <c r="A2324" s="15" t="s">
        <v>7192</v>
      </c>
      <c r="B2324" s="15" t="s">
        <v>7194</v>
      </c>
      <c r="C2324" s="15" t="s">
        <v>4444</v>
      </c>
      <c r="D2324" s="15" t="s">
        <v>4444</v>
      </c>
      <c r="F2324" s="25" t="s">
        <v>7193</v>
      </c>
      <c r="G2324" s="15" t="s">
        <v>7193</v>
      </c>
      <c r="J2324" s="15" t="s">
        <v>7192</v>
      </c>
      <c r="L2324" s="25" t="s">
        <v>4816</v>
      </c>
      <c r="M2324" s="15" t="s">
        <v>40</v>
      </c>
    </row>
    <row r="2325" spans="1:13" x14ac:dyDescent="0.25">
      <c r="A2325" s="15" t="s">
        <v>7188</v>
      </c>
      <c r="B2325" s="15" t="s">
        <v>7191</v>
      </c>
      <c r="C2325" s="15" t="s">
        <v>4444</v>
      </c>
      <c r="D2325" s="15" t="s">
        <v>4444</v>
      </c>
      <c r="E2325" s="15">
        <v>0</v>
      </c>
      <c r="F2325" s="25" t="s">
        <v>7190</v>
      </c>
      <c r="G2325" s="15" t="s">
        <v>7190</v>
      </c>
      <c r="H2325" s="15" t="s">
        <v>7189</v>
      </c>
      <c r="I2325" s="15" t="s">
        <v>7189</v>
      </c>
      <c r="J2325" s="15" t="s">
        <v>7188</v>
      </c>
      <c r="L2325" s="25" t="s">
        <v>4821</v>
      </c>
      <c r="M2325" s="15" t="s">
        <v>40</v>
      </c>
    </row>
    <row r="2326" spans="1:13" x14ac:dyDescent="0.25">
      <c r="A2326" s="15" t="s">
        <v>411</v>
      </c>
      <c r="B2326" s="15" t="s">
        <v>7187</v>
      </c>
      <c r="C2326" s="15" t="s">
        <v>4444</v>
      </c>
      <c r="D2326" s="15" t="s">
        <v>4444</v>
      </c>
      <c r="E2326" s="15">
        <v>2370</v>
      </c>
      <c r="F2326" s="25" t="s">
        <v>7186</v>
      </c>
      <c r="G2326" s="15" t="s">
        <v>7186</v>
      </c>
      <c r="H2326" s="15" t="s">
        <v>7185</v>
      </c>
      <c r="I2326" s="15" t="s">
        <v>7185</v>
      </c>
      <c r="J2326" s="15" t="s">
        <v>411</v>
      </c>
      <c r="L2326" s="25" t="s">
        <v>4552</v>
      </c>
      <c r="M2326" s="15" t="s">
        <v>40</v>
      </c>
    </row>
    <row r="2327" spans="1:13" x14ac:dyDescent="0.25">
      <c r="A2327" s="15" t="s">
        <v>7182</v>
      </c>
      <c r="B2327" s="15" t="s">
        <v>7184</v>
      </c>
      <c r="C2327" s="15" t="s">
        <v>4444</v>
      </c>
      <c r="D2327" s="15" t="s">
        <v>4444</v>
      </c>
      <c r="F2327" s="25" t="s">
        <v>7183</v>
      </c>
      <c r="J2327" s="15" t="s">
        <v>7182</v>
      </c>
      <c r="L2327" s="25" t="s">
        <v>4952</v>
      </c>
      <c r="M2327" s="15" t="s">
        <v>15</v>
      </c>
    </row>
    <row r="2328" spans="1:13" x14ac:dyDescent="0.25">
      <c r="A2328" s="15" t="s">
        <v>569</v>
      </c>
      <c r="B2328" s="15" t="s">
        <v>7181</v>
      </c>
      <c r="C2328" s="15" t="s">
        <v>4444</v>
      </c>
      <c r="D2328" s="15" t="s">
        <v>4444</v>
      </c>
      <c r="E2328" s="15">
        <v>969</v>
      </c>
      <c r="F2328" s="25" t="s">
        <v>7180</v>
      </c>
      <c r="G2328" s="15" t="s">
        <v>7180</v>
      </c>
      <c r="H2328" s="15" t="s">
        <v>7179</v>
      </c>
      <c r="I2328" s="15" t="s">
        <v>7179</v>
      </c>
      <c r="J2328" s="15" t="s">
        <v>569</v>
      </c>
      <c r="L2328" s="25" t="s">
        <v>5707</v>
      </c>
      <c r="M2328" s="15" t="s">
        <v>40</v>
      </c>
    </row>
    <row r="2329" spans="1:13" x14ac:dyDescent="0.25">
      <c r="A2329" s="15" t="s">
        <v>7175</v>
      </c>
      <c r="B2329" s="15" t="s">
        <v>7178</v>
      </c>
      <c r="C2329" s="15" t="s">
        <v>4443</v>
      </c>
      <c r="D2329" s="15" t="s">
        <v>4443</v>
      </c>
      <c r="F2329" s="25" t="s">
        <v>7177</v>
      </c>
      <c r="G2329" s="15" t="s">
        <v>7177</v>
      </c>
      <c r="H2329" s="15" t="s">
        <v>7176</v>
      </c>
      <c r="I2329" s="15" t="s">
        <v>7176</v>
      </c>
      <c r="J2329" s="15" t="s">
        <v>7175</v>
      </c>
      <c r="L2329" s="25" t="s">
        <v>4512</v>
      </c>
      <c r="M2329" s="15" t="s">
        <v>15</v>
      </c>
    </row>
    <row r="2330" spans="1:13" x14ac:dyDescent="0.25">
      <c r="A2330" s="15" t="s">
        <v>2406</v>
      </c>
      <c r="B2330" s="15" t="s">
        <v>7174</v>
      </c>
      <c r="C2330" s="15" t="s">
        <v>4444</v>
      </c>
      <c r="D2330" s="15" t="s">
        <v>4444</v>
      </c>
      <c r="E2330" s="15">
        <v>992</v>
      </c>
      <c r="F2330" s="25" t="s">
        <v>7173</v>
      </c>
      <c r="G2330" s="15" t="s">
        <v>7173</v>
      </c>
      <c r="H2330" s="15" t="s">
        <v>7172</v>
      </c>
      <c r="I2330" s="15" t="s">
        <v>7172</v>
      </c>
      <c r="J2330" s="15" t="s">
        <v>2406</v>
      </c>
      <c r="L2330" s="25" t="s">
        <v>4748</v>
      </c>
      <c r="M2330" s="15" t="s">
        <v>40</v>
      </c>
    </row>
    <row r="2331" spans="1:13" x14ac:dyDescent="0.25">
      <c r="A2331" s="15" t="s">
        <v>7169</v>
      </c>
      <c r="B2331" s="15" t="s">
        <v>7171</v>
      </c>
      <c r="C2331" s="15" t="s">
        <v>4444</v>
      </c>
      <c r="D2331" s="15" t="s">
        <v>4444</v>
      </c>
      <c r="F2331" s="25" t="s">
        <v>7170</v>
      </c>
      <c r="G2331" s="15" t="s">
        <v>7170</v>
      </c>
      <c r="H2331" s="15" t="s">
        <v>7170</v>
      </c>
      <c r="I2331" s="15" t="s">
        <v>7170</v>
      </c>
      <c r="J2331" s="15" t="s">
        <v>7169</v>
      </c>
      <c r="L2331" s="25" t="s">
        <v>4816</v>
      </c>
      <c r="M2331" s="15" t="s">
        <v>40</v>
      </c>
    </row>
    <row r="2332" spans="1:13" ht="30" x14ac:dyDescent="0.25">
      <c r="A2332" s="15" t="s">
        <v>176</v>
      </c>
      <c r="B2332" s="15" t="s">
        <v>7168</v>
      </c>
      <c r="C2332" s="15" t="s">
        <v>4444</v>
      </c>
      <c r="D2332" s="15" t="s">
        <v>4444</v>
      </c>
      <c r="E2332" s="15">
        <v>288</v>
      </c>
      <c r="F2332" s="25" t="s">
        <v>7167</v>
      </c>
      <c r="G2332" s="15" t="s">
        <v>7166</v>
      </c>
      <c r="H2332" s="15" t="s">
        <v>7165</v>
      </c>
      <c r="I2332" s="15" t="s">
        <v>7164</v>
      </c>
      <c r="J2332" s="15" t="s">
        <v>656</v>
      </c>
      <c r="L2332" s="25" t="s">
        <v>5348</v>
      </c>
      <c r="M2332" s="15" t="s">
        <v>40</v>
      </c>
    </row>
    <row r="2333" spans="1:13" ht="30" x14ac:dyDescent="0.25">
      <c r="A2333" s="15" t="s">
        <v>7159</v>
      </c>
      <c r="B2333" s="15" t="s">
        <v>7163</v>
      </c>
      <c r="C2333" s="15" t="s">
        <v>4444</v>
      </c>
      <c r="D2333" s="15" t="s">
        <v>4444</v>
      </c>
      <c r="F2333" s="25" t="s">
        <v>7162</v>
      </c>
      <c r="G2333" s="15" t="s">
        <v>7160</v>
      </c>
      <c r="H2333" s="15" t="s">
        <v>7161</v>
      </c>
      <c r="I2333" s="15" t="s">
        <v>7160</v>
      </c>
      <c r="J2333" s="15" t="s">
        <v>7159</v>
      </c>
      <c r="K2333" s="25" t="s">
        <v>7158</v>
      </c>
      <c r="L2333" s="25" t="s">
        <v>4952</v>
      </c>
      <c r="M2333" s="15" t="s">
        <v>15</v>
      </c>
    </row>
    <row r="2334" spans="1:13" ht="45" x14ac:dyDescent="0.25">
      <c r="A2334" s="15" t="s">
        <v>7154</v>
      </c>
      <c r="B2334" s="15" t="s">
        <v>7157</v>
      </c>
      <c r="C2334" s="15" t="s">
        <v>4443</v>
      </c>
      <c r="D2334" s="15" t="s">
        <v>4443</v>
      </c>
      <c r="F2334" s="25" t="s">
        <v>7156</v>
      </c>
      <c r="G2334" s="15" t="s">
        <v>7155</v>
      </c>
      <c r="H2334" s="15" t="s">
        <v>7156</v>
      </c>
      <c r="I2334" s="15" t="s">
        <v>7155</v>
      </c>
      <c r="J2334" s="15" t="s">
        <v>7154</v>
      </c>
      <c r="L2334" s="25" t="s">
        <v>6029</v>
      </c>
      <c r="M2334" s="15" t="s">
        <v>15</v>
      </c>
    </row>
    <row r="2335" spans="1:13" x14ac:dyDescent="0.25">
      <c r="A2335" s="15" t="s">
        <v>154</v>
      </c>
      <c r="B2335" s="15" t="s">
        <v>7153</v>
      </c>
      <c r="C2335" s="15" t="s">
        <v>4444</v>
      </c>
      <c r="D2335" s="15" t="s">
        <v>4444</v>
      </c>
      <c r="E2335" s="15">
        <v>2150</v>
      </c>
      <c r="F2335" s="25" t="s">
        <v>7152</v>
      </c>
      <c r="G2335" s="15" t="s">
        <v>7152</v>
      </c>
      <c r="H2335" s="15" t="s">
        <v>7151</v>
      </c>
      <c r="I2335" s="15" t="s">
        <v>7151</v>
      </c>
      <c r="J2335" s="15" t="s">
        <v>7150</v>
      </c>
      <c r="L2335" s="25" t="s">
        <v>5682</v>
      </c>
      <c r="M2335" s="15" t="s">
        <v>40</v>
      </c>
    </row>
    <row r="2336" spans="1:13" x14ac:dyDescent="0.25">
      <c r="A2336" s="15" t="s">
        <v>7146</v>
      </c>
      <c r="B2336" s="15" t="s">
        <v>7149</v>
      </c>
      <c r="C2336" s="15" t="s">
        <v>4444</v>
      </c>
      <c r="D2336" s="15" t="s">
        <v>4444</v>
      </c>
      <c r="E2336" s="15">
        <v>153</v>
      </c>
      <c r="F2336" s="25" t="s">
        <v>7148</v>
      </c>
      <c r="G2336" s="15" t="s">
        <v>7147</v>
      </c>
      <c r="H2336" s="15" t="s">
        <v>7148</v>
      </c>
      <c r="I2336" s="15" t="s">
        <v>7147</v>
      </c>
      <c r="J2336" s="15" t="s">
        <v>7146</v>
      </c>
      <c r="K2336" s="25" t="s">
        <v>4522</v>
      </c>
      <c r="L2336" s="25" t="s">
        <v>4521</v>
      </c>
      <c r="M2336" s="15" t="s">
        <v>27</v>
      </c>
    </row>
    <row r="2337" spans="1:13" x14ac:dyDescent="0.25">
      <c r="A2337" s="15" t="s">
        <v>7142</v>
      </c>
      <c r="B2337" s="15" t="s">
        <v>7145</v>
      </c>
      <c r="C2337" s="15" t="s">
        <v>4444</v>
      </c>
      <c r="D2337" s="15" t="s">
        <v>4444</v>
      </c>
      <c r="F2337" s="25" t="s">
        <v>7144</v>
      </c>
      <c r="G2337" s="15" t="s">
        <v>7144</v>
      </c>
      <c r="H2337" s="15" t="s">
        <v>7143</v>
      </c>
      <c r="I2337" s="15" t="s">
        <v>7143</v>
      </c>
      <c r="J2337" s="15" t="s">
        <v>7142</v>
      </c>
      <c r="K2337" s="25" t="s">
        <v>6456</v>
      </c>
      <c r="L2337" s="25" t="s">
        <v>4952</v>
      </c>
      <c r="M2337" s="15" t="s">
        <v>15</v>
      </c>
    </row>
    <row r="2338" spans="1:13" x14ac:dyDescent="0.25">
      <c r="A2338" s="15" t="s">
        <v>7139</v>
      </c>
      <c r="B2338" s="15" t="s">
        <v>7141</v>
      </c>
      <c r="C2338" s="15" t="s">
        <v>4443</v>
      </c>
      <c r="D2338" s="15" t="s">
        <v>4443</v>
      </c>
      <c r="F2338" s="25" t="s">
        <v>7140</v>
      </c>
      <c r="G2338" s="15" t="s">
        <v>7140</v>
      </c>
      <c r="H2338" s="15" t="s">
        <v>7140</v>
      </c>
      <c r="I2338" s="15" t="s">
        <v>7140</v>
      </c>
      <c r="J2338" s="15" t="s">
        <v>7139</v>
      </c>
      <c r="L2338" s="25" t="s">
        <v>4769</v>
      </c>
      <c r="M2338" s="15" t="s">
        <v>15</v>
      </c>
    </row>
    <row r="2339" spans="1:13" x14ac:dyDescent="0.25">
      <c r="A2339" s="15" t="s">
        <v>7135</v>
      </c>
      <c r="B2339" s="15" t="s">
        <v>7138</v>
      </c>
      <c r="C2339" s="15" t="s">
        <v>4444</v>
      </c>
      <c r="D2339" s="15" t="s">
        <v>4444</v>
      </c>
      <c r="E2339" s="15">
        <v>1085</v>
      </c>
      <c r="F2339" s="25" t="s">
        <v>7137</v>
      </c>
      <c r="G2339" s="15" t="s">
        <v>7137</v>
      </c>
      <c r="H2339" s="15" t="s">
        <v>7136</v>
      </c>
      <c r="I2339" s="15" t="s">
        <v>7136</v>
      </c>
      <c r="J2339" s="15" t="s">
        <v>7135</v>
      </c>
      <c r="L2339" s="25" t="s">
        <v>5267</v>
      </c>
      <c r="M2339" s="15" t="s">
        <v>40</v>
      </c>
    </row>
    <row r="2340" spans="1:13" x14ac:dyDescent="0.25">
      <c r="A2340" s="15" t="s">
        <v>1830</v>
      </c>
      <c r="B2340" s="15" t="s">
        <v>7134</v>
      </c>
      <c r="C2340" s="15" t="s">
        <v>4443</v>
      </c>
      <c r="D2340" s="15" t="s">
        <v>4443</v>
      </c>
      <c r="E2340" s="15">
        <v>1536</v>
      </c>
      <c r="F2340" s="25" t="s">
        <v>7133</v>
      </c>
      <c r="G2340" s="15" t="s">
        <v>7133</v>
      </c>
      <c r="H2340" s="15" t="s">
        <v>7133</v>
      </c>
      <c r="I2340" s="15" t="s">
        <v>7133</v>
      </c>
      <c r="J2340" s="15" t="s">
        <v>1830</v>
      </c>
      <c r="L2340" s="25" t="s">
        <v>4688</v>
      </c>
      <c r="M2340" s="15" t="s">
        <v>15</v>
      </c>
    </row>
    <row r="2341" spans="1:13" x14ac:dyDescent="0.25">
      <c r="A2341" s="15" t="s">
        <v>7130</v>
      </c>
      <c r="B2341" s="15" t="s">
        <v>7132</v>
      </c>
      <c r="C2341" s="15" t="s">
        <v>4443</v>
      </c>
      <c r="D2341" s="15" t="s">
        <v>4443</v>
      </c>
      <c r="E2341" s="15">
        <v>486</v>
      </c>
      <c r="F2341" s="25" t="s">
        <v>7131</v>
      </c>
      <c r="G2341" s="15" t="s">
        <v>7131</v>
      </c>
      <c r="H2341" s="15" t="s">
        <v>7131</v>
      </c>
      <c r="I2341" s="15" t="s">
        <v>7131</v>
      </c>
      <c r="J2341" s="15" t="s">
        <v>7130</v>
      </c>
      <c r="K2341" s="25" t="s">
        <v>4586</v>
      </c>
      <c r="L2341" s="25" t="s">
        <v>4521</v>
      </c>
      <c r="M2341" s="15" t="s">
        <v>27</v>
      </c>
    </row>
    <row r="2342" spans="1:13" x14ac:dyDescent="0.25">
      <c r="A2342" s="15" t="s">
        <v>7129</v>
      </c>
      <c r="B2342" s="15" t="s">
        <v>7128</v>
      </c>
      <c r="C2342" s="15" t="s">
        <v>4444</v>
      </c>
      <c r="D2342" s="15" t="s">
        <v>4444</v>
      </c>
      <c r="E2342" s="15">
        <v>1955</v>
      </c>
      <c r="F2342" s="25" t="s">
        <v>7127</v>
      </c>
      <c r="G2342" s="15" t="s">
        <v>7127</v>
      </c>
      <c r="H2342" s="15" t="s">
        <v>7127</v>
      </c>
      <c r="I2342" s="15" t="s">
        <v>7127</v>
      </c>
      <c r="J2342" s="15" t="s">
        <v>7126</v>
      </c>
      <c r="L2342" s="25" t="s">
        <v>4816</v>
      </c>
      <c r="M2342" s="15" t="s">
        <v>40</v>
      </c>
    </row>
    <row r="2343" spans="1:13" x14ac:dyDescent="0.25">
      <c r="A2343" s="15" t="s">
        <v>7122</v>
      </c>
      <c r="B2343" s="15" t="s">
        <v>7125</v>
      </c>
      <c r="C2343" s="15" t="s">
        <v>4444</v>
      </c>
      <c r="D2343" s="15" t="s">
        <v>4444</v>
      </c>
      <c r="F2343" s="25" t="s">
        <v>7124</v>
      </c>
      <c r="G2343" s="15" t="s">
        <v>7124</v>
      </c>
      <c r="H2343" s="15" t="s">
        <v>7123</v>
      </c>
      <c r="I2343" s="15" t="s">
        <v>7123</v>
      </c>
      <c r="J2343" s="15" t="s">
        <v>7122</v>
      </c>
      <c r="L2343" s="25" t="s">
        <v>5055</v>
      </c>
      <c r="M2343" s="15" t="s">
        <v>40</v>
      </c>
    </row>
    <row r="2344" spans="1:13" x14ac:dyDescent="0.25">
      <c r="A2344" s="15" t="s">
        <v>7118</v>
      </c>
      <c r="B2344" s="15" t="s">
        <v>7121</v>
      </c>
      <c r="C2344" s="15" t="s">
        <v>4444</v>
      </c>
      <c r="D2344" s="15" t="s">
        <v>4444</v>
      </c>
      <c r="E2344" s="15">
        <v>349</v>
      </c>
      <c r="F2344" s="25" t="s">
        <v>7120</v>
      </c>
      <c r="G2344" s="15" t="s">
        <v>7120</v>
      </c>
      <c r="H2344" s="15" t="s">
        <v>7119</v>
      </c>
      <c r="I2344" s="15" t="s">
        <v>7119</v>
      </c>
      <c r="J2344" s="15" t="s">
        <v>7118</v>
      </c>
      <c r="L2344" s="25" t="s">
        <v>5348</v>
      </c>
      <c r="M2344" s="15" t="s">
        <v>40</v>
      </c>
    </row>
    <row r="2345" spans="1:13" x14ac:dyDescent="0.25">
      <c r="A2345" s="15" t="s">
        <v>7114</v>
      </c>
      <c r="B2345" s="15" t="s">
        <v>7117</v>
      </c>
      <c r="C2345" s="15" t="s">
        <v>4444</v>
      </c>
      <c r="D2345" s="15" t="s">
        <v>4444</v>
      </c>
      <c r="E2345" s="15">
        <v>1029</v>
      </c>
      <c r="F2345" s="25" t="s">
        <v>7116</v>
      </c>
      <c r="G2345" s="15" t="s">
        <v>7116</v>
      </c>
      <c r="H2345" s="15" t="s">
        <v>7115</v>
      </c>
      <c r="I2345" s="15" t="s">
        <v>7115</v>
      </c>
      <c r="J2345" s="15" t="s">
        <v>7114</v>
      </c>
      <c r="L2345" s="25" t="s">
        <v>4821</v>
      </c>
      <c r="M2345" s="15" t="s">
        <v>40</v>
      </c>
    </row>
    <row r="2346" spans="1:13" x14ac:dyDescent="0.25">
      <c r="A2346" s="15" t="s">
        <v>7113</v>
      </c>
      <c r="B2346" s="15" t="s">
        <v>7112</v>
      </c>
      <c r="C2346" s="15" t="s">
        <v>4443</v>
      </c>
      <c r="D2346" s="15" t="s">
        <v>4443</v>
      </c>
      <c r="E2346" s="15">
        <v>5581</v>
      </c>
      <c r="F2346" s="25" t="s">
        <v>7111</v>
      </c>
      <c r="G2346" s="15" t="s">
        <v>7111</v>
      </c>
      <c r="H2346" s="15" t="s">
        <v>7110</v>
      </c>
      <c r="I2346" s="15" t="s">
        <v>7110</v>
      </c>
      <c r="J2346" s="15" t="s">
        <v>7109</v>
      </c>
      <c r="L2346" s="25" t="s">
        <v>7108</v>
      </c>
      <c r="M2346" s="15" t="s">
        <v>15</v>
      </c>
    </row>
    <row r="2347" spans="1:13" x14ac:dyDescent="0.25">
      <c r="A2347" s="15" t="s">
        <v>7105</v>
      </c>
      <c r="B2347" s="15" t="s">
        <v>7107</v>
      </c>
      <c r="C2347" s="15" t="s">
        <v>4444</v>
      </c>
      <c r="D2347" s="15" t="s">
        <v>4444</v>
      </c>
      <c r="F2347" s="25" t="s">
        <v>7106</v>
      </c>
      <c r="J2347" s="15" t="s">
        <v>7105</v>
      </c>
      <c r="L2347" s="25" t="s">
        <v>4952</v>
      </c>
      <c r="M2347" s="15" t="s">
        <v>15</v>
      </c>
    </row>
    <row r="2348" spans="1:13" x14ac:dyDescent="0.25">
      <c r="A2348" s="15" t="s">
        <v>7102</v>
      </c>
      <c r="B2348" s="15" t="s">
        <v>7104</v>
      </c>
      <c r="C2348" s="15" t="s">
        <v>4444</v>
      </c>
      <c r="D2348" s="15" t="s">
        <v>4444</v>
      </c>
      <c r="E2348" s="15">
        <v>1309</v>
      </c>
      <c r="F2348" s="25" t="s">
        <v>7103</v>
      </c>
      <c r="G2348" s="15" t="s">
        <v>7103</v>
      </c>
      <c r="H2348" s="15" t="s">
        <v>7103</v>
      </c>
      <c r="I2348" s="15" t="s">
        <v>7103</v>
      </c>
      <c r="J2348" s="15" t="s">
        <v>7102</v>
      </c>
      <c r="L2348" s="25" t="s">
        <v>5267</v>
      </c>
      <c r="M2348" s="15" t="s">
        <v>40</v>
      </c>
    </row>
    <row r="2349" spans="1:13" x14ac:dyDescent="0.25">
      <c r="A2349" s="15" t="s">
        <v>7098</v>
      </c>
      <c r="B2349" s="15" t="s">
        <v>7101</v>
      </c>
      <c r="C2349" s="15" t="s">
        <v>4444</v>
      </c>
      <c r="D2349" s="15" t="s">
        <v>4444</v>
      </c>
      <c r="E2349" s="15">
        <v>1699</v>
      </c>
      <c r="F2349" s="25" t="s">
        <v>7100</v>
      </c>
      <c r="G2349" s="15" t="s">
        <v>7100</v>
      </c>
      <c r="H2349" s="15" t="s">
        <v>7099</v>
      </c>
      <c r="I2349" s="15" t="s">
        <v>7099</v>
      </c>
      <c r="J2349" s="15" t="s">
        <v>7098</v>
      </c>
      <c r="L2349" s="25" t="s">
        <v>5837</v>
      </c>
      <c r="M2349" s="15" t="s">
        <v>40</v>
      </c>
    </row>
    <row r="2350" spans="1:13" x14ac:dyDescent="0.25">
      <c r="A2350" s="15" t="s">
        <v>7095</v>
      </c>
      <c r="B2350" s="15" t="s">
        <v>7059</v>
      </c>
      <c r="C2350" s="15" t="s">
        <v>4443</v>
      </c>
      <c r="D2350" s="15" t="s">
        <v>4443</v>
      </c>
      <c r="E2350" s="15">
        <v>2203</v>
      </c>
      <c r="F2350" s="25" t="s">
        <v>7097</v>
      </c>
      <c r="G2350" s="15" t="s">
        <v>7097</v>
      </c>
      <c r="H2350" s="15" t="s">
        <v>7096</v>
      </c>
      <c r="I2350" s="15" t="s">
        <v>7096</v>
      </c>
      <c r="J2350" s="15" t="s">
        <v>7095</v>
      </c>
      <c r="K2350" s="25" t="s">
        <v>7094</v>
      </c>
      <c r="L2350" s="25" t="s">
        <v>4935</v>
      </c>
      <c r="M2350" s="15" t="s">
        <v>15</v>
      </c>
    </row>
    <row r="2351" spans="1:13" x14ac:dyDescent="0.25">
      <c r="A2351" s="15" t="s">
        <v>7093</v>
      </c>
      <c r="B2351" s="15" t="s">
        <v>7092</v>
      </c>
      <c r="C2351" s="15" t="s">
        <v>4444</v>
      </c>
      <c r="D2351" s="15" t="s">
        <v>4444</v>
      </c>
      <c r="E2351" s="15">
        <v>2272</v>
      </c>
      <c r="F2351" s="25" t="s">
        <v>7091</v>
      </c>
      <c r="G2351" s="15" t="s">
        <v>7090</v>
      </c>
      <c r="H2351" s="15" t="s">
        <v>7091</v>
      </c>
      <c r="I2351" s="15" t="s">
        <v>7090</v>
      </c>
      <c r="J2351" s="15" t="s">
        <v>7089</v>
      </c>
      <c r="L2351" s="25" t="s">
        <v>4816</v>
      </c>
      <c r="M2351" s="15" t="s">
        <v>40</v>
      </c>
    </row>
    <row r="2352" spans="1:13" x14ac:dyDescent="0.25">
      <c r="A2352" s="15" t="s">
        <v>7085</v>
      </c>
      <c r="B2352" s="15" t="s">
        <v>7088</v>
      </c>
      <c r="C2352" s="15" t="s">
        <v>4444</v>
      </c>
      <c r="D2352" s="15" t="s">
        <v>4444</v>
      </c>
      <c r="F2352" s="25" t="s">
        <v>7087</v>
      </c>
      <c r="G2352" s="15" t="s">
        <v>7087</v>
      </c>
      <c r="H2352" s="15" t="s">
        <v>7086</v>
      </c>
      <c r="I2352" s="15" t="s">
        <v>7086</v>
      </c>
      <c r="J2352" s="15" t="s">
        <v>7085</v>
      </c>
      <c r="L2352" s="25" t="s">
        <v>5233</v>
      </c>
      <c r="M2352" s="15" t="s">
        <v>40</v>
      </c>
    </row>
    <row r="2353" spans="1:13" ht="30" x14ac:dyDescent="0.25">
      <c r="A2353" s="15" t="s">
        <v>7081</v>
      </c>
      <c r="B2353" s="15" t="s">
        <v>7084</v>
      </c>
      <c r="C2353" s="15" t="s">
        <v>4444</v>
      </c>
      <c r="D2353" s="15" t="s">
        <v>4444</v>
      </c>
      <c r="F2353" s="25" t="s">
        <v>7083</v>
      </c>
      <c r="G2353" s="15" t="s">
        <v>7082</v>
      </c>
      <c r="J2353" s="15" t="s">
        <v>7081</v>
      </c>
      <c r="L2353" s="25" t="s">
        <v>4952</v>
      </c>
      <c r="M2353" s="15" t="s">
        <v>15</v>
      </c>
    </row>
    <row r="2354" spans="1:13" x14ac:dyDescent="0.25">
      <c r="A2354" s="15" t="s">
        <v>7080</v>
      </c>
      <c r="B2354" s="15" t="s">
        <v>7079</v>
      </c>
      <c r="C2354" s="15" t="s">
        <v>4444</v>
      </c>
      <c r="D2354" s="15" t="s">
        <v>4444</v>
      </c>
      <c r="E2354" s="15">
        <v>7718</v>
      </c>
      <c r="F2354" s="25" t="s">
        <v>7078</v>
      </c>
      <c r="G2354" s="15" t="s">
        <v>7078</v>
      </c>
      <c r="H2354" s="15" t="s">
        <v>7078</v>
      </c>
      <c r="I2354" s="15" t="s">
        <v>7078</v>
      </c>
      <c r="J2354" s="15" t="s">
        <v>7077</v>
      </c>
      <c r="K2354" s="25" t="s">
        <v>6857</v>
      </c>
      <c r="L2354" s="25" t="s">
        <v>4952</v>
      </c>
      <c r="M2354" s="15" t="s">
        <v>15</v>
      </c>
    </row>
    <row r="2355" spans="1:13" x14ac:dyDescent="0.25">
      <c r="A2355" s="15" t="s">
        <v>7074</v>
      </c>
      <c r="B2355" s="15" t="s">
        <v>7076</v>
      </c>
      <c r="C2355" s="15" t="s">
        <v>4443</v>
      </c>
      <c r="D2355" s="15" t="s">
        <v>4443</v>
      </c>
      <c r="F2355" s="25" t="s">
        <v>7075</v>
      </c>
      <c r="J2355" s="15" t="s">
        <v>7074</v>
      </c>
      <c r="L2355" s="25" t="s">
        <v>6280</v>
      </c>
      <c r="M2355" s="15" t="s">
        <v>15</v>
      </c>
    </row>
    <row r="2356" spans="1:13" x14ac:dyDescent="0.25">
      <c r="A2356" s="15" t="s">
        <v>2941</v>
      </c>
      <c r="B2356" s="15" t="s">
        <v>7073</v>
      </c>
      <c r="C2356" s="15" t="s">
        <v>4444</v>
      </c>
      <c r="D2356" s="15" t="s">
        <v>4444</v>
      </c>
      <c r="E2356" s="15">
        <v>413</v>
      </c>
      <c r="F2356" s="25" t="s">
        <v>7072</v>
      </c>
      <c r="G2356" s="15" t="s">
        <v>7072</v>
      </c>
      <c r="H2356" s="15" t="s">
        <v>7071</v>
      </c>
      <c r="I2356" s="15" t="s">
        <v>7071</v>
      </c>
      <c r="J2356" s="15" t="s">
        <v>2941</v>
      </c>
      <c r="L2356" s="25" t="s">
        <v>5564</v>
      </c>
      <c r="M2356" s="15" t="s">
        <v>40</v>
      </c>
    </row>
    <row r="2357" spans="1:13" x14ac:dyDescent="0.25">
      <c r="A2357" s="15" t="s">
        <v>7067</v>
      </c>
      <c r="B2357" s="15" t="s">
        <v>7070</v>
      </c>
      <c r="C2357" s="15" t="s">
        <v>4443</v>
      </c>
      <c r="D2357" s="15" t="s">
        <v>4443</v>
      </c>
      <c r="F2357" s="25" t="s">
        <v>7069</v>
      </c>
      <c r="G2357" s="15" t="s">
        <v>7069</v>
      </c>
      <c r="H2357" s="15" t="s">
        <v>7068</v>
      </c>
      <c r="I2357" s="15" t="s">
        <v>7068</v>
      </c>
      <c r="J2357" s="15" t="s">
        <v>7067</v>
      </c>
      <c r="K2357" s="25" t="s">
        <v>7066</v>
      </c>
      <c r="L2357" s="25" t="s">
        <v>4935</v>
      </c>
      <c r="M2357" s="15" t="s">
        <v>15</v>
      </c>
    </row>
    <row r="2358" spans="1:13" x14ac:dyDescent="0.25">
      <c r="A2358" s="15" t="s">
        <v>797</v>
      </c>
      <c r="B2358" s="15" t="s">
        <v>7065</v>
      </c>
      <c r="C2358" s="15" t="s">
        <v>4443</v>
      </c>
      <c r="D2358" s="15" t="s">
        <v>4443</v>
      </c>
      <c r="E2358" s="15">
        <v>4432</v>
      </c>
      <c r="F2358" s="25" t="s">
        <v>4575</v>
      </c>
      <c r="G2358" s="15" t="s">
        <v>4575</v>
      </c>
      <c r="H2358" s="15" t="s">
        <v>4574</v>
      </c>
      <c r="I2358" s="15" t="s">
        <v>4574</v>
      </c>
      <c r="J2358" s="15" t="s">
        <v>797</v>
      </c>
      <c r="L2358" s="25" t="s">
        <v>4506</v>
      </c>
      <c r="M2358" s="15" t="s">
        <v>15</v>
      </c>
    </row>
    <row r="2359" spans="1:13" ht="30" x14ac:dyDescent="0.25">
      <c r="A2359" s="15" t="s">
        <v>7061</v>
      </c>
      <c r="B2359" s="15" t="s">
        <v>7064</v>
      </c>
      <c r="C2359" s="15" t="s">
        <v>4443</v>
      </c>
      <c r="D2359" s="15" t="s">
        <v>4443</v>
      </c>
      <c r="E2359" s="15">
        <v>0</v>
      </c>
      <c r="F2359" s="25" t="s">
        <v>7063</v>
      </c>
      <c r="G2359" s="15" t="s">
        <v>7063</v>
      </c>
      <c r="H2359" s="15" t="s">
        <v>7062</v>
      </c>
      <c r="I2359" s="15" t="s">
        <v>7062</v>
      </c>
      <c r="J2359" s="15" t="s">
        <v>7061</v>
      </c>
      <c r="L2359" s="25" t="s">
        <v>7060</v>
      </c>
      <c r="M2359" s="15" t="s">
        <v>15</v>
      </c>
    </row>
    <row r="2360" spans="1:13" x14ac:dyDescent="0.25">
      <c r="A2360" s="15" t="s">
        <v>7057</v>
      </c>
      <c r="B2360" s="15" t="s">
        <v>7059</v>
      </c>
      <c r="C2360" s="15" t="s">
        <v>4443</v>
      </c>
      <c r="D2360" s="15" t="s">
        <v>4443</v>
      </c>
      <c r="F2360" s="25" t="s">
        <v>7058</v>
      </c>
      <c r="J2360" s="15" t="s">
        <v>7057</v>
      </c>
      <c r="L2360" s="25" t="s">
        <v>4935</v>
      </c>
      <c r="M2360" s="15" t="s">
        <v>15</v>
      </c>
    </row>
    <row r="2361" spans="1:13" x14ac:dyDescent="0.25">
      <c r="A2361" s="15" t="s">
        <v>7056</v>
      </c>
      <c r="B2361" s="15" t="s">
        <v>7055</v>
      </c>
      <c r="C2361" s="15" t="s">
        <v>4444</v>
      </c>
      <c r="D2361" s="15" t="s">
        <v>4444</v>
      </c>
      <c r="F2361" s="25" t="s">
        <v>7054</v>
      </c>
      <c r="G2361" s="15" t="s">
        <v>7054</v>
      </c>
      <c r="H2361" s="15" t="s">
        <v>7053</v>
      </c>
      <c r="I2361" s="15" t="s">
        <v>7053</v>
      </c>
      <c r="J2361" s="15" t="s">
        <v>7052</v>
      </c>
      <c r="L2361" s="25" t="s">
        <v>5233</v>
      </c>
      <c r="M2361" s="15" t="s">
        <v>40</v>
      </c>
    </row>
    <row r="2362" spans="1:13" x14ac:dyDescent="0.25">
      <c r="A2362" s="15" t="s">
        <v>7048</v>
      </c>
      <c r="B2362" s="15" t="s">
        <v>7051</v>
      </c>
      <c r="C2362" s="15" t="s">
        <v>4444</v>
      </c>
      <c r="D2362" s="15" t="s">
        <v>4444</v>
      </c>
      <c r="E2362" s="15">
        <v>1672</v>
      </c>
      <c r="F2362" s="25" t="s">
        <v>7050</v>
      </c>
      <c r="G2362" s="15" t="s">
        <v>7050</v>
      </c>
      <c r="H2362" s="15" t="s">
        <v>7049</v>
      </c>
      <c r="I2362" s="15" t="s">
        <v>7049</v>
      </c>
      <c r="J2362" s="15" t="s">
        <v>7048</v>
      </c>
      <c r="L2362" s="25" t="s">
        <v>5673</v>
      </c>
      <c r="M2362" s="15" t="s">
        <v>40</v>
      </c>
    </row>
    <row r="2363" spans="1:13" x14ac:dyDescent="0.25">
      <c r="A2363" s="15" t="s">
        <v>7044</v>
      </c>
      <c r="B2363" s="15" t="s">
        <v>7047</v>
      </c>
      <c r="C2363" s="15" t="s">
        <v>4443</v>
      </c>
      <c r="D2363" s="15" t="s">
        <v>4443</v>
      </c>
      <c r="F2363" s="25" t="s">
        <v>7046</v>
      </c>
      <c r="G2363" s="15" t="s">
        <v>7045</v>
      </c>
      <c r="H2363" s="15" t="s">
        <v>7046</v>
      </c>
      <c r="I2363" s="15" t="s">
        <v>7045</v>
      </c>
      <c r="J2363" s="15" t="s">
        <v>7044</v>
      </c>
      <c r="L2363" s="25" t="s">
        <v>4537</v>
      </c>
      <c r="M2363" s="15" t="s">
        <v>15</v>
      </c>
    </row>
    <row r="2364" spans="1:13" x14ac:dyDescent="0.25">
      <c r="A2364" s="15" t="s">
        <v>7043</v>
      </c>
      <c r="B2364" s="15" t="s">
        <v>7042</v>
      </c>
      <c r="C2364" s="15" t="s">
        <v>4444</v>
      </c>
      <c r="D2364" s="15" t="s">
        <v>4444</v>
      </c>
      <c r="F2364" s="25" t="s">
        <v>7041</v>
      </c>
      <c r="G2364" s="15" t="s">
        <v>7040</v>
      </c>
      <c r="H2364" s="15" t="s">
        <v>7039</v>
      </c>
      <c r="I2364" s="15" t="s">
        <v>7038</v>
      </c>
      <c r="J2364" s="15" t="s">
        <v>969</v>
      </c>
      <c r="L2364" s="25" t="s">
        <v>5233</v>
      </c>
      <c r="M2364" s="15" t="s">
        <v>40</v>
      </c>
    </row>
    <row r="2365" spans="1:13" x14ac:dyDescent="0.25">
      <c r="A2365" s="15" t="s">
        <v>7034</v>
      </c>
      <c r="B2365" s="15" t="s">
        <v>7037</v>
      </c>
      <c r="C2365" s="15" t="s">
        <v>4444</v>
      </c>
      <c r="D2365" s="15" t="s">
        <v>4444</v>
      </c>
      <c r="F2365" s="25" t="s">
        <v>7036</v>
      </c>
      <c r="G2365" s="15" t="s">
        <v>7036</v>
      </c>
      <c r="H2365" s="15" t="s">
        <v>7035</v>
      </c>
      <c r="I2365" s="15" t="s">
        <v>7035</v>
      </c>
      <c r="J2365" s="15" t="s">
        <v>7034</v>
      </c>
      <c r="L2365" s="25" t="s">
        <v>4528</v>
      </c>
      <c r="M2365" s="15" t="s">
        <v>40</v>
      </c>
    </row>
    <row r="2366" spans="1:13" x14ac:dyDescent="0.25">
      <c r="A2366" s="15" t="s">
        <v>7031</v>
      </c>
      <c r="B2366" s="15" t="s">
        <v>7033</v>
      </c>
      <c r="C2366" s="15" t="s">
        <v>4443</v>
      </c>
      <c r="D2366" s="15" t="s">
        <v>4443</v>
      </c>
      <c r="F2366" s="25" t="s">
        <v>7032</v>
      </c>
      <c r="J2366" s="15" t="s">
        <v>7031</v>
      </c>
      <c r="L2366" s="25" t="s">
        <v>4939</v>
      </c>
      <c r="M2366" s="15" t="s">
        <v>15</v>
      </c>
    </row>
    <row r="2367" spans="1:13" x14ac:dyDescent="0.25">
      <c r="A2367" s="15" t="s">
        <v>7028</v>
      </c>
      <c r="B2367" s="15" t="s">
        <v>7030</v>
      </c>
      <c r="C2367" s="15" t="s">
        <v>4444</v>
      </c>
      <c r="D2367" s="15" t="s">
        <v>4444</v>
      </c>
      <c r="F2367" s="25" t="s">
        <v>7029</v>
      </c>
      <c r="J2367" s="15" t="s">
        <v>7028</v>
      </c>
      <c r="L2367" s="25" t="s">
        <v>4952</v>
      </c>
      <c r="M2367" s="15" t="s">
        <v>15</v>
      </c>
    </row>
    <row r="2368" spans="1:13" ht="30" x14ac:dyDescent="0.25">
      <c r="A2368" s="15" t="s">
        <v>7024</v>
      </c>
      <c r="B2368" s="15" t="s">
        <v>7027</v>
      </c>
      <c r="C2368" s="15" t="s">
        <v>4443</v>
      </c>
      <c r="D2368" s="15" t="s">
        <v>4443</v>
      </c>
      <c r="E2368" s="15">
        <v>5187</v>
      </c>
      <c r="F2368" s="25" t="s">
        <v>7026</v>
      </c>
      <c r="G2368" s="15" t="s">
        <v>7025</v>
      </c>
      <c r="H2368" s="15" t="s">
        <v>7026</v>
      </c>
      <c r="I2368" s="15" t="s">
        <v>7025</v>
      </c>
      <c r="J2368" s="15" t="s">
        <v>7024</v>
      </c>
      <c r="L2368" s="25" t="s">
        <v>4516</v>
      </c>
      <c r="M2368" s="15" t="s">
        <v>15</v>
      </c>
    </row>
    <row r="2369" spans="1:13" x14ac:dyDescent="0.25">
      <c r="A2369" s="15" t="s">
        <v>7020</v>
      </c>
      <c r="B2369" s="15" t="s">
        <v>7023</v>
      </c>
      <c r="C2369" s="15" t="s">
        <v>4444</v>
      </c>
      <c r="D2369" s="15" t="s">
        <v>4444</v>
      </c>
      <c r="F2369" s="25" t="s">
        <v>7022</v>
      </c>
      <c r="G2369" s="15" t="s">
        <v>7022</v>
      </c>
      <c r="H2369" s="15" t="s">
        <v>7021</v>
      </c>
      <c r="I2369" s="15" t="s">
        <v>7021</v>
      </c>
      <c r="J2369" s="15" t="s">
        <v>7020</v>
      </c>
      <c r="L2369" s="25" t="s">
        <v>5682</v>
      </c>
      <c r="M2369" s="15" t="s">
        <v>40</v>
      </c>
    </row>
    <row r="2370" spans="1:13" x14ac:dyDescent="0.25">
      <c r="A2370" s="15" t="s">
        <v>7017</v>
      </c>
      <c r="B2370" s="15" t="s">
        <v>7019</v>
      </c>
      <c r="C2370" s="15" t="s">
        <v>4443</v>
      </c>
      <c r="D2370" s="15" t="s">
        <v>4443</v>
      </c>
      <c r="F2370" s="25" t="s">
        <v>7018</v>
      </c>
      <c r="G2370" s="15" t="s">
        <v>7018</v>
      </c>
      <c r="J2370" s="15" t="s">
        <v>7017</v>
      </c>
      <c r="L2370" s="25" t="s">
        <v>7016</v>
      </c>
      <c r="M2370" s="15" t="s">
        <v>15</v>
      </c>
    </row>
    <row r="2371" spans="1:13" x14ac:dyDescent="0.25">
      <c r="A2371" s="15" t="s">
        <v>7012</v>
      </c>
      <c r="B2371" s="15" t="s">
        <v>7015</v>
      </c>
      <c r="C2371" s="15" t="s">
        <v>4444</v>
      </c>
      <c r="D2371" s="15" t="s">
        <v>4444</v>
      </c>
      <c r="E2371" s="15">
        <v>9168</v>
      </c>
      <c r="F2371" s="25" t="s">
        <v>7014</v>
      </c>
      <c r="G2371" s="15" t="s">
        <v>7014</v>
      </c>
      <c r="H2371" s="15" t="s">
        <v>7013</v>
      </c>
      <c r="I2371" s="15" t="s">
        <v>7013</v>
      </c>
      <c r="J2371" s="15" t="s">
        <v>7012</v>
      </c>
      <c r="K2371" s="25" t="s">
        <v>6843</v>
      </c>
      <c r="L2371" s="25" t="s">
        <v>4952</v>
      </c>
      <c r="M2371" s="15" t="s">
        <v>15</v>
      </c>
    </row>
    <row r="2372" spans="1:13" x14ac:dyDescent="0.25">
      <c r="A2372" s="15" t="s">
        <v>7008</v>
      </c>
      <c r="B2372" s="15" t="s">
        <v>7011</v>
      </c>
      <c r="C2372" s="15" t="s">
        <v>4443</v>
      </c>
      <c r="D2372" s="15" t="s">
        <v>4443</v>
      </c>
      <c r="F2372" s="25" t="s">
        <v>7007</v>
      </c>
      <c r="G2372" s="15" t="s">
        <v>7009</v>
      </c>
      <c r="H2372" s="15" t="s">
        <v>7010</v>
      </c>
      <c r="I2372" s="15" t="s">
        <v>7009</v>
      </c>
      <c r="J2372" s="15" t="s">
        <v>7008</v>
      </c>
      <c r="K2372" s="25" t="s">
        <v>7007</v>
      </c>
      <c r="L2372" s="25" t="s">
        <v>6280</v>
      </c>
      <c r="M2372" s="15" t="s">
        <v>15</v>
      </c>
    </row>
    <row r="2373" spans="1:13" ht="30" x14ac:dyDescent="0.25">
      <c r="A2373" s="15" t="s">
        <v>7003</v>
      </c>
      <c r="B2373" s="15" t="s">
        <v>7006</v>
      </c>
      <c r="C2373" s="15" t="s">
        <v>4444</v>
      </c>
      <c r="D2373" s="15" t="s">
        <v>4444</v>
      </c>
      <c r="F2373" s="25" t="s">
        <v>7005</v>
      </c>
      <c r="G2373" s="15" t="s">
        <v>7004</v>
      </c>
      <c r="H2373" s="15" t="s">
        <v>7005</v>
      </c>
      <c r="I2373" s="15" t="s">
        <v>7004</v>
      </c>
      <c r="J2373" s="15" t="s">
        <v>7003</v>
      </c>
      <c r="K2373" s="25" t="s">
        <v>6872</v>
      </c>
      <c r="L2373" s="25" t="s">
        <v>4952</v>
      </c>
      <c r="M2373" s="15" t="s">
        <v>15</v>
      </c>
    </row>
    <row r="2374" spans="1:13" x14ac:dyDescent="0.25">
      <c r="A2374" s="15" t="s">
        <v>6476</v>
      </c>
      <c r="B2374" s="15" t="s">
        <v>7002</v>
      </c>
      <c r="C2374" s="15" t="s">
        <v>4443</v>
      </c>
      <c r="D2374" s="15" t="s">
        <v>4443</v>
      </c>
      <c r="F2374" s="25" t="s">
        <v>7001</v>
      </c>
      <c r="G2374" s="15" t="s">
        <v>7000</v>
      </c>
      <c r="H2374" s="15" t="s">
        <v>7001</v>
      </c>
      <c r="I2374" s="15" t="s">
        <v>7000</v>
      </c>
      <c r="J2374" s="15" t="s">
        <v>6476</v>
      </c>
      <c r="K2374" s="25" t="s">
        <v>6999</v>
      </c>
      <c r="L2374" s="25" t="s">
        <v>4952</v>
      </c>
      <c r="M2374" s="15" t="s">
        <v>15</v>
      </c>
    </row>
    <row r="2375" spans="1:13" ht="30" x14ac:dyDescent="0.25">
      <c r="A2375" s="15" t="s">
        <v>730</v>
      </c>
      <c r="B2375" s="15" t="s">
        <v>6998</v>
      </c>
      <c r="C2375" s="15" t="s">
        <v>4443</v>
      </c>
      <c r="D2375" s="15" t="s">
        <v>4443</v>
      </c>
      <c r="E2375" s="15">
        <v>1996</v>
      </c>
      <c r="F2375" s="25" t="s">
        <v>6997</v>
      </c>
      <c r="G2375" s="15" t="s">
        <v>6996</v>
      </c>
      <c r="H2375" s="15" t="s">
        <v>6997</v>
      </c>
      <c r="I2375" s="15" t="s">
        <v>6996</v>
      </c>
      <c r="J2375" s="15" t="s">
        <v>274</v>
      </c>
      <c r="L2375" s="25" t="s">
        <v>4939</v>
      </c>
      <c r="M2375" s="15" t="s">
        <v>15</v>
      </c>
    </row>
    <row r="2376" spans="1:13" x14ac:dyDescent="0.25">
      <c r="A2376" s="15" t="s">
        <v>6993</v>
      </c>
      <c r="B2376" s="15" t="s">
        <v>6995</v>
      </c>
      <c r="C2376" s="15" t="s">
        <v>4444</v>
      </c>
      <c r="D2376" s="15" t="s">
        <v>4444</v>
      </c>
      <c r="F2376" s="25" t="s">
        <v>6994</v>
      </c>
      <c r="G2376" s="15" t="s">
        <v>6994</v>
      </c>
      <c r="H2376" s="15" t="s">
        <v>6994</v>
      </c>
      <c r="I2376" s="15" t="s">
        <v>6994</v>
      </c>
      <c r="J2376" s="15" t="s">
        <v>6993</v>
      </c>
      <c r="L2376" s="25" t="s">
        <v>5267</v>
      </c>
      <c r="M2376" s="15" t="s">
        <v>40</v>
      </c>
    </row>
    <row r="2377" spans="1:13" ht="30" x14ac:dyDescent="0.25">
      <c r="A2377" s="15" t="s">
        <v>6992</v>
      </c>
      <c r="B2377" s="15" t="s">
        <v>6991</v>
      </c>
      <c r="C2377" s="15" t="s">
        <v>4444</v>
      </c>
      <c r="D2377" s="15" t="s">
        <v>4444</v>
      </c>
      <c r="F2377" s="25" t="s">
        <v>6990</v>
      </c>
      <c r="G2377" s="15" t="s">
        <v>6989</v>
      </c>
      <c r="J2377" s="15" t="s">
        <v>6988</v>
      </c>
      <c r="L2377" s="25" t="s">
        <v>4952</v>
      </c>
      <c r="M2377" s="15" t="s">
        <v>15</v>
      </c>
    </row>
    <row r="2378" spans="1:13" x14ac:dyDescent="0.25">
      <c r="A2378" s="15" t="s">
        <v>6984</v>
      </c>
      <c r="B2378" s="15" t="s">
        <v>6987</v>
      </c>
      <c r="C2378" s="15" t="s">
        <v>4444</v>
      </c>
      <c r="D2378" s="15" t="s">
        <v>4444</v>
      </c>
      <c r="F2378" s="25" t="s">
        <v>6986</v>
      </c>
      <c r="G2378" s="15" t="s">
        <v>6986</v>
      </c>
      <c r="H2378" s="15" t="s">
        <v>6985</v>
      </c>
      <c r="I2378" s="15" t="s">
        <v>6985</v>
      </c>
      <c r="J2378" s="15" t="s">
        <v>6984</v>
      </c>
      <c r="L2378" s="25" t="s">
        <v>4821</v>
      </c>
      <c r="M2378" s="15" t="s">
        <v>40</v>
      </c>
    </row>
    <row r="2379" spans="1:13" x14ac:dyDescent="0.25">
      <c r="A2379" s="15" t="s">
        <v>6981</v>
      </c>
      <c r="B2379" s="15" t="s">
        <v>6983</v>
      </c>
      <c r="C2379" s="15" t="s">
        <v>4444</v>
      </c>
      <c r="D2379" s="15" t="s">
        <v>4444</v>
      </c>
      <c r="F2379" s="25" t="s">
        <v>6982</v>
      </c>
      <c r="J2379" s="15" t="s">
        <v>6981</v>
      </c>
      <c r="L2379" s="25" t="s">
        <v>4952</v>
      </c>
      <c r="M2379" s="15" t="s">
        <v>15</v>
      </c>
    </row>
    <row r="2380" spans="1:13" x14ac:dyDescent="0.25">
      <c r="A2380" s="15" t="s">
        <v>6978</v>
      </c>
      <c r="B2380" s="15" t="s">
        <v>6980</v>
      </c>
      <c r="C2380" s="15" t="s">
        <v>4444</v>
      </c>
      <c r="D2380" s="15" t="s">
        <v>4444</v>
      </c>
      <c r="F2380" s="25" t="s">
        <v>6979</v>
      </c>
      <c r="J2380" s="15" t="s">
        <v>6978</v>
      </c>
      <c r="L2380" s="25" t="s">
        <v>4952</v>
      </c>
      <c r="M2380" s="15" t="s">
        <v>15</v>
      </c>
    </row>
    <row r="2381" spans="1:13" x14ac:dyDescent="0.25">
      <c r="A2381" s="15" t="s">
        <v>6974</v>
      </c>
      <c r="B2381" s="15" t="s">
        <v>6977</v>
      </c>
      <c r="C2381" s="15" t="s">
        <v>4444</v>
      </c>
      <c r="D2381" s="15" t="s">
        <v>4444</v>
      </c>
      <c r="F2381" s="25" t="s">
        <v>6976</v>
      </c>
      <c r="G2381" s="15" t="s">
        <v>6976</v>
      </c>
      <c r="H2381" s="15" t="s">
        <v>6975</v>
      </c>
      <c r="I2381" s="15" t="s">
        <v>6975</v>
      </c>
      <c r="J2381" s="15" t="s">
        <v>6974</v>
      </c>
      <c r="K2381" s="25" t="s">
        <v>6973</v>
      </c>
      <c r="L2381" s="25" t="s">
        <v>4952</v>
      </c>
      <c r="M2381" s="15" t="s">
        <v>15</v>
      </c>
    </row>
    <row r="2382" spans="1:13" x14ac:dyDescent="0.25">
      <c r="A2382" s="15" t="s">
        <v>6969</v>
      </c>
      <c r="B2382" s="15" t="s">
        <v>6972</v>
      </c>
      <c r="C2382" s="15" t="s">
        <v>4444</v>
      </c>
      <c r="D2382" s="15" t="s">
        <v>4444</v>
      </c>
      <c r="E2382" s="15">
        <v>1336</v>
      </c>
      <c r="F2382" s="25" t="s">
        <v>6971</v>
      </c>
      <c r="G2382" s="15" t="s">
        <v>6971</v>
      </c>
      <c r="H2382" s="15" t="s">
        <v>6970</v>
      </c>
      <c r="I2382" s="15" t="s">
        <v>6970</v>
      </c>
      <c r="J2382" s="15" t="s">
        <v>6969</v>
      </c>
      <c r="L2382" s="25" t="s">
        <v>6104</v>
      </c>
      <c r="M2382" s="15" t="s">
        <v>40</v>
      </c>
    </row>
    <row r="2383" spans="1:13" x14ac:dyDescent="0.25">
      <c r="A2383" s="15" t="s">
        <v>6963</v>
      </c>
      <c r="B2383" s="15" t="s">
        <v>6968</v>
      </c>
      <c r="C2383" s="15" t="s">
        <v>4443</v>
      </c>
      <c r="D2383" s="15" t="s">
        <v>4443</v>
      </c>
      <c r="E2383" s="15">
        <v>12390</v>
      </c>
      <c r="F2383" s="25" t="s">
        <v>6967</v>
      </c>
      <c r="G2383" s="15" t="s">
        <v>6966</v>
      </c>
      <c r="H2383" s="15" t="s">
        <v>6965</v>
      </c>
      <c r="I2383" s="15" t="s">
        <v>6964</v>
      </c>
      <c r="J2383" s="15" t="s">
        <v>6963</v>
      </c>
      <c r="L2383" s="25" t="s">
        <v>6962</v>
      </c>
      <c r="M2383" s="15" t="s">
        <v>15</v>
      </c>
    </row>
    <row r="2384" spans="1:13" x14ac:dyDescent="0.25">
      <c r="A2384" s="15" t="s">
        <v>829</v>
      </c>
      <c r="B2384" s="15" t="s">
        <v>6961</v>
      </c>
      <c r="C2384" s="15" t="s">
        <v>4444</v>
      </c>
      <c r="D2384" s="15" t="s">
        <v>4444</v>
      </c>
      <c r="E2384" s="15">
        <v>523</v>
      </c>
      <c r="F2384" s="25" t="s">
        <v>6960</v>
      </c>
      <c r="G2384" s="15" t="s">
        <v>6960</v>
      </c>
      <c r="H2384" s="15" t="s">
        <v>6960</v>
      </c>
      <c r="I2384" s="15" t="s">
        <v>6960</v>
      </c>
      <c r="J2384" s="15" t="s">
        <v>829</v>
      </c>
      <c r="K2384" s="25" t="s">
        <v>6959</v>
      </c>
      <c r="L2384" s="25" t="s">
        <v>4521</v>
      </c>
      <c r="M2384" s="15" t="s">
        <v>27</v>
      </c>
    </row>
    <row r="2385" spans="1:13" x14ac:dyDescent="0.25">
      <c r="A2385" s="15" t="s">
        <v>6955</v>
      </c>
      <c r="B2385" s="15" t="s">
        <v>6958</v>
      </c>
      <c r="C2385" s="15" t="s">
        <v>4443</v>
      </c>
      <c r="D2385" s="15" t="s">
        <v>4443</v>
      </c>
      <c r="F2385" s="25" t="s">
        <v>6957</v>
      </c>
      <c r="G2385" s="15" t="s">
        <v>6957</v>
      </c>
      <c r="H2385" s="15" t="s">
        <v>6956</v>
      </c>
      <c r="I2385" s="15" t="s">
        <v>6956</v>
      </c>
      <c r="J2385" s="15" t="s">
        <v>6955</v>
      </c>
      <c r="L2385" s="25" t="s">
        <v>5938</v>
      </c>
      <c r="M2385" s="15" t="s">
        <v>15</v>
      </c>
    </row>
    <row r="2386" spans="1:13" ht="30" x14ac:dyDescent="0.25">
      <c r="A2386" s="15" t="s">
        <v>6949</v>
      </c>
      <c r="B2386" s="15" t="s">
        <v>6954</v>
      </c>
      <c r="C2386" s="15" t="s">
        <v>4444</v>
      </c>
      <c r="D2386" s="15" t="s">
        <v>4444</v>
      </c>
      <c r="E2386" s="15">
        <v>1801</v>
      </c>
      <c r="F2386" s="25" t="s">
        <v>6953</v>
      </c>
      <c r="G2386" s="15" t="s">
        <v>6952</v>
      </c>
      <c r="H2386" s="15" t="s">
        <v>6951</v>
      </c>
      <c r="I2386" s="15" t="s">
        <v>6950</v>
      </c>
      <c r="J2386" s="15" t="s">
        <v>6949</v>
      </c>
      <c r="L2386" s="25" t="s">
        <v>4816</v>
      </c>
      <c r="M2386" s="15" t="s">
        <v>40</v>
      </c>
    </row>
    <row r="2387" spans="1:13" ht="30" x14ac:dyDescent="0.25">
      <c r="A2387" s="15" t="s">
        <v>6948</v>
      </c>
      <c r="B2387" s="15" t="s">
        <v>6947</v>
      </c>
      <c r="C2387" s="15" t="s">
        <v>4444</v>
      </c>
      <c r="D2387" s="15" t="s">
        <v>4444</v>
      </c>
      <c r="F2387" s="25" t="s">
        <v>6946</v>
      </c>
      <c r="H2387" s="15" t="s">
        <v>6945</v>
      </c>
      <c r="J2387" s="15" t="s">
        <v>6944</v>
      </c>
      <c r="K2387" s="25" t="s">
        <v>6943</v>
      </c>
      <c r="L2387" s="25" t="s">
        <v>5055</v>
      </c>
      <c r="M2387" s="15" t="s">
        <v>40</v>
      </c>
    </row>
    <row r="2388" spans="1:13" x14ac:dyDescent="0.25">
      <c r="A2388" s="15" t="s">
        <v>6939</v>
      </c>
      <c r="B2388" s="15" t="s">
        <v>6942</v>
      </c>
      <c r="C2388" s="15" t="s">
        <v>4444</v>
      </c>
      <c r="D2388" s="15" t="s">
        <v>4444</v>
      </c>
      <c r="E2388" s="15">
        <v>1328</v>
      </c>
      <c r="F2388" s="25" t="s">
        <v>6941</v>
      </c>
      <c r="G2388" s="15" t="s">
        <v>6941</v>
      </c>
      <c r="H2388" s="15" t="s">
        <v>6940</v>
      </c>
      <c r="I2388" s="15" t="s">
        <v>6940</v>
      </c>
      <c r="J2388" s="15" t="s">
        <v>6939</v>
      </c>
      <c r="L2388" s="25" t="s">
        <v>6104</v>
      </c>
      <c r="M2388" s="15" t="s">
        <v>40</v>
      </c>
    </row>
    <row r="2389" spans="1:13" x14ac:dyDescent="0.25">
      <c r="A2389" s="15" t="s">
        <v>6935</v>
      </c>
      <c r="B2389" s="15" t="s">
        <v>6938</v>
      </c>
      <c r="C2389" s="15" t="s">
        <v>4443</v>
      </c>
      <c r="D2389" s="15" t="s">
        <v>4443</v>
      </c>
      <c r="F2389" s="25" t="s">
        <v>6937</v>
      </c>
      <c r="G2389" s="15" t="s">
        <v>6937</v>
      </c>
      <c r="H2389" s="15" t="s">
        <v>6936</v>
      </c>
      <c r="I2389" s="15" t="s">
        <v>6936</v>
      </c>
      <c r="J2389" s="15" t="s">
        <v>6935</v>
      </c>
      <c r="K2389" s="25" t="s">
        <v>5731</v>
      </c>
      <c r="L2389" s="25" t="s">
        <v>4935</v>
      </c>
      <c r="M2389" s="15" t="s">
        <v>15</v>
      </c>
    </row>
    <row r="2390" spans="1:13" x14ac:dyDescent="0.25">
      <c r="A2390" s="15" t="s">
        <v>6931</v>
      </c>
      <c r="B2390" s="15" t="s">
        <v>6934</v>
      </c>
      <c r="C2390" s="15" t="s">
        <v>4443</v>
      </c>
      <c r="D2390" s="15" t="s">
        <v>4443</v>
      </c>
      <c r="E2390" s="15">
        <v>3519</v>
      </c>
      <c r="F2390" s="25" t="s">
        <v>6933</v>
      </c>
      <c r="G2390" s="15" t="s">
        <v>6933</v>
      </c>
      <c r="H2390" s="15" t="s">
        <v>6932</v>
      </c>
      <c r="I2390" s="15" t="s">
        <v>6932</v>
      </c>
      <c r="J2390" s="15" t="s">
        <v>6931</v>
      </c>
      <c r="L2390" s="25" t="s">
        <v>4735</v>
      </c>
      <c r="M2390" s="15" t="s">
        <v>15</v>
      </c>
    </row>
    <row r="2391" spans="1:13" x14ac:dyDescent="0.25">
      <c r="A2391" s="15" t="s">
        <v>6928</v>
      </c>
      <c r="B2391" s="15" t="s">
        <v>6930</v>
      </c>
      <c r="C2391" s="15" t="s">
        <v>4444</v>
      </c>
      <c r="D2391" s="15" t="s">
        <v>4444</v>
      </c>
      <c r="F2391" s="25" t="s">
        <v>6929</v>
      </c>
      <c r="J2391" s="15" t="s">
        <v>6928</v>
      </c>
      <c r="L2391" s="25" t="s">
        <v>4952</v>
      </c>
      <c r="M2391" s="15" t="s">
        <v>15</v>
      </c>
    </row>
    <row r="2392" spans="1:13" x14ac:dyDescent="0.25">
      <c r="A2392" s="15" t="s">
        <v>6924</v>
      </c>
      <c r="B2392" s="15" t="s">
        <v>6927</v>
      </c>
      <c r="C2392" s="15" t="s">
        <v>4444</v>
      </c>
      <c r="D2392" s="15" t="s">
        <v>4444</v>
      </c>
      <c r="E2392" s="15">
        <v>1083</v>
      </c>
      <c r="F2392" s="25" t="s">
        <v>6926</v>
      </c>
      <c r="G2392" s="15" t="s">
        <v>6926</v>
      </c>
      <c r="H2392" s="15" t="s">
        <v>6925</v>
      </c>
      <c r="I2392" s="15" t="s">
        <v>6925</v>
      </c>
      <c r="J2392" s="15" t="s">
        <v>6924</v>
      </c>
      <c r="L2392" s="25" t="s">
        <v>5055</v>
      </c>
      <c r="M2392" s="15" t="s">
        <v>40</v>
      </c>
    </row>
    <row r="2393" spans="1:13" x14ac:dyDescent="0.25">
      <c r="A2393" s="15" t="s">
        <v>6920</v>
      </c>
      <c r="B2393" s="15" t="s">
        <v>6923</v>
      </c>
      <c r="C2393" s="15" t="s">
        <v>4444</v>
      </c>
      <c r="D2393" s="15" t="s">
        <v>4444</v>
      </c>
      <c r="F2393" s="25" t="s">
        <v>6922</v>
      </c>
      <c r="G2393" s="15" t="s">
        <v>6922</v>
      </c>
      <c r="H2393" s="15" t="s">
        <v>6921</v>
      </c>
      <c r="I2393" s="15" t="s">
        <v>6921</v>
      </c>
      <c r="J2393" s="15" t="s">
        <v>6920</v>
      </c>
      <c r="L2393" s="25" t="s">
        <v>5233</v>
      </c>
      <c r="M2393" s="15" t="s">
        <v>40</v>
      </c>
    </row>
    <row r="2394" spans="1:13" ht="30" x14ac:dyDescent="0.25">
      <c r="A2394" s="15" t="s">
        <v>6914</v>
      </c>
      <c r="B2394" s="15" t="s">
        <v>6919</v>
      </c>
      <c r="C2394" s="15" t="s">
        <v>4443</v>
      </c>
      <c r="D2394" s="15" t="s">
        <v>4443</v>
      </c>
      <c r="E2394" s="15">
        <v>7713</v>
      </c>
      <c r="F2394" s="25" t="s">
        <v>6918</v>
      </c>
      <c r="G2394" s="15" t="s">
        <v>6917</v>
      </c>
      <c r="H2394" s="15" t="s">
        <v>6916</v>
      </c>
      <c r="I2394" s="15" t="s">
        <v>6915</v>
      </c>
      <c r="J2394" s="15" t="s">
        <v>6914</v>
      </c>
      <c r="L2394" s="25" t="s">
        <v>6538</v>
      </c>
      <c r="M2394" s="15" t="s">
        <v>15</v>
      </c>
    </row>
    <row r="2395" spans="1:13" x14ac:dyDescent="0.25">
      <c r="A2395" s="15" t="s">
        <v>6910</v>
      </c>
      <c r="B2395" s="15" t="s">
        <v>6913</v>
      </c>
      <c r="C2395" s="15" t="s">
        <v>4444</v>
      </c>
      <c r="D2395" s="15" t="s">
        <v>4444</v>
      </c>
      <c r="E2395" s="15">
        <v>152</v>
      </c>
      <c r="F2395" s="25" t="s">
        <v>6912</v>
      </c>
      <c r="G2395" s="15" t="s">
        <v>6912</v>
      </c>
      <c r="H2395" s="15" t="s">
        <v>6911</v>
      </c>
      <c r="I2395" s="15" t="s">
        <v>6911</v>
      </c>
      <c r="J2395" s="15" t="s">
        <v>6910</v>
      </c>
      <c r="L2395" s="25" t="s">
        <v>4816</v>
      </c>
      <c r="M2395" s="15" t="s">
        <v>40</v>
      </c>
    </row>
    <row r="2396" spans="1:13" ht="45" x14ac:dyDescent="0.25">
      <c r="A2396" s="15" t="s">
        <v>6909</v>
      </c>
      <c r="B2396" s="15" t="s">
        <v>6908</v>
      </c>
      <c r="C2396" s="15" t="s">
        <v>4443</v>
      </c>
      <c r="D2396" s="15" t="s">
        <v>4443</v>
      </c>
      <c r="E2396" s="15">
        <v>9925</v>
      </c>
      <c r="F2396" s="25" t="s">
        <v>6906</v>
      </c>
      <c r="G2396" s="15" t="s">
        <v>6907</v>
      </c>
      <c r="H2396" s="15" t="s">
        <v>6906</v>
      </c>
      <c r="I2396" s="15" t="s">
        <v>6905</v>
      </c>
      <c r="J2396" s="15" t="s">
        <v>6904</v>
      </c>
      <c r="K2396" s="25" t="s">
        <v>6903</v>
      </c>
      <c r="L2396" s="25" t="s">
        <v>5810</v>
      </c>
      <c r="M2396" s="15" t="s">
        <v>15</v>
      </c>
    </row>
    <row r="2397" spans="1:13" x14ac:dyDescent="0.25">
      <c r="A2397" s="15" t="s">
        <v>6902</v>
      </c>
      <c r="B2397" s="15" t="s">
        <v>6901</v>
      </c>
      <c r="C2397" s="15" t="s">
        <v>4443</v>
      </c>
      <c r="D2397" s="15" t="s">
        <v>4443</v>
      </c>
      <c r="F2397" s="25" t="s">
        <v>6900</v>
      </c>
      <c r="G2397" s="15" t="s">
        <v>6210</v>
      </c>
      <c r="H2397" s="15" t="s">
        <v>6900</v>
      </c>
      <c r="I2397" s="15" t="s">
        <v>6210</v>
      </c>
      <c r="J2397" s="15" t="s">
        <v>6208</v>
      </c>
      <c r="L2397" s="25" t="s">
        <v>4740</v>
      </c>
      <c r="M2397" s="15" t="s">
        <v>15</v>
      </c>
    </row>
    <row r="2398" spans="1:13" ht="30" x14ac:dyDescent="0.25">
      <c r="A2398" s="15" t="s">
        <v>6894</v>
      </c>
      <c r="B2398" s="15" t="s">
        <v>6899</v>
      </c>
      <c r="C2398" s="15" t="s">
        <v>4444</v>
      </c>
      <c r="D2398" s="15" t="s">
        <v>4444</v>
      </c>
      <c r="F2398" s="25" t="s">
        <v>6898</v>
      </c>
      <c r="G2398" s="15" t="s">
        <v>6897</v>
      </c>
      <c r="H2398" s="15" t="s">
        <v>6896</v>
      </c>
      <c r="I2398" s="15" t="s">
        <v>6895</v>
      </c>
      <c r="J2398" s="15" t="s">
        <v>6894</v>
      </c>
      <c r="K2398" s="25" t="s">
        <v>5547</v>
      </c>
      <c r="L2398" s="25" t="s">
        <v>5013</v>
      </c>
      <c r="M2398" s="15" t="s">
        <v>15</v>
      </c>
    </row>
    <row r="2399" spans="1:13" x14ac:dyDescent="0.25">
      <c r="A2399" s="15" t="s">
        <v>6890</v>
      </c>
      <c r="B2399" s="15" t="s">
        <v>6893</v>
      </c>
      <c r="C2399" s="15" t="s">
        <v>4444</v>
      </c>
      <c r="D2399" s="15" t="s">
        <v>4444</v>
      </c>
      <c r="E2399" s="15">
        <v>7911</v>
      </c>
      <c r="F2399" s="25" t="s">
        <v>6892</v>
      </c>
      <c r="G2399" s="15" t="s">
        <v>6892</v>
      </c>
      <c r="H2399" s="15" t="s">
        <v>6891</v>
      </c>
      <c r="I2399" s="15" t="s">
        <v>6891</v>
      </c>
      <c r="J2399" s="15" t="s">
        <v>6890</v>
      </c>
      <c r="K2399" s="25" t="s">
        <v>6889</v>
      </c>
      <c r="L2399" s="25" t="s">
        <v>4952</v>
      </c>
      <c r="M2399" s="15" t="s">
        <v>15</v>
      </c>
    </row>
    <row r="2400" spans="1:13" x14ac:dyDescent="0.25">
      <c r="A2400" s="15" t="s">
        <v>6885</v>
      </c>
      <c r="B2400" s="15" t="s">
        <v>6888</v>
      </c>
      <c r="C2400" s="15" t="s">
        <v>4443</v>
      </c>
      <c r="D2400" s="15" t="s">
        <v>4443</v>
      </c>
      <c r="F2400" s="25" t="s">
        <v>6887</v>
      </c>
      <c r="G2400" s="15" t="s">
        <v>6887</v>
      </c>
      <c r="H2400" s="15" t="s">
        <v>6886</v>
      </c>
      <c r="I2400" s="15" t="s">
        <v>6886</v>
      </c>
      <c r="J2400" s="15" t="s">
        <v>6885</v>
      </c>
      <c r="L2400" s="25" t="s">
        <v>4698</v>
      </c>
      <c r="M2400" s="15" t="s">
        <v>15</v>
      </c>
    </row>
    <row r="2401" spans="1:13" x14ac:dyDescent="0.25">
      <c r="A2401" s="15" t="s">
        <v>6550</v>
      </c>
      <c r="B2401" s="15" t="s">
        <v>6884</v>
      </c>
      <c r="C2401" s="15" t="s">
        <v>4443</v>
      </c>
      <c r="D2401" s="15" t="s">
        <v>4443</v>
      </c>
      <c r="E2401" s="15">
        <v>8231</v>
      </c>
      <c r="F2401" s="25" t="s">
        <v>6883</v>
      </c>
      <c r="G2401" s="15" t="s">
        <v>6883</v>
      </c>
      <c r="H2401" s="15" t="s">
        <v>6882</v>
      </c>
      <c r="I2401" s="15" t="s">
        <v>6882</v>
      </c>
      <c r="J2401" s="15" t="s">
        <v>6550</v>
      </c>
      <c r="L2401" s="25" t="s">
        <v>6549</v>
      </c>
      <c r="M2401" s="15" t="s">
        <v>15</v>
      </c>
    </row>
    <row r="2402" spans="1:13" ht="30" x14ac:dyDescent="0.25">
      <c r="A2402" s="15" t="s">
        <v>3084</v>
      </c>
      <c r="B2402" s="15" t="s">
        <v>6881</v>
      </c>
      <c r="C2402" s="15" t="s">
        <v>4444</v>
      </c>
      <c r="D2402" s="15" t="s">
        <v>4444</v>
      </c>
      <c r="E2402" s="15">
        <v>667</v>
      </c>
      <c r="F2402" s="25" t="s">
        <v>6880</v>
      </c>
      <c r="G2402" s="15" t="s">
        <v>6879</v>
      </c>
      <c r="H2402" s="15" t="s">
        <v>6878</v>
      </c>
      <c r="I2402" s="15" t="s">
        <v>6877</v>
      </c>
      <c r="J2402" s="15" t="s">
        <v>6527</v>
      </c>
      <c r="K2402" s="25" t="s">
        <v>5596</v>
      </c>
      <c r="L2402" s="25" t="s">
        <v>5013</v>
      </c>
      <c r="M2402" s="15" t="s">
        <v>15</v>
      </c>
    </row>
    <row r="2403" spans="1:13" x14ac:dyDescent="0.25">
      <c r="A2403" s="15" t="s">
        <v>6873</v>
      </c>
      <c r="B2403" s="15" t="s">
        <v>6876</v>
      </c>
      <c r="C2403" s="15" t="s">
        <v>4444</v>
      </c>
      <c r="D2403" s="15" t="s">
        <v>4444</v>
      </c>
      <c r="E2403" s="15">
        <v>0</v>
      </c>
      <c r="F2403" s="25" t="s">
        <v>6875</v>
      </c>
      <c r="G2403" s="15" t="s">
        <v>6875</v>
      </c>
      <c r="H2403" s="15" t="s">
        <v>6874</v>
      </c>
      <c r="I2403" s="15" t="s">
        <v>6874</v>
      </c>
      <c r="J2403" s="15" t="s">
        <v>6873</v>
      </c>
      <c r="K2403" s="25" t="s">
        <v>6872</v>
      </c>
      <c r="L2403" s="25" t="s">
        <v>4952</v>
      </c>
      <c r="M2403" s="15" t="s">
        <v>15</v>
      </c>
    </row>
    <row r="2404" spans="1:13" x14ac:dyDescent="0.25">
      <c r="A2404" s="15" t="s">
        <v>6868</v>
      </c>
      <c r="B2404" s="15" t="s">
        <v>6871</v>
      </c>
      <c r="C2404" s="15" t="s">
        <v>4443</v>
      </c>
      <c r="D2404" s="15" t="s">
        <v>4443</v>
      </c>
      <c r="E2404" s="15">
        <v>0</v>
      </c>
      <c r="F2404" s="25" t="s">
        <v>6870</v>
      </c>
      <c r="G2404" s="15" t="s">
        <v>6870</v>
      </c>
      <c r="H2404" s="15" t="s">
        <v>6869</v>
      </c>
      <c r="I2404" s="15" t="s">
        <v>6869</v>
      </c>
      <c r="J2404" s="15" t="s">
        <v>6868</v>
      </c>
      <c r="L2404" s="25" t="s">
        <v>6867</v>
      </c>
      <c r="M2404" s="15" t="s">
        <v>15</v>
      </c>
    </row>
    <row r="2405" spans="1:13" x14ac:dyDescent="0.25">
      <c r="A2405" s="15" t="s">
        <v>6863</v>
      </c>
      <c r="B2405" s="15" t="s">
        <v>6866</v>
      </c>
      <c r="C2405" s="15" t="s">
        <v>4443</v>
      </c>
      <c r="D2405" s="15" t="s">
        <v>4443</v>
      </c>
      <c r="E2405" s="15">
        <v>2093</v>
      </c>
      <c r="F2405" s="25" t="s">
        <v>6865</v>
      </c>
      <c r="G2405" s="15" t="s">
        <v>6865</v>
      </c>
      <c r="H2405" s="15" t="s">
        <v>6864</v>
      </c>
      <c r="I2405" s="15" t="s">
        <v>6864</v>
      </c>
      <c r="J2405" s="15" t="s">
        <v>6863</v>
      </c>
      <c r="L2405" s="25" t="s">
        <v>4547</v>
      </c>
      <c r="M2405" s="15" t="s">
        <v>15</v>
      </c>
    </row>
    <row r="2406" spans="1:13" ht="30" x14ac:dyDescent="0.25">
      <c r="A2406" s="15" t="s">
        <v>6862</v>
      </c>
      <c r="B2406" s="15" t="s">
        <v>6861</v>
      </c>
      <c r="C2406" s="15" t="s">
        <v>4444</v>
      </c>
      <c r="D2406" s="15" t="s">
        <v>4444</v>
      </c>
      <c r="E2406" s="15">
        <v>7588</v>
      </c>
      <c r="F2406" s="25" t="s">
        <v>6860</v>
      </c>
      <c r="G2406" s="15" t="s">
        <v>6859</v>
      </c>
      <c r="H2406" s="15" t="s">
        <v>6860</v>
      </c>
      <c r="I2406" s="15" t="s">
        <v>6859</v>
      </c>
      <c r="J2406" s="15" t="s">
        <v>6858</v>
      </c>
      <c r="K2406" s="25" t="s">
        <v>6857</v>
      </c>
      <c r="L2406" s="25" t="s">
        <v>4952</v>
      </c>
      <c r="M2406" s="15" t="s">
        <v>15</v>
      </c>
    </row>
    <row r="2407" spans="1:13" ht="30" x14ac:dyDescent="0.25">
      <c r="A2407" s="15" t="s">
        <v>6856</v>
      </c>
      <c r="B2407" s="15" t="s">
        <v>6855</v>
      </c>
      <c r="C2407" s="15" t="s">
        <v>4444</v>
      </c>
      <c r="D2407" s="15" t="s">
        <v>4444</v>
      </c>
      <c r="F2407" s="25" t="s">
        <v>6854</v>
      </c>
      <c r="G2407" s="15" t="s">
        <v>6853</v>
      </c>
      <c r="H2407" s="15" t="s">
        <v>6852</v>
      </c>
      <c r="I2407" s="15" t="s">
        <v>6851</v>
      </c>
      <c r="J2407" s="15" t="s">
        <v>6850</v>
      </c>
      <c r="L2407" s="25" t="s">
        <v>6025</v>
      </c>
      <c r="M2407" s="15" t="s">
        <v>15</v>
      </c>
    </row>
    <row r="2408" spans="1:13" x14ac:dyDescent="0.25">
      <c r="A2408" s="15" t="s">
        <v>6844</v>
      </c>
      <c r="B2408" s="15" t="s">
        <v>6849</v>
      </c>
      <c r="C2408" s="15" t="s">
        <v>4444</v>
      </c>
      <c r="D2408" s="15" t="s">
        <v>4444</v>
      </c>
      <c r="E2408" s="15">
        <v>8889</v>
      </c>
      <c r="F2408" s="25" t="s">
        <v>6848</v>
      </c>
      <c r="G2408" s="15" t="s">
        <v>6847</v>
      </c>
      <c r="H2408" s="15" t="s">
        <v>6846</v>
      </c>
      <c r="I2408" s="15" t="s">
        <v>6845</v>
      </c>
      <c r="J2408" s="15" t="s">
        <v>6844</v>
      </c>
      <c r="K2408" s="25" t="s">
        <v>6843</v>
      </c>
      <c r="L2408" s="25" t="s">
        <v>4952</v>
      </c>
      <c r="M2408" s="15" t="s">
        <v>15</v>
      </c>
    </row>
    <row r="2409" spans="1:13" x14ac:dyDescent="0.25">
      <c r="A2409" s="15" t="s">
        <v>6839</v>
      </c>
      <c r="B2409" s="15" t="s">
        <v>6842</v>
      </c>
      <c r="C2409" s="15" t="s">
        <v>4443</v>
      </c>
      <c r="D2409" s="15" t="s">
        <v>4443</v>
      </c>
      <c r="F2409" s="25" t="s">
        <v>6841</v>
      </c>
      <c r="G2409" s="15" t="s">
        <v>6841</v>
      </c>
      <c r="H2409" s="15" t="s">
        <v>6840</v>
      </c>
      <c r="I2409" s="15" t="s">
        <v>6840</v>
      </c>
      <c r="J2409" s="15" t="s">
        <v>6839</v>
      </c>
      <c r="L2409" s="25" t="s">
        <v>4939</v>
      </c>
      <c r="M2409" s="15" t="s">
        <v>15</v>
      </c>
    </row>
    <row r="2410" spans="1:13" x14ac:dyDescent="0.25">
      <c r="A2410" s="15" t="s">
        <v>6836</v>
      </c>
      <c r="B2410" s="15" t="s">
        <v>6838</v>
      </c>
      <c r="C2410" s="15" t="s">
        <v>4443</v>
      </c>
      <c r="D2410" s="15" t="s">
        <v>4443</v>
      </c>
      <c r="F2410" s="25" t="s">
        <v>6837</v>
      </c>
      <c r="J2410" s="15" t="s">
        <v>6836</v>
      </c>
      <c r="L2410" s="25" t="s">
        <v>6835</v>
      </c>
      <c r="M2410" s="15" t="s">
        <v>15</v>
      </c>
    </row>
    <row r="2411" spans="1:13" x14ac:dyDescent="0.25">
      <c r="A2411" s="15" t="s">
        <v>6831</v>
      </c>
      <c r="B2411" s="15" t="s">
        <v>6834</v>
      </c>
      <c r="C2411" s="15" t="s">
        <v>4444</v>
      </c>
      <c r="D2411" s="15" t="s">
        <v>4444</v>
      </c>
      <c r="F2411" s="25" t="s">
        <v>6833</v>
      </c>
      <c r="G2411" s="15" t="s">
        <v>6833</v>
      </c>
      <c r="H2411" s="15" t="s">
        <v>6832</v>
      </c>
      <c r="I2411" s="15" t="s">
        <v>6832</v>
      </c>
      <c r="J2411" s="15" t="s">
        <v>6831</v>
      </c>
      <c r="L2411" s="25" t="s">
        <v>5055</v>
      </c>
      <c r="M2411" s="15" t="s">
        <v>40</v>
      </c>
    </row>
    <row r="2412" spans="1:13" x14ac:dyDescent="0.25">
      <c r="A2412" s="15" t="s">
        <v>6828</v>
      </c>
      <c r="B2412" s="15" t="s">
        <v>6830</v>
      </c>
      <c r="C2412" s="15" t="s">
        <v>4444</v>
      </c>
      <c r="D2412" s="15" t="s">
        <v>4444</v>
      </c>
      <c r="F2412" s="25" t="s">
        <v>6829</v>
      </c>
      <c r="J2412" s="15" t="s">
        <v>6828</v>
      </c>
      <c r="L2412" s="25" t="s">
        <v>4952</v>
      </c>
      <c r="M2412" s="15" t="s">
        <v>15</v>
      </c>
    </row>
    <row r="2413" spans="1:13" x14ac:dyDescent="0.25">
      <c r="A2413" s="15" t="s">
        <v>6824</v>
      </c>
      <c r="B2413" s="15" t="s">
        <v>6827</v>
      </c>
      <c r="C2413" s="15" t="s">
        <v>4443</v>
      </c>
      <c r="D2413" s="15" t="s">
        <v>4443</v>
      </c>
      <c r="F2413" s="25" t="s">
        <v>6826</v>
      </c>
      <c r="G2413" s="15" t="s">
        <v>6826</v>
      </c>
      <c r="H2413" s="15" t="s">
        <v>6825</v>
      </c>
      <c r="I2413" s="15" t="s">
        <v>6825</v>
      </c>
      <c r="J2413" s="15" t="s">
        <v>6824</v>
      </c>
      <c r="K2413" s="25" t="s">
        <v>5925</v>
      </c>
      <c r="L2413" s="25" t="s">
        <v>4935</v>
      </c>
      <c r="M2413" s="15" t="s">
        <v>15</v>
      </c>
    </row>
    <row r="2414" spans="1:13" x14ac:dyDescent="0.25">
      <c r="A2414" s="15" t="s">
        <v>3004</v>
      </c>
      <c r="B2414" s="15" t="s">
        <v>6823</v>
      </c>
      <c r="C2414" s="15" t="s">
        <v>4444</v>
      </c>
      <c r="D2414" s="15" t="s">
        <v>4444</v>
      </c>
      <c r="E2414" s="15">
        <v>147</v>
      </c>
      <c r="F2414" s="25" t="s">
        <v>6822</v>
      </c>
      <c r="G2414" s="15" t="s">
        <v>6822</v>
      </c>
      <c r="H2414" s="15" t="s">
        <v>6821</v>
      </c>
      <c r="I2414" s="15" t="s">
        <v>6821</v>
      </c>
      <c r="J2414" s="15" t="s">
        <v>3004</v>
      </c>
      <c r="L2414" s="25" t="s">
        <v>5348</v>
      </c>
      <c r="M2414" s="15" t="s">
        <v>40</v>
      </c>
    </row>
    <row r="2415" spans="1:13" x14ac:dyDescent="0.25">
      <c r="A2415" s="15" t="s">
        <v>1640</v>
      </c>
      <c r="B2415" s="15" t="s">
        <v>6820</v>
      </c>
      <c r="C2415" s="15" t="s">
        <v>4443</v>
      </c>
      <c r="D2415" s="15" t="s">
        <v>4443</v>
      </c>
      <c r="E2415" s="15">
        <v>341</v>
      </c>
      <c r="F2415" s="25" t="s">
        <v>6819</v>
      </c>
      <c r="G2415" s="15" t="s">
        <v>6819</v>
      </c>
      <c r="H2415" s="15" t="s">
        <v>6819</v>
      </c>
      <c r="I2415" s="15" t="s">
        <v>6819</v>
      </c>
      <c r="J2415" s="15" t="s">
        <v>1640</v>
      </c>
      <c r="K2415" s="25" t="s">
        <v>4607</v>
      </c>
      <c r="L2415" s="25" t="s">
        <v>4521</v>
      </c>
      <c r="M2415" s="15" t="s">
        <v>27</v>
      </c>
    </row>
    <row r="2416" spans="1:13" x14ac:dyDescent="0.25">
      <c r="A2416" s="15" t="s">
        <v>6813</v>
      </c>
      <c r="B2416" s="15" t="s">
        <v>6818</v>
      </c>
      <c r="C2416" s="15" t="s">
        <v>4443</v>
      </c>
      <c r="D2416" s="15" t="s">
        <v>4443</v>
      </c>
      <c r="E2416" s="15">
        <v>9494</v>
      </c>
      <c r="F2416" s="25" t="s">
        <v>6817</v>
      </c>
      <c r="G2416" s="15" t="s">
        <v>6816</v>
      </c>
      <c r="H2416" s="15" t="s">
        <v>6815</v>
      </c>
      <c r="I2416" s="15" t="s">
        <v>6814</v>
      </c>
      <c r="J2416" s="15" t="s">
        <v>6813</v>
      </c>
      <c r="L2416" s="25" t="s">
        <v>6812</v>
      </c>
      <c r="M2416" s="15" t="s">
        <v>15</v>
      </c>
    </row>
    <row r="2417" spans="1:13" ht="30" x14ac:dyDescent="0.25">
      <c r="A2417" s="15" t="s">
        <v>6808</v>
      </c>
      <c r="B2417" s="15" t="s">
        <v>6811</v>
      </c>
      <c r="C2417" s="15" t="s">
        <v>4443</v>
      </c>
      <c r="D2417" s="15" t="s">
        <v>4443</v>
      </c>
      <c r="E2417" s="15">
        <v>8531</v>
      </c>
      <c r="F2417" s="25" t="s">
        <v>6810</v>
      </c>
      <c r="G2417" s="15" t="s">
        <v>6809</v>
      </c>
      <c r="H2417" s="15" t="s">
        <v>6810</v>
      </c>
      <c r="I2417" s="15" t="s">
        <v>6809</v>
      </c>
      <c r="J2417" s="15" t="s">
        <v>6808</v>
      </c>
      <c r="L2417" s="25" t="s">
        <v>4753</v>
      </c>
      <c r="M2417" s="15" t="s">
        <v>15</v>
      </c>
    </row>
    <row r="2418" spans="1:13" x14ac:dyDescent="0.25">
      <c r="A2418" s="15" t="s">
        <v>6805</v>
      </c>
      <c r="B2418" s="15" t="s">
        <v>6807</v>
      </c>
      <c r="C2418" s="15" t="s">
        <v>4443</v>
      </c>
      <c r="D2418" s="15" t="s">
        <v>4443</v>
      </c>
      <c r="F2418" s="25" t="s">
        <v>6806</v>
      </c>
      <c r="J2418" s="15" t="s">
        <v>6805</v>
      </c>
      <c r="L2418" s="25" t="s">
        <v>4753</v>
      </c>
      <c r="M2418" s="15" t="s">
        <v>15</v>
      </c>
    </row>
    <row r="2419" spans="1:13" ht="45" x14ac:dyDescent="0.25">
      <c r="A2419" s="15" t="s">
        <v>6801</v>
      </c>
      <c r="B2419" s="15" t="s">
        <v>6804</v>
      </c>
      <c r="C2419" s="15" t="s">
        <v>4443</v>
      </c>
      <c r="D2419" s="15" t="s">
        <v>4443</v>
      </c>
      <c r="E2419" s="15">
        <v>4883</v>
      </c>
      <c r="F2419" s="25" t="s">
        <v>6803</v>
      </c>
      <c r="G2419" s="15" t="s">
        <v>6803</v>
      </c>
      <c r="H2419" s="15" t="s">
        <v>6802</v>
      </c>
      <c r="I2419" s="15" t="s">
        <v>6802</v>
      </c>
      <c r="J2419" s="15" t="s">
        <v>6801</v>
      </c>
      <c r="L2419" s="25" t="s">
        <v>6029</v>
      </c>
      <c r="M2419" s="15" t="s">
        <v>15</v>
      </c>
    </row>
    <row r="2420" spans="1:13" x14ac:dyDescent="0.25">
      <c r="A2420" s="15" t="s">
        <v>6798</v>
      </c>
      <c r="B2420" s="15" t="s">
        <v>6800</v>
      </c>
      <c r="C2420" s="15" t="s">
        <v>4443</v>
      </c>
      <c r="D2420" s="15" t="s">
        <v>4443</v>
      </c>
      <c r="F2420" s="25" t="s">
        <v>6799</v>
      </c>
      <c r="G2420" s="15" t="s">
        <v>6799</v>
      </c>
      <c r="H2420" s="15" t="s">
        <v>6799</v>
      </c>
      <c r="I2420" s="15" t="s">
        <v>6799</v>
      </c>
      <c r="J2420" s="15" t="s">
        <v>6798</v>
      </c>
      <c r="L2420" s="25" t="s">
        <v>6797</v>
      </c>
      <c r="M2420" s="15" t="s">
        <v>15</v>
      </c>
    </row>
    <row r="2421" spans="1:13" x14ac:dyDescent="0.25">
      <c r="A2421" s="15" t="s">
        <v>6794</v>
      </c>
      <c r="B2421" s="15" t="s">
        <v>6796</v>
      </c>
      <c r="C2421" s="15" t="s">
        <v>4444</v>
      </c>
      <c r="D2421" s="15" t="s">
        <v>4444</v>
      </c>
      <c r="F2421" s="25" t="s">
        <v>6795</v>
      </c>
      <c r="J2421" s="15" t="s">
        <v>6794</v>
      </c>
      <c r="L2421" s="25" t="s">
        <v>4952</v>
      </c>
      <c r="M2421" s="15" t="s">
        <v>15</v>
      </c>
    </row>
    <row r="2422" spans="1:13" x14ac:dyDescent="0.25">
      <c r="A2422" s="15" t="s">
        <v>6791</v>
      </c>
      <c r="B2422" s="15" t="s">
        <v>6793</v>
      </c>
      <c r="C2422" s="15" t="s">
        <v>4443</v>
      </c>
      <c r="D2422" s="15" t="s">
        <v>4443</v>
      </c>
      <c r="F2422" s="25" t="s">
        <v>6792</v>
      </c>
      <c r="J2422" s="15" t="s">
        <v>6791</v>
      </c>
      <c r="L2422" s="25" t="s">
        <v>4753</v>
      </c>
      <c r="M2422" s="15" t="s">
        <v>15</v>
      </c>
    </row>
    <row r="2423" spans="1:13" x14ac:dyDescent="0.25">
      <c r="A2423" s="15" t="s">
        <v>6787</v>
      </c>
      <c r="B2423" s="15" t="s">
        <v>6790</v>
      </c>
      <c r="C2423" s="15" t="s">
        <v>4443</v>
      </c>
      <c r="D2423" s="15" t="s">
        <v>4443</v>
      </c>
      <c r="F2423" s="25" t="s">
        <v>6789</v>
      </c>
      <c r="G2423" s="15" t="s">
        <v>6789</v>
      </c>
      <c r="H2423" s="15" t="s">
        <v>6788</v>
      </c>
      <c r="I2423" s="15" t="s">
        <v>6788</v>
      </c>
      <c r="J2423" s="15" t="s">
        <v>6787</v>
      </c>
      <c r="L2423" s="25" t="s">
        <v>4939</v>
      </c>
      <c r="M2423" s="15" t="s">
        <v>15</v>
      </c>
    </row>
    <row r="2424" spans="1:13" x14ac:dyDescent="0.25">
      <c r="A2424" s="15" t="s">
        <v>6784</v>
      </c>
      <c r="B2424" s="15" t="s">
        <v>6786</v>
      </c>
      <c r="C2424" s="15" t="s">
        <v>4443</v>
      </c>
      <c r="D2424" s="15" t="s">
        <v>4443</v>
      </c>
      <c r="E2424" s="15">
        <v>4987</v>
      </c>
      <c r="F2424" s="25" t="s">
        <v>6785</v>
      </c>
      <c r="G2424" s="15" t="s">
        <v>6785</v>
      </c>
      <c r="H2424" s="15" t="s">
        <v>6785</v>
      </c>
      <c r="I2424" s="15" t="s">
        <v>6785</v>
      </c>
      <c r="J2424" s="15" t="s">
        <v>6784</v>
      </c>
      <c r="L2424" s="25" t="s">
        <v>5627</v>
      </c>
      <c r="M2424" s="15" t="s">
        <v>15</v>
      </c>
    </row>
    <row r="2425" spans="1:13" x14ac:dyDescent="0.25">
      <c r="A2425" s="15" t="s">
        <v>6781</v>
      </c>
      <c r="B2425" s="15" t="s">
        <v>6783</v>
      </c>
      <c r="C2425" s="15" t="s">
        <v>4444</v>
      </c>
      <c r="D2425" s="15" t="s">
        <v>4444</v>
      </c>
      <c r="F2425" s="25" t="s">
        <v>6782</v>
      </c>
      <c r="G2425" s="15" t="s">
        <v>6782</v>
      </c>
      <c r="H2425" s="15" t="s">
        <v>6782</v>
      </c>
      <c r="I2425" s="15" t="s">
        <v>6782</v>
      </c>
      <c r="J2425" s="15" t="s">
        <v>6781</v>
      </c>
      <c r="L2425" s="25" t="s">
        <v>5663</v>
      </c>
      <c r="M2425" s="15" t="s">
        <v>40</v>
      </c>
    </row>
    <row r="2426" spans="1:13" x14ac:dyDescent="0.25">
      <c r="A2426" s="15" t="s">
        <v>6778</v>
      </c>
      <c r="B2426" s="15" t="s">
        <v>6780</v>
      </c>
      <c r="C2426" s="15" t="s">
        <v>4444</v>
      </c>
      <c r="D2426" s="15" t="s">
        <v>4444</v>
      </c>
      <c r="E2426" s="15">
        <v>10159</v>
      </c>
      <c r="F2426" s="25" t="s">
        <v>5039</v>
      </c>
      <c r="G2426" s="15" t="s">
        <v>5039</v>
      </c>
      <c r="H2426" s="15" t="s">
        <v>6779</v>
      </c>
      <c r="I2426" s="15" t="s">
        <v>6779</v>
      </c>
      <c r="J2426" s="15" t="s">
        <v>6778</v>
      </c>
      <c r="L2426" s="25" t="s">
        <v>5039</v>
      </c>
      <c r="M2426" s="15" t="s">
        <v>15</v>
      </c>
    </row>
    <row r="2427" spans="1:13" x14ac:dyDescent="0.25">
      <c r="A2427" s="15" t="s">
        <v>6775</v>
      </c>
      <c r="B2427" s="15" t="s">
        <v>6777</v>
      </c>
      <c r="C2427" s="15" t="s">
        <v>4443</v>
      </c>
      <c r="D2427" s="15" t="s">
        <v>4443</v>
      </c>
      <c r="E2427" s="15">
        <v>1969</v>
      </c>
      <c r="F2427" s="25" t="s">
        <v>6776</v>
      </c>
      <c r="G2427" s="15" t="s">
        <v>6776</v>
      </c>
      <c r="H2427" s="15" t="s">
        <v>6776</v>
      </c>
      <c r="I2427" s="15" t="s">
        <v>6776</v>
      </c>
      <c r="J2427" s="15" t="s">
        <v>6775</v>
      </c>
      <c r="L2427" s="25" t="s">
        <v>4537</v>
      </c>
      <c r="M2427" s="15" t="s">
        <v>15</v>
      </c>
    </row>
    <row r="2428" spans="1:13" x14ac:dyDescent="0.25">
      <c r="A2428" s="15" t="s">
        <v>43</v>
      </c>
      <c r="B2428" s="15" t="s">
        <v>6774</v>
      </c>
      <c r="C2428" s="15" t="s">
        <v>4444</v>
      </c>
      <c r="D2428" s="15" t="s">
        <v>4444</v>
      </c>
      <c r="E2428" s="15">
        <v>846</v>
      </c>
      <c r="F2428" s="25" t="s">
        <v>6773</v>
      </c>
      <c r="G2428" s="15" t="s">
        <v>6773</v>
      </c>
      <c r="H2428" s="15" t="s">
        <v>6772</v>
      </c>
      <c r="I2428" s="15" t="s">
        <v>6772</v>
      </c>
      <c r="J2428" s="15" t="s">
        <v>43</v>
      </c>
      <c r="L2428" s="25" t="s">
        <v>4582</v>
      </c>
      <c r="M2428" s="15" t="s">
        <v>40</v>
      </c>
    </row>
    <row r="2429" spans="1:13" ht="30" x14ac:dyDescent="0.25">
      <c r="A2429" s="15" t="s">
        <v>6769</v>
      </c>
      <c r="B2429" s="15" t="s">
        <v>6771</v>
      </c>
      <c r="C2429" s="15" t="s">
        <v>4443</v>
      </c>
      <c r="D2429" s="15" t="s">
        <v>4443</v>
      </c>
      <c r="F2429" s="25" t="s">
        <v>6770</v>
      </c>
      <c r="G2429" s="15" t="s">
        <v>6763</v>
      </c>
      <c r="H2429" s="15" t="s">
        <v>6770</v>
      </c>
      <c r="I2429" s="15" t="s">
        <v>6763</v>
      </c>
      <c r="J2429" s="15" t="s">
        <v>6769</v>
      </c>
      <c r="L2429" s="25" t="s">
        <v>4952</v>
      </c>
      <c r="M2429" s="15" t="s">
        <v>15</v>
      </c>
    </row>
    <row r="2430" spans="1:13" ht="30" x14ac:dyDescent="0.25">
      <c r="A2430" s="15" t="s">
        <v>6765</v>
      </c>
      <c r="B2430" s="15" t="s">
        <v>6768</v>
      </c>
      <c r="C2430" s="15" t="s">
        <v>4443</v>
      </c>
      <c r="D2430" s="15" t="s">
        <v>4443</v>
      </c>
      <c r="E2430" s="15">
        <v>1244</v>
      </c>
      <c r="F2430" s="25" t="s">
        <v>6767</v>
      </c>
      <c r="G2430" s="15" t="s">
        <v>6767</v>
      </c>
      <c r="H2430" s="15" t="s">
        <v>6766</v>
      </c>
      <c r="I2430" s="15" t="s">
        <v>6766</v>
      </c>
      <c r="J2430" s="15" t="s">
        <v>6765</v>
      </c>
      <c r="L2430" s="25" t="s">
        <v>6041</v>
      </c>
      <c r="M2430" s="15" t="s">
        <v>15</v>
      </c>
    </row>
    <row r="2431" spans="1:13" x14ac:dyDescent="0.25">
      <c r="A2431" s="15" t="s">
        <v>6762</v>
      </c>
      <c r="B2431" s="15" t="s">
        <v>6764</v>
      </c>
      <c r="C2431" s="15" t="s">
        <v>4443</v>
      </c>
      <c r="D2431" s="15" t="s">
        <v>4443</v>
      </c>
      <c r="F2431" s="25" t="s">
        <v>6763</v>
      </c>
      <c r="G2431" s="15" t="s">
        <v>6763</v>
      </c>
      <c r="H2431" s="15" t="s">
        <v>6763</v>
      </c>
      <c r="I2431" s="15" t="s">
        <v>6763</v>
      </c>
      <c r="J2431" s="15" t="s">
        <v>6762</v>
      </c>
      <c r="L2431" s="25" t="s">
        <v>6761</v>
      </c>
      <c r="M2431" s="15" t="s">
        <v>15</v>
      </c>
    </row>
    <row r="2432" spans="1:13" ht="30" x14ac:dyDescent="0.25">
      <c r="A2432" s="15" t="s">
        <v>6757</v>
      </c>
      <c r="B2432" s="15" t="s">
        <v>6760</v>
      </c>
      <c r="C2432" s="15" t="s">
        <v>4443</v>
      </c>
      <c r="D2432" s="15" t="s">
        <v>4443</v>
      </c>
      <c r="E2432" s="15">
        <v>7463</v>
      </c>
      <c r="F2432" s="25" t="s">
        <v>6759</v>
      </c>
      <c r="G2432" s="15" t="s">
        <v>6759</v>
      </c>
      <c r="H2432" s="15" t="s">
        <v>6758</v>
      </c>
      <c r="I2432" s="15" t="s">
        <v>6758</v>
      </c>
      <c r="J2432" s="15" t="s">
        <v>6757</v>
      </c>
      <c r="L2432" s="25" t="s">
        <v>6756</v>
      </c>
      <c r="M2432" s="15" t="s">
        <v>15</v>
      </c>
    </row>
    <row r="2433" spans="1:13" x14ac:dyDescent="0.25">
      <c r="A2433" s="15" t="s">
        <v>6753</v>
      </c>
      <c r="B2433" s="15" t="s">
        <v>6755</v>
      </c>
      <c r="C2433" s="15" t="s">
        <v>4443</v>
      </c>
      <c r="D2433" s="15" t="s">
        <v>4443</v>
      </c>
      <c r="F2433" s="25" t="s">
        <v>6754</v>
      </c>
      <c r="J2433" s="15" t="s">
        <v>6753</v>
      </c>
      <c r="L2433" s="25" t="s">
        <v>4753</v>
      </c>
      <c r="M2433" s="15" t="s">
        <v>15</v>
      </c>
    </row>
    <row r="2434" spans="1:13" x14ac:dyDescent="0.25">
      <c r="A2434" s="15" t="s">
        <v>6750</v>
      </c>
      <c r="B2434" s="15" t="s">
        <v>6752</v>
      </c>
      <c r="C2434" s="15" t="s">
        <v>4443</v>
      </c>
      <c r="D2434" s="15" t="s">
        <v>4443</v>
      </c>
      <c r="F2434" s="25" t="s">
        <v>6751</v>
      </c>
      <c r="G2434" s="15" t="s">
        <v>6751</v>
      </c>
      <c r="H2434" s="15" t="s">
        <v>6751</v>
      </c>
      <c r="I2434" s="15" t="s">
        <v>6751</v>
      </c>
      <c r="J2434" s="15" t="s">
        <v>6750</v>
      </c>
      <c r="L2434" s="25" t="s">
        <v>5673</v>
      </c>
      <c r="M2434" s="15" t="s">
        <v>40</v>
      </c>
    </row>
    <row r="2435" spans="1:13" x14ac:dyDescent="0.25">
      <c r="A2435" s="15" t="s">
        <v>6747</v>
      </c>
      <c r="B2435" s="15" t="s">
        <v>6749</v>
      </c>
      <c r="C2435" s="15" t="s">
        <v>4443</v>
      </c>
      <c r="D2435" s="15" t="s">
        <v>4443</v>
      </c>
      <c r="F2435" s="25" t="s">
        <v>6748</v>
      </c>
      <c r="J2435" s="15" t="s">
        <v>6747</v>
      </c>
      <c r="L2435" s="25" t="s">
        <v>6746</v>
      </c>
      <c r="M2435" s="15" t="s">
        <v>15</v>
      </c>
    </row>
    <row r="2436" spans="1:13" x14ac:dyDescent="0.25">
      <c r="A2436" s="15" t="s">
        <v>6742</v>
      </c>
      <c r="B2436" s="15" t="s">
        <v>6745</v>
      </c>
      <c r="C2436" s="15" t="s">
        <v>4443</v>
      </c>
      <c r="D2436" s="15" t="s">
        <v>4443</v>
      </c>
      <c r="F2436" s="25" t="s">
        <v>6744</v>
      </c>
      <c r="G2436" s="15" t="s">
        <v>6744</v>
      </c>
      <c r="H2436" s="15" t="s">
        <v>6743</v>
      </c>
      <c r="I2436" s="15" t="s">
        <v>6743</v>
      </c>
      <c r="J2436" s="15" t="s">
        <v>6742</v>
      </c>
      <c r="L2436" s="25" t="s">
        <v>4532</v>
      </c>
      <c r="M2436" s="15" t="s">
        <v>15</v>
      </c>
    </row>
    <row r="2437" spans="1:13" x14ac:dyDescent="0.25">
      <c r="A2437" s="15" t="s">
        <v>6738</v>
      </c>
      <c r="B2437" s="15" t="s">
        <v>6741</v>
      </c>
      <c r="C2437" s="15" t="s">
        <v>4444</v>
      </c>
      <c r="D2437" s="15" t="s">
        <v>4444</v>
      </c>
      <c r="E2437" s="15">
        <v>0</v>
      </c>
      <c r="F2437" s="25" t="s">
        <v>6740</v>
      </c>
      <c r="G2437" s="15" t="s">
        <v>6740</v>
      </c>
      <c r="H2437" s="15" t="s">
        <v>6739</v>
      </c>
      <c r="I2437" s="15" t="s">
        <v>6739</v>
      </c>
      <c r="J2437" s="15" t="s">
        <v>6738</v>
      </c>
      <c r="L2437" s="25" t="s">
        <v>5233</v>
      </c>
      <c r="M2437" s="15" t="s">
        <v>40</v>
      </c>
    </row>
    <row r="2438" spans="1:13" x14ac:dyDescent="0.25">
      <c r="A2438" s="15" t="s">
        <v>353</v>
      </c>
      <c r="B2438" s="15" t="s">
        <v>6737</v>
      </c>
      <c r="C2438" s="15" t="s">
        <v>4444</v>
      </c>
      <c r="D2438" s="15" t="s">
        <v>4444</v>
      </c>
      <c r="E2438" s="15">
        <v>1736</v>
      </c>
      <c r="F2438" s="25" t="s">
        <v>6736</v>
      </c>
      <c r="G2438" s="15" t="s">
        <v>6735</v>
      </c>
      <c r="H2438" s="15" t="s">
        <v>6734</v>
      </c>
      <c r="I2438" s="15" t="s">
        <v>6733</v>
      </c>
      <c r="J2438" s="15" t="s">
        <v>353</v>
      </c>
      <c r="L2438" s="25" t="s">
        <v>4552</v>
      </c>
      <c r="M2438" s="15" t="s">
        <v>40</v>
      </c>
    </row>
    <row r="2439" spans="1:13" x14ac:dyDescent="0.25">
      <c r="A2439" s="15" t="s">
        <v>6729</v>
      </c>
      <c r="B2439" s="15" t="s">
        <v>6732</v>
      </c>
      <c r="C2439" s="15" t="s">
        <v>4444</v>
      </c>
      <c r="D2439" s="15" t="s">
        <v>4444</v>
      </c>
      <c r="F2439" s="25" t="s">
        <v>6731</v>
      </c>
      <c r="G2439" s="15" t="s">
        <v>6731</v>
      </c>
      <c r="H2439" s="15" t="s">
        <v>6730</v>
      </c>
      <c r="I2439" s="15" t="s">
        <v>6730</v>
      </c>
      <c r="J2439" s="15" t="s">
        <v>6729</v>
      </c>
      <c r="L2439" s="25" t="s">
        <v>5233</v>
      </c>
      <c r="M2439" s="15" t="s">
        <v>40</v>
      </c>
    </row>
    <row r="2440" spans="1:13" x14ac:dyDescent="0.25">
      <c r="A2440" s="15" t="s">
        <v>583</v>
      </c>
      <c r="B2440" s="15" t="s">
        <v>6728</v>
      </c>
      <c r="C2440" s="15" t="s">
        <v>4443</v>
      </c>
      <c r="D2440" s="15" t="s">
        <v>4443</v>
      </c>
      <c r="E2440" s="15">
        <v>1542</v>
      </c>
      <c r="F2440" s="25" t="s">
        <v>6727</v>
      </c>
      <c r="G2440" s="15" t="s">
        <v>6727</v>
      </c>
      <c r="H2440" s="15" t="s">
        <v>6726</v>
      </c>
      <c r="I2440" s="15" t="s">
        <v>6726</v>
      </c>
      <c r="J2440" s="15" t="s">
        <v>583</v>
      </c>
      <c r="L2440" s="25" t="s">
        <v>4679</v>
      </c>
      <c r="M2440" s="15" t="s">
        <v>15</v>
      </c>
    </row>
    <row r="2441" spans="1:13" x14ac:dyDescent="0.25">
      <c r="A2441" s="15" t="s">
        <v>6723</v>
      </c>
      <c r="B2441" s="15" t="s">
        <v>6725</v>
      </c>
      <c r="C2441" s="15" t="s">
        <v>4443</v>
      </c>
      <c r="D2441" s="15" t="s">
        <v>4443</v>
      </c>
      <c r="F2441" s="25" t="s">
        <v>6724</v>
      </c>
      <c r="J2441" s="15" t="s">
        <v>6723</v>
      </c>
      <c r="L2441" s="25" t="s">
        <v>6722</v>
      </c>
      <c r="M2441" s="15" t="s">
        <v>15</v>
      </c>
    </row>
    <row r="2442" spans="1:13" x14ac:dyDescent="0.25">
      <c r="A2442" s="15" t="s">
        <v>6718</v>
      </c>
      <c r="B2442" s="15" t="s">
        <v>6721</v>
      </c>
      <c r="C2442" s="15" t="s">
        <v>4444</v>
      </c>
      <c r="D2442" s="15" t="s">
        <v>4444</v>
      </c>
      <c r="F2442" s="25" t="s">
        <v>6720</v>
      </c>
      <c r="G2442" s="15" t="s">
        <v>6720</v>
      </c>
      <c r="H2442" s="15" t="s">
        <v>6719</v>
      </c>
      <c r="I2442" s="15" t="s">
        <v>6719</v>
      </c>
      <c r="J2442" s="15" t="s">
        <v>6718</v>
      </c>
      <c r="L2442" s="25" t="s">
        <v>5348</v>
      </c>
      <c r="M2442" s="15" t="s">
        <v>40</v>
      </c>
    </row>
    <row r="2443" spans="1:13" x14ac:dyDescent="0.25">
      <c r="A2443" s="15" t="s">
        <v>6715</v>
      </c>
      <c r="B2443" s="15" t="s">
        <v>6717</v>
      </c>
      <c r="C2443" s="15" t="s">
        <v>4443</v>
      </c>
      <c r="D2443" s="15" t="s">
        <v>4443</v>
      </c>
      <c r="F2443" s="25" t="s">
        <v>6716</v>
      </c>
      <c r="J2443" s="15" t="s">
        <v>6715</v>
      </c>
      <c r="L2443" s="25" t="s">
        <v>6001</v>
      </c>
      <c r="M2443" s="15" t="s">
        <v>15</v>
      </c>
    </row>
    <row r="2444" spans="1:13" x14ac:dyDescent="0.25">
      <c r="A2444" s="15" t="s">
        <v>6711</v>
      </c>
      <c r="B2444" s="15" t="s">
        <v>6714</v>
      </c>
      <c r="C2444" s="15" t="s">
        <v>4444</v>
      </c>
      <c r="D2444" s="15" t="s">
        <v>4444</v>
      </c>
      <c r="F2444" s="25" t="s">
        <v>6713</v>
      </c>
      <c r="G2444" s="15" t="s">
        <v>6713</v>
      </c>
      <c r="H2444" s="15" t="s">
        <v>6712</v>
      </c>
      <c r="I2444" s="15" t="s">
        <v>6712</v>
      </c>
      <c r="J2444" s="15" t="s">
        <v>6711</v>
      </c>
      <c r="L2444" s="25" t="s">
        <v>4552</v>
      </c>
      <c r="M2444" s="15" t="s">
        <v>40</v>
      </c>
    </row>
    <row r="2445" spans="1:13" x14ac:dyDescent="0.25">
      <c r="A2445" s="15" t="s">
        <v>6708</v>
      </c>
      <c r="B2445" s="15" t="s">
        <v>6710</v>
      </c>
      <c r="C2445" s="15" t="s">
        <v>4443</v>
      </c>
      <c r="D2445" s="15" t="s">
        <v>4443</v>
      </c>
      <c r="F2445" s="25" t="s">
        <v>6709</v>
      </c>
      <c r="J2445" s="15" t="s">
        <v>6708</v>
      </c>
      <c r="L2445" s="25" t="s">
        <v>4935</v>
      </c>
      <c r="M2445" s="15" t="s">
        <v>15</v>
      </c>
    </row>
    <row r="2446" spans="1:13" x14ac:dyDescent="0.25">
      <c r="A2446" s="15" t="s">
        <v>6705</v>
      </c>
      <c r="B2446" s="15" t="s">
        <v>6707</v>
      </c>
      <c r="C2446" s="15" t="s">
        <v>4444</v>
      </c>
      <c r="D2446" s="15" t="s">
        <v>4444</v>
      </c>
      <c r="F2446" s="25" t="s">
        <v>6706</v>
      </c>
      <c r="J2446" s="15" t="s">
        <v>6705</v>
      </c>
      <c r="L2446" s="25" t="s">
        <v>4952</v>
      </c>
      <c r="M2446" s="15" t="s">
        <v>15</v>
      </c>
    </row>
    <row r="2447" spans="1:13" x14ac:dyDescent="0.25">
      <c r="A2447" s="15" t="s">
        <v>6702</v>
      </c>
      <c r="B2447" s="15" t="s">
        <v>6704</v>
      </c>
      <c r="C2447" s="15" t="s">
        <v>4444</v>
      </c>
      <c r="D2447" s="15" t="s">
        <v>4444</v>
      </c>
      <c r="F2447" s="25" t="s">
        <v>6703</v>
      </c>
      <c r="G2447" s="15" t="s">
        <v>6703</v>
      </c>
      <c r="H2447" s="15" t="s">
        <v>6703</v>
      </c>
      <c r="I2447" s="15" t="s">
        <v>6703</v>
      </c>
      <c r="J2447" s="15" t="s">
        <v>6702</v>
      </c>
      <c r="L2447" s="25" t="s">
        <v>4811</v>
      </c>
      <c r="M2447" s="15" t="s">
        <v>40</v>
      </c>
    </row>
    <row r="2448" spans="1:13" x14ac:dyDescent="0.25">
      <c r="A2448" s="15" t="s">
        <v>6699</v>
      </c>
      <c r="B2448" s="15" t="s">
        <v>6701</v>
      </c>
      <c r="C2448" s="15" t="s">
        <v>4443</v>
      </c>
      <c r="D2448" s="15" t="s">
        <v>4443</v>
      </c>
      <c r="F2448" s="25" t="s">
        <v>6700</v>
      </c>
      <c r="J2448" s="15" t="s">
        <v>6699</v>
      </c>
      <c r="L2448" s="25" t="s">
        <v>6698</v>
      </c>
      <c r="M2448" s="15" t="s">
        <v>15</v>
      </c>
    </row>
    <row r="2449" spans="1:13" x14ac:dyDescent="0.25">
      <c r="A2449" s="15" t="s">
        <v>6695</v>
      </c>
      <c r="B2449" s="15" t="s">
        <v>6697</v>
      </c>
      <c r="C2449" s="15" t="s">
        <v>4444</v>
      </c>
      <c r="D2449" s="15" t="s">
        <v>4444</v>
      </c>
      <c r="F2449" s="25" t="s">
        <v>6696</v>
      </c>
      <c r="G2449" s="15" t="s">
        <v>6696</v>
      </c>
      <c r="H2449" s="15" t="s">
        <v>6696</v>
      </c>
      <c r="I2449" s="15" t="s">
        <v>6696</v>
      </c>
      <c r="J2449" s="15" t="s">
        <v>6695</v>
      </c>
      <c r="L2449" s="25" t="s">
        <v>4816</v>
      </c>
      <c r="M2449" s="15" t="s">
        <v>40</v>
      </c>
    </row>
    <row r="2450" spans="1:13" ht="30" x14ac:dyDescent="0.25">
      <c r="A2450" s="15" t="s">
        <v>6690</v>
      </c>
      <c r="B2450" s="15" t="s">
        <v>6694</v>
      </c>
      <c r="C2450" s="15" t="s">
        <v>4444</v>
      </c>
      <c r="D2450" s="15" t="s">
        <v>4444</v>
      </c>
      <c r="F2450" s="25" t="s">
        <v>6693</v>
      </c>
      <c r="G2450" s="15" t="s">
        <v>6692</v>
      </c>
      <c r="I2450" s="15" t="s">
        <v>6691</v>
      </c>
      <c r="J2450" s="15" t="s">
        <v>6690</v>
      </c>
      <c r="L2450" s="25" t="s">
        <v>4952</v>
      </c>
      <c r="M2450" s="15" t="s">
        <v>15</v>
      </c>
    </row>
    <row r="2451" spans="1:13" x14ac:dyDescent="0.25">
      <c r="A2451" s="15" t="s">
        <v>6687</v>
      </c>
      <c r="B2451" s="15" t="s">
        <v>6689</v>
      </c>
      <c r="C2451" s="15" t="s">
        <v>4443</v>
      </c>
      <c r="D2451" s="15" t="s">
        <v>4443</v>
      </c>
      <c r="F2451" s="25" t="s">
        <v>6688</v>
      </c>
      <c r="J2451" s="15" t="s">
        <v>6687</v>
      </c>
      <c r="L2451" s="25" t="s">
        <v>4935</v>
      </c>
      <c r="M2451" s="15" t="s">
        <v>15</v>
      </c>
    </row>
    <row r="2452" spans="1:13" x14ac:dyDescent="0.25">
      <c r="A2452" s="15" t="s">
        <v>6681</v>
      </c>
      <c r="B2452" s="15" t="s">
        <v>6686</v>
      </c>
      <c r="C2452" s="15" t="s">
        <v>4444</v>
      </c>
      <c r="D2452" s="15" t="s">
        <v>4444</v>
      </c>
      <c r="E2452" s="15">
        <v>3259</v>
      </c>
      <c r="F2452" s="25" t="s">
        <v>6685</v>
      </c>
      <c r="G2452" s="15" t="s">
        <v>6684</v>
      </c>
      <c r="H2452" s="15" t="s">
        <v>6683</v>
      </c>
      <c r="I2452" s="15" t="s">
        <v>6682</v>
      </c>
      <c r="J2452" s="15" t="s">
        <v>6681</v>
      </c>
      <c r="K2452" s="25" t="s">
        <v>6314</v>
      </c>
      <c r="L2452" s="25" t="s">
        <v>5663</v>
      </c>
      <c r="M2452" s="15" t="s">
        <v>40</v>
      </c>
    </row>
    <row r="2453" spans="1:13" x14ac:dyDescent="0.25">
      <c r="A2453" s="15" t="s">
        <v>6678</v>
      </c>
      <c r="B2453" s="15" t="s">
        <v>6680</v>
      </c>
      <c r="C2453" s="15" t="s">
        <v>4444</v>
      </c>
      <c r="D2453" s="15" t="s">
        <v>4444</v>
      </c>
      <c r="F2453" s="25" t="s">
        <v>6679</v>
      </c>
      <c r="J2453" s="15" t="s">
        <v>6678</v>
      </c>
      <c r="L2453" s="25" t="s">
        <v>4952</v>
      </c>
      <c r="M2453" s="15" t="s">
        <v>15</v>
      </c>
    </row>
    <row r="2454" spans="1:13" x14ac:dyDescent="0.25">
      <c r="A2454" s="15" t="s">
        <v>6674</v>
      </c>
      <c r="B2454" s="15" t="s">
        <v>6677</v>
      </c>
      <c r="C2454" s="15" t="s">
        <v>4444</v>
      </c>
      <c r="D2454" s="15" t="s">
        <v>4444</v>
      </c>
      <c r="E2454" s="15">
        <v>2194</v>
      </c>
      <c r="F2454" s="25" t="s">
        <v>6676</v>
      </c>
      <c r="G2454" s="15" t="s">
        <v>6676</v>
      </c>
      <c r="H2454" s="15" t="s">
        <v>6675</v>
      </c>
      <c r="I2454" s="15" t="s">
        <v>6675</v>
      </c>
      <c r="J2454" s="15" t="s">
        <v>6674</v>
      </c>
      <c r="L2454" s="25" t="s">
        <v>4552</v>
      </c>
      <c r="M2454" s="15" t="s">
        <v>40</v>
      </c>
    </row>
    <row r="2455" spans="1:13" x14ac:dyDescent="0.25">
      <c r="A2455" s="15" t="s">
        <v>6671</v>
      </c>
      <c r="B2455" s="15" t="s">
        <v>6673</v>
      </c>
      <c r="C2455" s="15" t="s">
        <v>4444</v>
      </c>
      <c r="D2455" s="15" t="s">
        <v>4444</v>
      </c>
      <c r="E2455" s="15">
        <v>789</v>
      </c>
      <c r="F2455" s="25" t="s">
        <v>6672</v>
      </c>
      <c r="G2455" s="15" t="s">
        <v>6672</v>
      </c>
      <c r="H2455" s="15" t="s">
        <v>6672</v>
      </c>
      <c r="I2455" s="15" t="s">
        <v>6672</v>
      </c>
      <c r="J2455" s="15" t="s">
        <v>6671</v>
      </c>
      <c r="L2455" s="25" t="s">
        <v>4582</v>
      </c>
      <c r="M2455" s="15" t="s">
        <v>40</v>
      </c>
    </row>
    <row r="2456" spans="1:13" x14ac:dyDescent="0.25">
      <c r="A2456" s="15" t="s">
        <v>6668</v>
      </c>
      <c r="B2456" s="15" t="s">
        <v>6670</v>
      </c>
      <c r="C2456" s="15" t="s">
        <v>4443</v>
      </c>
      <c r="D2456" s="15" t="s">
        <v>4443</v>
      </c>
      <c r="F2456" s="25" t="s">
        <v>6669</v>
      </c>
      <c r="G2456" s="15" t="s">
        <v>6669</v>
      </c>
      <c r="H2456" s="15" t="s">
        <v>6669</v>
      </c>
      <c r="I2456" s="15" t="s">
        <v>6669</v>
      </c>
      <c r="J2456" s="15" t="s">
        <v>6668</v>
      </c>
      <c r="L2456" s="25" t="s">
        <v>4693</v>
      </c>
      <c r="M2456" s="15" t="s">
        <v>15</v>
      </c>
    </row>
    <row r="2457" spans="1:13" x14ac:dyDescent="0.25">
      <c r="A2457" s="15" t="s">
        <v>6665</v>
      </c>
      <c r="B2457" s="15" t="s">
        <v>6667</v>
      </c>
      <c r="C2457" s="15" t="s">
        <v>4444</v>
      </c>
      <c r="D2457" s="15" t="s">
        <v>4444</v>
      </c>
      <c r="F2457" s="25" t="s">
        <v>6666</v>
      </c>
      <c r="J2457" s="15" t="s">
        <v>6665</v>
      </c>
      <c r="L2457" s="25" t="s">
        <v>4952</v>
      </c>
      <c r="M2457" s="15" t="s">
        <v>15</v>
      </c>
    </row>
    <row r="2458" spans="1:13" x14ac:dyDescent="0.25">
      <c r="A2458" s="15" t="s">
        <v>6661</v>
      </c>
      <c r="B2458" s="15" t="s">
        <v>6664</v>
      </c>
      <c r="C2458" s="15" t="s">
        <v>4444</v>
      </c>
      <c r="D2458" s="15" t="s">
        <v>4444</v>
      </c>
      <c r="E2458" s="15">
        <v>1260</v>
      </c>
      <c r="F2458" s="25" t="s">
        <v>6663</v>
      </c>
      <c r="G2458" s="15" t="s">
        <v>6663</v>
      </c>
      <c r="H2458" s="15" t="s">
        <v>6662</v>
      </c>
      <c r="I2458" s="15" t="s">
        <v>6662</v>
      </c>
      <c r="J2458" s="15" t="s">
        <v>6661</v>
      </c>
      <c r="L2458" s="25" t="s">
        <v>5613</v>
      </c>
      <c r="M2458" s="15" t="s">
        <v>15</v>
      </c>
    </row>
    <row r="2459" spans="1:13" x14ac:dyDescent="0.25">
      <c r="A2459" s="15" t="s">
        <v>6658</v>
      </c>
      <c r="B2459" s="15" t="s">
        <v>6660</v>
      </c>
      <c r="C2459" s="15" t="s">
        <v>4444</v>
      </c>
      <c r="D2459" s="15" t="s">
        <v>4444</v>
      </c>
      <c r="F2459" s="25" t="s">
        <v>6659</v>
      </c>
      <c r="J2459" s="15" t="s">
        <v>6658</v>
      </c>
      <c r="L2459" s="25" t="s">
        <v>4952</v>
      </c>
      <c r="M2459" s="15" t="s">
        <v>15</v>
      </c>
    </row>
    <row r="2460" spans="1:13" x14ac:dyDescent="0.25">
      <c r="A2460" s="15" t="s">
        <v>6652</v>
      </c>
      <c r="B2460" s="15" t="s">
        <v>6657</v>
      </c>
      <c r="C2460" s="15" t="s">
        <v>4444</v>
      </c>
      <c r="D2460" s="15" t="s">
        <v>4444</v>
      </c>
      <c r="E2460" s="15">
        <v>111</v>
      </c>
      <c r="F2460" s="25" t="s">
        <v>6656</v>
      </c>
      <c r="G2460" s="15" t="s">
        <v>6655</v>
      </c>
      <c r="H2460" s="15" t="s">
        <v>6654</v>
      </c>
      <c r="I2460" s="15" t="s">
        <v>6653</v>
      </c>
      <c r="J2460" s="15" t="s">
        <v>6652</v>
      </c>
      <c r="L2460" s="25" t="s">
        <v>4821</v>
      </c>
      <c r="M2460" s="15" t="s">
        <v>40</v>
      </c>
    </row>
    <row r="2461" spans="1:13" x14ac:dyDescent="0.25">
      <c r="A2461" s="15" t="s">
        <v>6649</v>
      </c>
      <c r="B2461" s="15" t="s">
        <v>6651</v>
      </c>
      <c r="C2461" s="15" t="s">
        <v>4443</v>
      </c>
      <c r="D2461" s="15" t="s">
        <v>4443</v>
      </c>
      <c r="F2461" s="25" t="s">
        <v>6650</v>
      </c>
      <c r="J2461" s="15" t="s">
        <v>6649</v>
      </c>
      <c r="L2461" s="25" t="s">
        <v>5677</v>
      </c>
      <c r="M2461" s="15" t="s">
        <v>15</v>
      </c>
    </row>
    <row r="2462" spans="1:13" x14ac:dyDescent="0.25">
      <c r="A2462" s="15" t="s">
        <v>6646</v>
      </c>
      <c r="B2462" s="15" t="s">
        <v>6648</v>
      </c>
      <c r="C2462" s="15" t="s">
        <v>4444</v>
      </c>
      <c r="D2462" s="15" t="s">
        <v>4444</v>
      </c>
      <c r="E2462" s="15">
        <v>926</v>
      </c>
      <c r="F2462" s="25" t="s">
        <v>6647</v>
      </c>
      <c r="G2462" s="15" t="s">
        <v>6647</v>
      </c>
      <c r="H2462" s="15" t="s">
        <v>6647</v>
      </c>
      <c r="I2462" s="15" t="s">
        <v>6647</v>
      </c>
      <c r="J2462" s="15" t="s">
        <v>6646</v>
      </c>
      <c r="L2462" s="25" t="s">
        <v>4803</v>
      </c>
      <c r="M2462" s="15" t="s">
        <v>40</v>
      </c>
    </row>
    <row r="2463" spans="1:13" x14ac:dyDescent="0.25">
      <c r="A2463" s="15" t="s">
        <v>1131</v>
      </c>
      <c r="B2463" s="15" t="s">
        <v>6645</v>
      </c>
      <c r="C2463" s="15" t="s">
        <v>4444</v>
      </c>
      <c r="D2463" s="15" t="s">
        <v>4444</v>
      </c>
      <c r="E2463" s="15">
        <v>1558</v>
      </c>
      <c r="F2463" s="25" t="s">
        <v>6644</v>
      </c>
      <c r="G2463" s="15" t="s">
        <v>6644</v>
      </c>
      <c r="H2463" s="15" t="s">
        <v>6643</v>
      </c>
      <c r="I2463" s="15" t="s">
        <v>6643</v>
      </c>
      <c r="J2463" s="15" t="s">
        <v>1131</v>
      </c>
      <c r="L2463" s="25" t="s">
        <v>5837</v>
      </c>
      <c r="M2463" s="15" t="s">
        <v>40</v>
      </c>
    </row>
    <row r="2464" spans="1:13" x14ac:dyDescent="0.25">
      <c r="A2464" s="15" t="s">
        <v>6639</v>
      </c>
      <c r="B2464" s="15" t="s">
        <v>6642</v>
      </c>
      <c r="C2464" s="15" t="s">
        <v>4444</v>
      </c>
      <c r="D2464" s="15" t="s">
        <v>4444</v>
      </c>
      <c r="F2464" s="25" t="s">
        <v>6641</v>
      </c>
      <c r="G2464" s="15" t="s">
        <v>6641</v>
      </c>
      <c r="H2464" s="15" t="s">
        <v>6640</v>
      </c>
      <c r="I2464" s="15" t="s">
        <v>6640</v>
      </c>
      <c r="J2464" s="15" t="s">
        <v>6639</v>
      </c>
      <c r="L2464" s="25" t="s">
        <v>5233</v>
      </c>
      <c r="M2464" s="15" t="s">
        <v>40</v>
      </c>
    </row>
    <row r="2465" spans="1:13" x14ac:dyDescent="0.25">
      <c r="A2465" s="15" t="s">
        <v>6635</v>
      </c>
      <c r="B2465" s="15" t="s">
        <v>6638</v>
      </c>
      <c r="C2465" s="15" t="s">
        <v>4444</v>
      </c>
      <c r="D2465" s="15" t="s">
        <v>4444</v>
      </c>
      <c r="F2465" s="25" t="s">
        <v>6637</v>
      </c>
      <c r="G2465" s="15" t="s">
        <v>6637</v>
      </c>
      <c r="H2465" s="15" t="s">
        <v>6636</v>
      </c>
      <c r="I2465" s="15" t="s">
        <v>6636</v>
      </c>
      <c r="J2465" s="15" t="s">
        <v>6635</v>
      </c>
      <c r="L2465" s="25" t="s">
        <v>5233</v>
      </c>
      <c r="M2465" s="15" t="s">
        <v>40</v>
      </c>
    </row>
    <row r="2466" spans="1:13" x14ac:dyDescent="0.25">
      <c r="A2466" s="15" t="s">
        <v>6632</v>
      </c>
      <c r="B2466" s="15" t="s">
        <v>6634</v>
      </c>
      <c r="C2466" s="15" t="s">
        <v>4443</v>
      </c>
      <c r="D2466" s="15" t="s">
        <v>4443</v>
      </c>
      <c r="F2466" s="25" t="s">
        <v>6633</v>
      </c>
      <c r="J2466" s="15" t="s">
        <v>6632</v>
      </c>
      <c r="L2466" s="25" t="s">
        <v>6631</v>
      </c>
      <c r="M2466" s="15" t="s">
        <v>15</v>
      </c>
    </row>
    <row r="2467" spans="1:13" x14ac:dyDescent="0.25">
      <c r="A2467" s="15" t="s">
        <v>6627</v>
      </c>
      <c r="B2467" s="15" t="s">
        <v>6630</v>
      </c>
      <c r="C2467" s="15" t="s">
        <v>4444</v>
      </c>
      <c r="D2467" s="15" t="s">
        <v>4444</v>
      </c>
      <c r="F2467" s="25" t="s">
        <v>6629</v>
      </c>
      <c r="G2467" s="15" t="s">
        <v>6629</v>
      </c>
      <c r="H2467" s="15" t="s">
        <v>6628</v>
      </c>
      <c r="I2467" s="15" t="s">
        <v>6628</v>
      </c>
      <c r="J2467" s="15" t="s">
        <v>6627</v>
      </c>
      <c r="L2467" s="25" t="s">
        <v>5055</v>
      </c>
      <c r="M2467" s="15" t="s">
        <v>40</v>
      </c>
    </row>
    <row r="2468" spans="1:13" x14ac:dyDescent="0.25">
      <c r="A2468" s="15" t="s">
        <v>6623</v>
      </c>
      <c r="B2468" s="15" t="s">
        <v>6626</v>
      </c>
      <c r="C2468" s="15" t="s">
        <v>4444</v>
      </c>
      <c r="D2468" s="15" t="s">
        <v>4444</v>
      </c>
      <c r="F2468" s="25" t="s">
        <v>6625</v>
      </c>
      <c r="G2468" s="15" t="s">
        <v>6625</v>
      </c>
      <c r="H2468" s="15" t="s">
        <v>6624</v>
      </c>
      <c r="I2468" s="15" t="s">
        <v>6624</v>
      </c>
      <c r="J2468" s="15" t="s">
        <v>6623</v>
      </c>
      <c r="L2468" s="25" t="s">
        <v>5673</v>
      </c>
      <c r="M2468" s="15" t="s">
        <v>40</v>
      </c>
    </row>
    <row r="2469" spans="1:13" ht="30" x14ac:dyDescent="0.25">
      <c r="A2469" s="15" t="s">
        <v>6619</v>
      </c>
      <c r="B2469" s="15" t="s">
        <v>6622</v>
      </c>
      <c r="C2469" s="15" t="s">
        <v>4444</v>
      </c>
      <c r="D2469" s="15" t="s">
        <v>4444</v>
      </c>
      <c r="E2469" s="15">
        <v>828</v>
      </c>
      <c r="F2469" s="25" t="s">
        <v>6621</v>
      </c>
      <c r="G2469" s="15" t="s">
        <v>6621</v>
      </c>
      <c r="H2469" s="15" t="s">
        <v>6620</v>
      </c>
      <c r="I2469" s="15" t="s">
        <v>6620</v>
      </c>
      <c r="J2469" s="15" t="s">
        <v>6619</v>
      </c>
      <c r="K2469" s="25" t="s">
        <v>5596</v>
      </c>
      <c r="L2469" s="25" t="s">
        <v>5013</v>
      </c>
      <c r="M2469" s="15" t="s">
        <v>15</v>
      </c>
    </row>
    <row r="2470" spans="1:13" ht="30" x14ac:dyDescent="0.25">
      <c r="A2470" s="15" t="s">
        <v>6615</v>
      </c>
      <c r="B2470" s="15" t="s">
        <v>6618</v>
      </c>
      <c r="C2470" s="15" t="s">
        <v>4444</v>
      </c>
      <c r="D2470" s="15" t="s">
        <v>4444</v>
      </c>
      <c r="F2470" s="25" t="s">
        <v>6617</v>
      </c>
      <c r="G2470" s="15" t="s">
        <v>6617</v>
      </c>
      <c r="H2470" s="15" t="s">
        <v>6616</v>
      </c>
      <c r="I2470" s="15" t="s">
        <v>6616</v>
      </c>
      <c r="J2470" s="15" t="s">
        <v>6615</v>
      </c>
      <c r="K2470" s="25" t="s">
        <v>5547</v>
      </c>
      <c r="L2470" s="25" t="s">
        <v>5013</v>
      </c>
      <c r="M2470" s="15" t="s">
        <v>15</v>
      </c>
    </row>
    <row r="2471" spans="1:13" ht="30" x14ac:dyDescent="0.25">
      <c r="A2471" s="15" t="s">
        <v>6609</v>
      </c>
      <c r="B2471" s="15" t="s">
        <v>6614</v>
      </c>
      <c r="C2471" s="15" t="s">
        <v>4444</v>
      </c>
      <c r="D2471" s="15" t="s">
        <v>4444</v>
      </c>
      <c r="E2471" s="15">
        <v>3576</v>
      </c>
      <c r="F2471" s="25" t="s">
        <v>6613</v>
      </c>
      <c r="G2471" s="15" t="s">
        <v>6612</v>
      </c>
      <c r="H2471" s="15" t="s">
        <v>6611</v>
      </c>
      <c r="I2471" s="15" t="s">
        <v>6610</v>
      </c>
      <c r="J2471" s="15" t="s">
        <v>6609</v>
      </c>
      <c r="K2471" s="25" t="s">
        <v>6297</v>
      </c>
      <c r="L2471" s="25" t="s">
        <v>4816</v>
      </c>
      <c r="M2471" s="15" t="s">
        <v>40</v>
      </c>
    </row>
    <row r="2472" spans="1:13" x14ac:dyDescent="0.25">
      <c r="A2472" s="15" t="s">
        <v>6605</v>
      </c>
      <c r="B2472" s="15" t="s">
        <v>6608</v>
      </c>
      <c r="C2472" s="15" t="s">
        <v>4444</v>
      </c>
      <c r="D2472" s="15" t="s">
        <v>4444</v>
      </c>
      <c r="E2472" s="15">
        <v>365</v>
      </c>
      <c r="F2472" s="25" t="s">
        <v>6607</v>
      </c>
      <c r="G2472" s="15" t="s">
        <v>6607</v>
      </c>
      <c r="H2472" s="15" t="s">
        <v>6606</v>
      </c>
      <c r="I2472" s="15" t="s">
        <v>6606</v>
      </c>
      <c r="J2472" s="15" t="s">
        <v>6605</v>
      </c>
      <c r="L2472" s="25" t="s">
        <v>5564</v>
      </c>
      <c r="M2472" s="15" t="s">
        <v>40</v>
      </c>
    </row>
    <row r="2473" spans="1:13" x14ac:dyDescent="0.25">
      <c r="A2473" s="15" t="s">
        <v>6602</v>
      </c>
      <c r="B2473" s="15" t="s">
        <v>6604</v>
      </c>
      <c r="C2473" s="15" t="s">
        <v>4444</v>
      </c>
      <c r="D2473" s="15" t="s">
        <v>4444</v>
      </c>
      <c r="E2473" s="15">
        <v>457</v>
      </c>
      <c r="F2473" s="25" t="s">
        <v>6603</v>
      </c>
      <c r="G2473" s="15" t="s">
        <v>6603</v>
      </c>
      <c r="H2473" s="15" t="s">
        <v>6603</v>
      </c>
      <c r="I2473" s="15" t="s">
        <v>6603</v>
      </c>
      <c r="J2473" s="15" t="s">
        <v>6602</v>
      </c>
      <c r="K2473" s="25" t="s">
        <v>4586</v>
      </c>
      <c r="L2473" s="25" t="s">
        <v>4521</v>
      </c>
      <c r="M2473" s="15" t="s">
        <v>27</v>
      </c>
    </row>
    <row r="2474" spans="1:13" x14ac:dyDescent="0.25">
      <c r="A2474" s="15" t="s">
        <v>345</v>
      </c>
      <c r="B2474" s="15" t="s">
        <v>6601</v>
      </c>
      <c r="C2474" s="15" t="s">
        <v>4444</v>
      </c>
      <c r="D2474" s="15" t="s">
        <v>4444</v>
      </c>
      <c r="E2474" s="15">
        <v>1213</v>
      </c>
      <c r="F2474" s="25" t="s">
        <v>6600</v>
      </c>
      <c r="G2474" s="15" t="s">
        <v>6600</v>
      </c>
      <c r="H2474" s="15" t="s">
        <v>6599</v>
      </c>
      <c r="I2474" s="15" t="s">
        <v>6599</v>
      </c>
      <c r="J2474" s="15" t="s">
        <v>345</v>
      </c>
      <c r="L2474" s="25" t="s">
        <v>4748</v>
      </c>
      <c r="M2474" s="15" t="s">
        <v>40</v>
      </c>
    </row>
    <row r="2475" spans="1:13" ht="30" x14ac:dyDescent="0.25">
      <c r="A2475" s="15" t="s">
        <v>6598</v>
      </c>
      <c r="B2475" s="15" t="s">
        <v>6597</v>
      </c>
      <c r="C2475" s="15" t="s">
        <v>4443</v>
      </c>
      <c r="D2475" s="15" t="s">
        <v>4443</v>
      </c>
      <c r="F2475" s="25" t="s">
        <v>6595</v>
      </c>
      <c r="G2475" s="15" t="s">
        <v>6596</v>
      </c>
      <c r="H2475" s="15" t="s">
        <v>6595</v>
      </c>
      <c r="J2475" s="15" t="s">
        <v>6594</v>
      </c>
      <c r="L2475" s="25" t="s">
        <v>4769</v>
      </c>
      <c r="M2475" s="15" t="s">
        <v>15</v>
      </c>
    </row>
    <row r="2476" spans="1:13" ht="30" x14ac:dyDescent="0.25">
      <c r="A2476" s="15" t="s">
        <v>6588</v>
      </c>
      <c r="B2476" s="15" t="s">
        <v>6593</v>
      </c>
      <c r="C2476" s="15" t="s">
        <v>4444</v>
      </c>
      <c r="D2476" s="15" t="s">
        <v>4444</v>
      </c>
      <c r="F2476" s="25" t="s">
        <v>6592</v>
      </c>
      <c r="G2476" s="15" t="s">
        <v>6591</v>
      </c>
      <c r="H2476" s="15" t="s">
        <v>6590</v>
      </c>
      <c r="I2476" s="15" t="s">
        <v>6589</v>
      </c>
      <c r="J2476" s="15" t="s">
        <v>6588</v>
      </c>
      <c r="L2476" s="25" t="s">
        <v>5055</v>
      </c>
      <c r="M2476" s="15" t="s">
        <v>40</v>
      </c>
    </row>
    <row r="2477" spans="1:13" x14ac:dyDescent="0.25">
      <c r="A2477" s="15" t="s">
        <v>6585</v>
      </c>
      <c r="B2477" s="15" t="s">
        <v>6587</v>
      </c>
      <c r="C2477" s="15" t="s">
        <v>4444</v>
      </c>
      <c r="D2477" s="15" t="s">
        <v>4444</v>
      </c>
      <c r="F2477" s="25" t="s">
        <v>6586</v>
      </c>
      <c r="G2477" s="15" t="s">
        <v>6586</v>
      </c>
      <c r="H2477" s="15" t="s">
        <v>6586</v>
      </c>
      <c r="I2477" s="15" t="s">
        <v>6586</v>
      </c>
      <c r="J2477" s="15" t="s">
        <v>6585</v>
      </c>
      <c r="L2477" s="25" t="s">
        <v>4704</v>
      </c>
      <c r="M2477" s="15" t="s">
        <v>40</v>
      </c>
    </row>
    <row r="2478" spans="1:13" x14ac:dyDescent="0.25">
      <c r="A2478" s="15" t="s">
        <v>6581</v>
      </c>
      <c r="B2478" s="15" t="s">
        <v>6584</v>
      </c>
      <c r="C2478" s="15" t="s">
        <v>4444</v>
      </c>
      <c r="D2478" s="15" t="s">
        <v>4444</v>
      </c>
      <c r="E2478" s="15">
        <v>0</v>
      </c>
      <c r="F2478" s="25" t="s">
        <v>6583</v>
      </c>
      <c r="G2478" s="15" t="s">
        <v>6583</v>
      </c>
      <c r="H2478" s="15" t="s">
        <v>6582</v>
      </c>
      <c r="I2478" s="15" t="s">
        <v>6582</v>
      </c>
      <c r="J2478" s="15" t="s">
        <v>6581</v>
      </c>
      <c r="L2478" s="25" t="s">
        <v>5348</v>
      </c>
      <c r="M2478" s="15" t="s">
        <v>40</v>
      </c>
    </row>
    <row r="2479" spans="1:13" x14ac:dyDescent="0.25">
      <c r="A2479" s="15" t="s">
        <v>6577</v>
      </c>
      <c r="B2479" s="15" t="s">
        <v>6580</v>
      </c>
      <c r="C2479" s="15" t="s">
        <v>4444</v>
      </c>
      <c r="D2479" s="15" t="s">
        <v>4444</v>
      </c>
      <c r="F2479" s="25" t="s">
        <v>6579</v>
      </c>
      <c r="G2479" s="15" t="s">
        <v>6579</v>
      </c>
      <c r="H2479" s="15" t="s">
        <v>6578</v>
      </c>
      <c r="I2479" s="15" t="s">
        <v>6578</v>
      </c>
      <c r="J2479" s="15" t="s">
        <v>6577</v>
      </c>
      <c r="L2479" s="25" t="s">
        <v>5233</v>
      </c>
      <c r="M2479" s="15" t="s">
        <v>40</v>
      </c>
    </row>
    <row r="2480" spans="1:13" x14ac:dyDescent="0.25">
      <c r="A2480" s="15" t="s">
        <v>6575</v>
      </c>
      <c r="B2480" s="15" t="s">
        <v>6576</v>
      </c>
      <c r="C2480" s="15" t="s">
        <v>4443</v>
      </c>
      <c r="D2480" s="15" t="s">
        <v>4443</v>
      </c>
      <c r="F2480" s="25" t="s">
        <v>5646</v>
      </c>
      <c r="J2480" s="15" t="s">
        <v>6575</v>
      </c>
      <c r="L2480" s="25" t="s">
        <v>5642</v>
      </c>
      <c r="M2480" s="15" t="s">
        <v>15</v>
      </c>
    </row>
    <row r="2481" spans="1:13" x14ac:dyDescent="0.25">
      <c r="A2481" s="15" t="s">
        <v>6572</v>
      </c>
      <c r="B2481" s="15" t="s">
        <v>6574</v>
      </c>
      <c r="C2481" s="15" t="s">
        <v>4443</v>
      </c>
      <c r="D2481" s="15" t="s">
        <v>4443</v>
      </c>
      <c r="F2481" s="25" t="s">
        <v>6573</v>
      </c>
      <c r="G2481" s="15" t="s">
        <v>6573</v>
      </c>
      <c r="H2481" s="15" t="s">
        <v>6573</v>
      </c>
      <c r="I2481" s="15" t="s">
        <v>6573</v>
      </c>
      <c r="J2481" s="15" t="s">
        <v>6572</v>
      </c>
      <c r="L2481" s="25" t="s">
        <v>5810</v>
      </c>
      <c r="M2481" s="15" t="s">
        <v>15</v>
      </c>
    </row>
    <row r="2482" spans="1:13" ht="30" x14ac:dyDescent="0.25">
      <c r="A2482" s="15" t="s">
        <v>6568</v>
      </c>
      <c r="B2482" s="15" t="s">
        <v>6571</v>
      </c>
      <c r="C2482" s="15" t="s">
        <v>4443</v>
      </c>
      <c r="D2482" s="15" t="s">
        <v>4443</v>
      </c>
      <c r="F2482" s="25" t="s">
        <v>6570</v>
      </c>
      <c r="G2482" s="15" t="s">
        <v>6569</v>
      </c>
      <c r="H2482" s="15" t="s">
        <v>6570</v>
      </c>
      <c r="I2482" s="15" t="s">
        <v>6569</v>
      </c>
      <c r="J2482" s="15" t="s">
        <v>6568</v>
      </c>
      <c r="L2482" s="25" t="s">
        <v>6567</v>
      </c>
      <c r="M2482" s="15" t="s">
        <v>15</v>
      </c>
    </row>
    <row r="2483" spans="1:13" x14ac:dyDescent="0.25">
      <c r="A2483" s="15" t="s">
        <v>6561</v>
      </c>
      <c r="B2483" s="15" t="s">
        <v>6566</v>
      </c>
      <c r="C2483" s="15" t="s">
        <v>4443</v>
      </c>
      <c r="D2483" s="15" t="s">
        <v>4443</v>
      </c>
      <c r="E2483" s="15">
        <v>3476</v>
      </c>
      <c r="F2483" s="25" t="s">
        <v>6565</v>
      </c>
      <c r="G2483" s="15" t="s">
        <v>6564</v>
      </c>
      <c r="H2483" s="15" t="s">
        <v>6563</v>
      </c>
      <c r="I2483" s="15" t="s">
        <v>6562</v>
      </c>
      <c r="J2483" s="15" t="s">
        <v>6561</v>
      </c>
      <c r="L2483" s="25" t="s">
        <v>4769</v>
      </c>
      <c r="M2483" s="15" t="s">
        <v>15</v>
      </c>
    </row>
    <row r="2484" spans="1:13" x14ac:dyDescent="0.25">
      <c r="A2484" s="15" t="s">
        <v>6557</v>
      </c>
      <c r="B2484" s="15" t="s">
        <v>6560</v>
      </c>
      <c r="C2484" s="15" t="s">
        <v>4444</v>
      </c>
      <c r="D2484" s="15" t="s">
        <v>4444</v>
      </c>
      <c r="F2484" s="25" t="s">
        <v>6559</v>
      </c>
      <c r="G2484" s="15" t="s">
        <v>6559</v>
      </c>
      <c r="H2484" s="15" t="s">
        <v>6558</v>
      </c>
      <c r="I2484" s="15" t="s">
        <v>6558</v>
      </c>
      <c r="J2484" s="15" t="s">
        <v>6557</v>
      </c>
      <c r="L2484" s="25" t="s">
        <v>5233</v>
      </c>
      <c r="M2484" s="15" t="s">
        <v>40</v>
      </c>
    </row>
    <row r="2485" spans="1:13" x14ac:dyDescent="0.25">
      <c r="A2485" s="15" t="s">
        <v>6556</v>
      </c>
      <c r="B2485" s="15" t="s">
        <v>6555</v>
      </c>
      <c r="C2485" s="15" t="s">
        <v>4443</v>
      </c>
      <c r="D2485" s="15" t="s">
        <v>4443</v>
      </c>
      <c r="E2485" s="15">
        <v>8231</v>
      </c>
      <c r="F2485" s="25" t="s">
        <v>6554</v>
      </c>
      <c r="G2485" s="15" t="s">
        <v>6553</v>
      </c>
      <c r="H2485" s="15" t="s">
        <v>6552</v>
      </c>
      <c r="I2485" s="15" t="s">
        <v>6551</v>
      </c>
      <c r="J2485" s="15" t="s">
        <v>6550</v>
      </c>
      <c r="L2485" s="25" t="s">
        <v>6549</v>
      </c>
      <c r="M2485" s="15" t="s">
        <v>15</v>
      </c>
    </row>
    <row r="2486" spans="1:13" x14ac:dyDescent="0.25">
      <c r="A2486" s="15" t="s">
        <v>6545</v>
      </c>
      <c r="B2486" s="15" t="s">
        <v>6548</v>
      </c>
      <c r="C2486" s="15" t="s">
        <v>4443</v>
      </c>
      <c r="D2486" s="15" t="s">
        <v>4443</v>
      </c>
      <c r="E2486" s="15">
        <v>2385</v>
      </c>
      <c r="F2486" s="25" t="s">
        <v>6547</v>
      </c>
      <c r="G2486" s="15" t="s">
        <v>6547</v>
      </c>
      <c r="H2486" s="15" t="s">
        <v>6546</v>
      </c>
      <c r="I2486" s="15" t="s">
        <v>6546</v>
      </c>
      <c r="J2486" s="15" t="s">
        <v>6545</v>
      </c>
      <c r="L2486" s="25" t="s">
        <v>4939</v>
      </c>
      <c r="M2486" s="15" t="s">
        <v>15</v>
      </c>
    </row>
    <row r="2487" spans="1:13" x14ac:dyDescent="0.25">
      <c r="A2487" s="15" t="s">
        <v>6542</v>
      </c>
      <c r="B2487" s="15" t="s">
        <v>6544</v>
      </c>
      <c r="C2487" s="15" t="s">
        <v>4444</v>
      </c>
      <c r="D2487" s="15" t="s">
        <v>4444</v>
      </c>
      <c r="E2487" s="15">
        <v>0</v>
      </c>
      <c r="F2487" s="25" t="s">
        <v>6543</v>
      </c>
      <c r="G2487" s="15" t="s">
        <v>6543</v>
      </c>
      <c r="H2487" s="15" t="s">
        <v>6543</v>
      </c>
      <c r="I2487" s="15" t="s">
        <v>6543</v>
      </c>
      <c r="J2487" s="15" t="s">
        <v>6542</v>
      </c>
      <c r="L2487" s="25" t="s">
        <v>5348</v>
      </c>
      <c r="M2487" s="15" t="s">
        <v>40</v>
      </c>
    </row>
    <row r="2488" spans="1:13" ht="30" x14ac:dyDescent="0.25">
      <c r="A2488" s="15" t="s">
        <v>6539</v>
      </c>
      <c r="B2488" s="15" t="s">
        <v>6541</v>
      </c>
      <c r="C2488" s="15" t="s">
        <v>4443</v>
      </c>
      <c r="D2488" s="15" t="s">
        <v>4443</v>
      </c>
      <c r="F2488" s="25" t="s">
        <v>6540</v>
      </c>
      <c r="J2488" s="15" t="s">
        <v>6539</v>
      </c>
      <c r="L2488" s="25" t="s">
        <v>6538</v>
      </c>
      <c r="M2488" s="15" t="s">
        <v>15</v>
      </c>
    </row>
    <row r="2489" spans="1:13" x14ac:dyDescent="0.25">
      <c r="A2489" s="15" t="s">
        <v>6534</v>
      </c>
      <c r="B2489" s="15" t="s">
        <v>6537</v>
      </c>
      <c r="C2489" s="15" t="s">
        <v>4444</v>
      </c>
      <c r="D2489" s="15" t="s">
        <v>4444</v>
      </c>
      <c r="E2489" s="15">
        <v>7254</v>
      </c>
      <c r="F2489" s="25" t="s">
        <v>6536</v>
      </c>
      <c r="G2489" s="15" t="s">
        <v>6536</v>
      </c>
      <c r="H2489" s="15" t="s">
        <v>6535</v>
      </c>
      <c r="I2489" s="15" t="s">
        <v>6535</v>
      </c>
      <c r="J2489" s="15" t="s">
        <v>6534</v>
      </c>
      <c r="K2489" s="25" t="s">
        <v>6533</v>
      </c>
      <c r="L2489" s="25" t="s">
        <v>4952</v>
      </c>
      <c r="M2489" s="15" t="s">
        <v>15</v>
      </c>
    </row>
    <row r="2490" spans="1:13" ht="30" x14ac:dyDescent="0.25">
      <c r="A2490" s="15" t="s">
        <v>121</v>
      </c>
      <c r="B2490" s="15" t="s">
        <v>6532</v>
      </c>
      <c r="C2490" s="15" t="s">
        <v>4444</v>
      </c>
      <c r="D2490" s="15" t="s">
        <v>4444</v>
      </c>
      <c r="E2490" s="15">
        <v>718</v>
      </c>
      <c r="F2490" s="25" t="s">
        <v>6531</v>
      </c>
      <c r="G2490" s="15" t="s">
        <v>6530</v>
      </c>
      <c r="H2490" s="15" t="s">
        <v>6529</v>
      </c>
      <c r="I2490" s="15" t="s">
        <v>6528</v>
      </c>
      <c r="J2490" s="15" t="s">
        <v>6527</v>
      </c>
      <c r="K2490" s="25" t="s">
        <v>5596</v>
      </c>
      <c r="L2490" s="25" t="s">
        <v>5013</v>
      </c>
      <c r="M2490" s="15" t="s">
        <v>15</v>
      </c>
    </row>
    <row r="2491" spans="1:13" x14ac:dyDescent="0.25">
      <c r="A2491" s="15" t="s">
        <v>5658</v>
      </c>
      <c r="B2491" s="15" t="s">
        <v>6526</v>
      </c>
      <c r="C2491" s="15" t="s">
        <v>4444</v>
      </c>
      <c r="D2491" s="15" t="s">
        <v>4444</v>
      </c>
      <c r="E2491" s="15">
        <v>811</v>
      </c>
      <c r="F2491" s="25" t="s">
        <v>6525</v>
      </c>
      <c r="G2491" s="15" t="s">
        <v>6525</v>
      </c>
      <c r="H2491" s="15" t="s">
        <v>6524</v>
      </c>
      <c r="I2491" s="15" t="s">
        <v>6524</v>
      </c>
      <c r="J2491" s="15" t="s">
        <v>5658</v>
      </c>
      <c r="L2491" s="25" t="s">
        <v>5055</v>
      </c>
      <c r="M2491" s="15" t="s">
        <v>40</v>
      </c>
    </row>
    <row r="2492" spans="1:13" x14ac:dyDescent="0.25">
      <c r="A2492" s="15" t="s">
        <v>348</v>
      </c>
      <c r="B2492" s="15" t="s">
        <v>6523</v>
      </c>
      <c r="C2492" s="15" t="s">
        <v>4444</v>
      </c>
      <c r="D2492" s="15" t="s">
        <v>4444</v>
      </c>
      <c r="E2492" s="15">
        <v>534</v>
      </c>
      <c r="F2492" s="25" t="s">
        <v>6522</v>
      </c>
      <c r="G2492" s="15" t="s">
        <v>6522</v>
      </c>
      <c r="H2492" s="15" t="s">
        <v>6522</v>
      </c>
      <c r="I2492" s="15" t="s">
        <v>6522</v>
      </c>
      <c r="J2492" s="15" t="s">
        <v>348</v>
      </c>
      <c r="K2492" s="25" t="s">
        <v>4629</v>
      </c>
      <c r="L2492" s="25" t="s">
        <v>4521</v>
      </c>
      <c r="M2492" s="15" t="s">
        <v>27</v>
      </c>
    </row>
    <row r="2493" spans="1:13" ht="30" x14ac:dyDescent="0.25">
      <c r="A2493" s="15" t="s">
        <v>6518</v>
      </c>
      <c r="B2493" s="15" t="s">
        <v>6521</v>
      </c>
      <c r="C2493" s="15" t="s">
        <v>4443</v>
      </c>
      <c r="D2493" s="15" t="s">
        <v>4443</v>
      </c>
      <c r="F2493" s="25" t="s">
        <v>6520</v>
      </c>
      <c r="G2493" s="15" t="s">
        <v>6519</v>
      </c>
      <c r="J2493" s="15" t="s">
        <v>6518</v>
      </c>
      <c r="L2493" s="25" t="s">
        <v>6517</v>
      </c>
      <c r="M2493" s="15" t="s">
        <v>15</v>
      </c>
    </row>
    <row r="2494" spans="1:13" x14ac:dyDescent="0.25">
      <c r="A2494" s="15" t="s">
        <v>6513</v>
      </c>
      <c r="B2494" s="15" t="s">
        <v>6516</v>
      </c>
      <c r="C2494" s="15" t="s">
        <v>4443</v>
      </c>
      <c r="D2494" s="15" t="s">
        <v>4443</v>
      </c>
      <c r="F2494" s="25" t="s">
        <v>6515</v>
      </c>
      <c r="G2494" s="15" t="s">
        <v>6515</v>
      </c>
      <c r="H2494" s="15" t="s">
        <v>6514</v>
      </c>
      <c r="I2494" s="15" t="s">
        <v>6514</v>
      </c>
      <c r="J2494" s="15" t="s">
        <v>6513</v>
      </c>
      <c r="K2494" s="25" t="s">
        <v>6512</v>
      </c>
      <c r="L2494" s="25" t="s">
        <v>4935</v>
      </c>
      <c r="M2494" s="15" t="s">
        <v>15</v>
      </c>
    </row>
    <row r="2495" spans="1:13" x14ac:dyDescent="0.25">
      <c r="A2495" s="15" t="s">
        <v>6506</v>
      </c>
      <c r="B2495" s="15" t="s">
        <v>6511</v>
      </c>
      <c r="C2495" s="15" t="s">
        <v>4444</v>
      </c>
      <c r="D2495" s="15" t="s">
        <v>4444</v>
      </c>
      <c r="E2495" s="15">
        <v>1704</v>
      </c>
      <c r="F2495" s="25" t="s">
        <v>6510</v>
      </c>
      <c r="G2495" s="15" t="s">
        <v>6509</v>
      </c>
      <c r="H2495" s="15" t="s">
        <v>6508</v>
      </c>
      <c r="I2495" s="15" t="s">
        <v>6507</v>
      </c>
      <c r="J2495" s="15" t="s">
        <v>6506</v>
      </c>
      <c r="L2495" s="25" t="s">
        <v>5267</v>
      </c>
      <c r="M2495" s="15" t="s">
        <v>40</v>
      </c>
    </row>
    <row r="2496" spans="1:13" x14ac:dyDescent="0.25">
      <c r="A2496" s="15" t="s">
        <v>6502</v>
      </c>
      <c r="B2496" s="15" t="s">
        <v>6505</v>
      </c>
      <c r="C2496" s="15" t="s">
        <v>4443</v>
      </c>
      <c r="D2496" s="15" t="s">
        <v>4443</v>
      </c>
      <c r="F2496" s="25" t="s">
        <v>6504</v>
      </c>
      <c r="G2496" s="15" t="s">
        <v>6504</v>
      </c>
      <c r="H2496" s="15" t="s">
        <v>6503</v>
      </c>
      <c r="I2496" s="15" t="s">
        <v>6503</v>
      </c>
      <c r="J2496" s="15" t="s">
        <v>6502</v>
      </c>
      <c r="L2496" s="25" t="s">
        <v>6343</v>
      </c>
      <c r="M2496" s="15" t="s">
        <v>15</v>
      </c>
    </row>
    <row r="2497" spans="1:13" x14ac:dyDescent="0.25">
      <c r="A2497" s="15" t="s">
        <v>6498</v>
      </c>
      <c r="B2497" s="15" t="s">
        <v>6501</v>
      </c>
      <c r="C2497" s="15" t="s">
        <v>4444</v>
      </c>
      <c r="D2497" s="15" t="s">
        <v>4444</v>
      </c>
      <c r="F2497" s="25" t="s">
        <v>6500</v>
      </c>
      <c r="G2497" s="15" t="s">
        <v>6500</v>
      </c>
      <c r="H2497" s="15" t="s">
        <v>6499</v>
      </c>
      <c r="I2497" s="15" t="s">
        <v>6499</v>
      </c>
      <c r="J2497" s="15" t="s">
        <v>6498</v>
      </c>
      <c r="L2497" s="25" t="s">
        <v>6104</v>
      </c>
      <c r="M2497" s="15" t="s">
        <v>40</v>
      </c>
    </row>
    <row r="2498" spans="1:13" x14ac:dyDescent="0.25">
      <c r="A2498" s="15" t="s">
        <v>6495</v>
      </c>
      <c r="B2498" s="15" t="s">
        <v>6497</v>
      </c>
      <c r="C2498" s="15" t="s">
        <v>4443</v>
      </c>
      <c r="D2498" s="15" t="s">
        <v>4443</v>
      </c>
      <c r="F2498" s="25" t="s">
        <v>6496</v>
      </c>
      <c r="G2498" s="15" t="s">
        <v>6496</v>
      </c>
      <c r="H2498" s="15" t="s">
        <v>6496</v>
      </c>
      <c r="I2498" s="15" t="s">
        <v>6496</v>
      </c>
      <c r="J2498" s="15" t="s">
        <v>6495</v>
      </c>
      <c r="L2498" s="25" t="s">
        <v>6001</v>
      </c>
      <c r="M2498" s="15" t="s">
        <v>15</v>
      </c>
    </row>
    <row r="2499" spans="1:13" ht="30" x14ac:dyDescent="0.25">
      <c r="A2499" s="15" t="s">
        <v>6492</v>
      </c>
      <c r="B2499" s="15" t="s">
        <v>6494</v>
      </c>
      <c r="C2499" s="15" t="s">
        <v>4443</v>
      </c>
      <c r="D2499" s="15" t="s">
        <v>4443</v>
      </c>
      <c r="F2499" s="25" t="s">
        <v>6493</v>
      </c>
      <c r="J2499" s="15" t="s">
        <v>6492</v>
      </c>
      <c r="L2499" s="25" t="s">
        <v>6491</v>
      </c>
      <c r="M2499" s="15" t="s">
        <v>15</v>
      </c>
    </row>
    <row r="2500" spans="1:13" x14ac:dyDescent="0.25">
      <c r="A2500" s="15" t="s">
        <v>6487</v>
      </c>
      <c r="B2500" s="15" t="s">
        <v>6490</v>
      </c>
      <c r="C2500" s="15" t="s">
        <v>4444</v>
      </c>
      <c r="D2500" s="15" t="s">
        <v>4444</v>
      </c>
      <c r="E2500" s="15">
        <v>657</v>
      </c>
      <c r="F2500" s="25" t="s">
        <v>6489</v>
      </c>
      <c r="G2500" s="15" t="s">
        <v>6489</v>
      </c>
      <c r="H2500" s="15" t="s">
        <v>6488</v>
      </c>
      <c r="I2500" s="15" t="s">
        <v>6488</v>
      </c>
      <c r="J2500" s="15" t="s">
        <v>6487</v>
      </c>
      <c r="L2500" s="25" t="s">
        <v>5233</v>
      </c>
      <c r="M2500" s="15" t="s">
        <v>40</v>
      </c>
    </row>
    <row r="2501" spans="1:13" x14ac:dyDescent="0.25">
      <c r="A2501" s="15" t="s">
        <v>6483</v>
      </c>
      <c r="B2501" s="15" t="s">
        <v>6486</v>
      </c>
      <c r="C2501" s="15" t="s">
        <v>4444</v>
      </c>
      <c r="D2501" s="15" t="s">
        <v>4444</v>
      </c>
      <c r="F2501" s="25" t="s">
        <v>6485</v>
      </c>
      <c r="G2501" s="15" t="s">
        <v>6485</v>
      </c>
      <c r="H2501" s="15" t="s">
        <v>6484</v>
      </c>
      <c r="I2501" s="15" t="s">
        <v>6484</v>
      </c>
      <c r="J2501" s="15" t="s">
        <v>6483</v>
      </c>
      <c r="L2501" s="25" t="s">
        <v>5233</v>
      </c>
      <c r="M2501" s="15" t="s">
        <v>40</v>
      </c>
    </row>
    <row r="2502" spans="1:13" x14ac:dyDescent="0.25">
      <c r="A2502" s="15" t="s">
        <v>6480</v>
      </c>
      <c r="B2502" s="15" t="s">
        <v>6482</v>
      </c>
      <c r="C2502" s="15" t="s">
        <v>4444</v>
      </c>
      <c r="D2502" s="15" t="s">
        <v>4444</v>
      </c>
      <c r="E2502" s="15">
        <v>145</v>
      </c>
      <c r="F2502" s="25" t="s">
        <v>6481</v>
      </c>
      <c r="G2502" s="15" t="s">
        <v>6481</v>
      </c>
      <c r="H2502" s="15" t="s">
        <v>6481</v>
      </c>
      <c r="I2502" s="15" t="s">
        <v>6481</v>
      </c>
      <c r="J2502" s="15" t="s">
        <v>6480</v>
      </c>
      <c r="L2502" s="25" t="s">
        <v>5673</v>
      </c>
      <c r="M2502" s="15" t="s">
        <v>40</v>
      </c>
    </row>
    <row r="2503" spans="1:13" x14ac:dyDescent="0.25">
      <c r="A2503" s="15" t="s">
        <v>6479</v>
      </c>
      <c r="B2503" s="15" t="s">
        <v>6478</v>
      </c>
      <c r="C2503" s="15" t="s">
        <v>4444</v>
      </c>
      <c r="D2503" s="15" t="s">
        <v>4444</v>
      </c>
      <c r="F2503" s="25" t="s">
        <v>6477</v>
      </c>
      <c r="G2503" s="15" t="s">
        <v>6477</v>
      </c>
      <c r="H2503" s="15" t="s">
        <v>6477</v>
      </c>
      <c r="I2503" s="15" t="s">
        <v>6477</v>
      </c>
      <c r="J2503" s="15" t="s">
        <v>6476</v>
      </c>
      <c r="L2503" s="25" t="s">
        <v>4952</v>
      </c>
      <c r="M2503" s="15" t="s">
        <v>15</v>
      </c>
    </row>
    <row r="2504" spans="1:13" ht="30" x14ac:dyDescent="0.25">
      <c r="A2504" s="15" t="s">
        <v>6475</v>
      </c>
      <c r="B2504" s="15" t="s">
        <v>6474</v>
      </c>
      <c r="C2504" s="15" t="s">
        <v>4443</v>
      </c>
      <c r="D2504" s="15" t="s">
        <v>4443</v>
      </c>
      <c r="E2504" s="15">
        <v>1781</v>
      </c>
      <c r="F2504" s="25" t="s">
        <v>6473</v>
      </c>
      <c r="G2504" s="15" t="s">
        <v>6472</v>
      </c>
      <c r="H2504" s="15" t="s">
        <v>6471</v>
      </c>
      <c r="I2504" s="15" t="s">
        <v>6470</v>
      </c>
      <c r="J2504" s="15" t="s">
        <v>5737</v>
      </c>
      <c r="K2504" s="25" t="s">
        <v>5736</v>
      </c>
      <c r="L2504" s="25" t="s">
        <v>4935</v>
      </c>
      <c r="M2504" s="15" t="s">
        <v>15</v>
      </c>
    </row>
    <row r="2505" spans="1:13" x14ac:dyDescent="0.25">
      <c r="A2505" s="15" t="s">
        <v>6466</v>
      </c>
      <c r="B2505" s="15" t="s">
        <v>6469</v>
      </c>
      <c r="C2505" s="15" t="s">
        <v>4444</v>
      </c>
      <c r="D2505" s="15" t="s">
        <v>4444</v>
      </c>
      <c r="E2505" s="15">
        <v>2178</v>
      </c>
      <c r="F2505" s="25" t="s">
        <v>6468</v>
      </c>
      <c r="G2505" s="15" t="s">
        <v>6468</v>
      </c>
      <c r="H2505" s="15" t="s">
        <v>6467</v>
      </c>
      <c r="I2505" s="15" t="s">
        <v>6467</v>
      </c>
      <c r="J2505" s="15" t="s">
        <v>6466</v>
      </c>
      <c r="L2505" s="25" t="s">
        <v>4816</v>
      </c>
      <c r="M2505" s="15" t="s">
        <v>40</v>
      </c>
    </row>
    <row r="2506" spans="1:13" x14ac:dyDescent="0.25">
      <c r="A2506" s="15" t="s">
        <v>6462</v>
      </c>
      <c r="B2506" s="15" t="s">
        <v>6465</v>
      </c>
      <c r="C2506" s="15" t="s">
        <v>4443</v>
      </c>
      <c r="D2506" s="15" t="s">
        <v>4443</v>
      </c>
      <c r="E2506" s="15">
        <v>318</v>
      </c>
      <c r="F2506" s="25" t="s">
        <v>6464</v>
      </c>
      <c r="G2506" s="15" t="s">
        <v>6463</v>
      </c>
      <c r="H2506" s="15" t="s">
        <v>6464</v>
      </c>
      <c r="I2506" s="15" t="s">
        <v>6463</v>
      </c>
      <c r="J2506" s="15" t="s">
        <v>6462</v>
      </c>
      <c r="L2506" s="25" t="s">
        <v>4935</v>
      </c>
      <c r="M2506" s="15" t="s">
        <v>15</v>
      </c>
    </row>
    <row r="2507" spans="1:13" x14ac:dyDescent="0.25">
      <c r="A2507" s="15" t="s">
        <v>6461</v>
      </c>
      <c r="B2507" s="15" t="s">
        <v>6460</v>
      </c>
      <c r="C2507" s="15" t="s">
        <v>4444</v>
      </c>
      <c r="D2507" s="15" t="s">
        <v>4444</v>
      </c>
      <c r="F2507" s="25" t="s">
        <v>6459</v>
      </c>
      <c r="G2507" s="15" t="s">
        <v>6459</v>
      </c>
      <c r="H2507" s="15" t="s">
        <v>6458</v>
      </c>
      <c r="I2507" s="15" t="s">
        <v>6458</v>
      </c>
      <c r="J2507" s="15" t="s">
        <v>6457</v>
      </c>
      <c r="K2507" s="25" t="s">
        <v>6456</v>
      </c>
      <c r="L2507" s="25" t="s">
        <v>4952</v>
      </c>
      <c r="M2507" s="15" t="s">
        <v>15</v>
      </c>
    </row>
    <row r="2508" spans="1:13" ht="30" x14ac:dyDescent="0.25">
      <c r="A2508" s="15" t="s">
        <v>6453</v>
      </c>
      <c r="B2508" s="15" t="s">
        <v>6455</v>
      </c>
      <c r="C2508" s="15" t="s">
        <v>4444</v>
      </c>
      <c r="D2508" s="15" t="s">
        <v>4444</v>
      </c>
      <c r="F2508" s="25" t="s">
        <v>6454</v>
      </c>
      <c r="G2508" s="15" t="s">
        <v>6454</v>
      </c>
      <c r="H2508" s="15" t="s">
        <v>6454</v>
      </c>
      <c r="I2508" s="15" t="s">
        <v>6454</v>
      </c>
      <c r="J2508" s="15" t="s">
        <v>6453</v>
      </c>
      <c r="K2508" s="25" t="s">
        <v>6452</v>
      </c>
      <c r="L2508" s="25" t="s">
        <v>5013</v>
      </c>
      <c r="M2508" s="15" t="s">
        <v>15</v>
      </c>
    </row>
    <row r="2509" spans="1:13" x14ac:dyDescent="0.25">
      <c r="A2509" s="15" t="s">
        <v>6448</v>
      </c>
      <c r="B2509" s="15" t="s">
        <v>6451</v>
      </c>
      <c r="C2509" s="15" t="s">
        <v>4444</v>
      </c>
      <c r="D2509" s="15" t="s">
        <v>4444</v>
      </c>
      <c r="E2509" s="15">
        <v>574</v>
      </c>
      <c r="F2509" s="25" t="s">
        <v>6450</v>
      </c>
      <c r="G2509" s="15" t="s">
        <v>6450</v>
      </c>
      <c r="H2509" s="15" t="s">
        <v>6449</v>
      </c>
      <c r="I2509" s="15" t="s">
        <v>6449</v>
      </c>
      <c r="J2509" s="15" t="s">
        <v>6448</v>
      </c>
      <c r="L2509" s="25" t="s">
        <v>4821</v>
      </c>
      <c r="M2509" s="15" t="s">
        <v>40</v>
      </c>
    </row>
    <row r="2510" spans="1:13" ht="45" x14ac:dyDescent="0.25">
      <c r="A2510" s="15" t="s">
        <v>6443</v>
      </c>
      <c r="B2510" s="15" t="s">
        <v>6447</v>
      </c>
      <c r="C2510" s="15" t="s">
        <v>4443</v>
      </c>
      <c r="D2510" s="15" t="s">
        <v>4443</v>
      </c>
      <c r="F2510" s="25" t="s">
        <v>6446</v>
      </c>
      <c r="G2510" s="15" t="s">
        <v>6444</v>
      </c>
      <c r="H2510" s="15" t="s">
        <v>6445</v>
      </c>
      <c r="I2510" s="15" t="s">
        <v>6444</v>
      </c>
      <c r="J2510" s="15" t="s">
        <v>6443</v>
      </c>
      <c r="K2510" s="25" t="s">
        <v>6442</v>
      </c>
      <c r="L2510" s="25" t="s">
        <v>6441</v>
      </c>
      <c r="M2510" s="15" t="s">
        <v>15</v>
      </c>
    </row>
    <row r="2511" spans="1:13" x14ac:dyDescent="0.25">
      <c r="A2511" s="15" t="s">
        <v>6438</v>
      </c>
      <c r="B2511" s="15" t="s">
        <v>6440</v>
      </c>
      <c r="C2511" s="15" t="s">
        <v>4443</v>
      </c>
      <c r="D2511" s="15" t="s">
        <v>4443</v>
      </c>
      <c r="E2511" s="15">
        <v>16297</v>
      </c>
      <c r="F2511" s="25" t="s">
        <v>4896</v>
      </c>
      <c r="G2511" s="15" t="s">
        <v>4896</v>
      </c>
      <c r="H2511" s="15" t="s">
        <v>6439</v>
      </c>
      <c r="I2511" s="15" t="s">
        <v>6439</v>
      </c>
      <c r="J2511" s="15" t="s">
        <v>6438</v>
      </c>
      <c r="K2511" s="25" t="s">
        <v>6437</v>
      </c>
      <c r="L2511" s="25" t="s">
        <v>6436</v>
      </c>
      <c r="M2511" s="15" t="s">
        <v>15</v>
      </c>
    </row>
    <row r="2512" spans="1:13" x14ac:dyDescent="0.25">
      <c r="A2512" s="15" t="s">
        <v>6433</v>
      </c>
      <c r="B2512" s="15" t="s">
        <v>6435</v>
      </c>
      <c r="C2512" s="15" t="s">
        <v>4444</v>
      </c>
      <c r="D2512" s="15" t="s">
        <v>4444</v>
      </c>
      <c r="F2512" s="25" t="s">
        <v>6434</v>
      </c>
      <c r="J2512" s="15" t="s">
        <v>6433</v>
      </c>
      <c r="L2512" s="25" t="s">
        <v>4952</v>
      </c>
      <c r="M2512" s="15" t="s">
        <v>15</v>
      </c>
    </row>
    <row r="2513" spans="1:13" ht="30" x14ac:dyDescent="0.25">
      <c r="A2513" s="15" t="s">
        <v>6429</v>
      </c>
      <c r="B2513" s="15" t="s">
        <v>6432</v>
      </c>
      <c r="C2513" s="15" t="s">
        <v>4444</v>
      </c>
      <c r="D2513" s="15" t="s">
        <v>4444</v>
      </c>
      <c r="F2513" s="25" t="s">
        <v>6431</v>
      </c>
      <c r="G2513" s="15" t="s">
        <v>6430</v>
      </c>
      <c r="H2513" s="15" t="s">
        <v>6431</v>
      </c>
      <c r="I2513" s="15" t="s">
        <v>6430</v>
      </c>
      <c r="J2513" s="15" t="s">
        <v>6429</v>
      </c>
      <c r="L2513" s="25" t="s">
        <v>4821</v>
      </c>
      <c r="M2513" s="15" t="s">
        <v>40</v>
      </c>
    </row>
    <row r="2514" spans="1:13" x14ac:dyDescent="0.25">
      <c r="A2514" s="15" t="s">
        <v>6426</v>
      </c>
      <c r="B2514" s="15" t="s">
        <v>6428</v>
      </c>
      <c r="C2514" s="15" t="s">
        <v>4443</v>
      </c>
      <c r="D2514" s="15" t="s">
        <v>4443</v>
      </c>
      <c r="F2514" s="25" t="s">
        <v>6427</v>
      </c>
      <c r="J2514" s="15" t="s">
        <v>6426</v>
      </c>
      <c r="L2514" s="25" t="s">
        <v>4753</v>
      </c>
      <c r="M2514" s="15" t="s">
        <v>15</v>
      </c>
    </row>
    <row r="2515" spans="1:13" ht="30" x14ac:dyDescent="0.25">
      <c r="A2515" s="15" t="s">
        <v>6422</v>
      </c>
      <c r="B2515" s="15" t="s">
        <v>6425</v>
      </c>
      <c r="C2515" s="15" t="s">
        <v>4444</v>
      </c>
      <c r="D2515" s="15" t="s">
        <v>4444</v>
      </c>
      <c r="E2515" s="15">
        <v>1137</v>
      </c>
      <c r="F2515" s="25" t="s">
        <v>6424</v>
      </c>
      <c r="G2515" s="15" t="s">
        <v>6424</v>
      </c>
      <c r="H2515" s="15" t="s">
        <v>6423</v>
      </c>
      <c r="I2515" s="15" t="s">
        <v>6423</v>
      </c>
      <c r="J2515" s="15" t="s">
        <v>6422</v>
      </c>
      <c r="K2515" s="25" t="s">
        <v>5547</v>
      </c>
      <c r="L2515" s="25" t="s">
        <v>5013</v>
      </c>
      <c r="M2515" s="15" t="s">
        <v>15</v>
      </c>
    </row>
    <row r="2516" spans="1:13" x14ac:dyDescent="0.25">
      <c r="A2516" s="15" t="s">
        <v>6419</v>
      </c>
      <c r="B2516" s="15" t="s">
        <v>6421</v>
      </c>
      <c r="C2516" s="15" t="s">
        <v>4443</v>
      </c>
      <c r="D2516" s="15" t="s">
        <v>4443</v>
      </c>
      <c r="F2516" s="25" t="s">
        <v>6420</v>
      </c>
      <c r="J2516" s="15" t="s">
        <v>6419</v>
      </c>
      <c r="L2516" s="25" t="s">
        <v>4825</v>
      </c>
      <c r="M2516" s="15" t="s">
        <v>15</v>
      </c>
    </row>
    <row r="2517" spans="1:13" x14ac:dyDescent="0.25">
      <c r="A2517" s="15" t="s">
        <v>6418</v>
      </c>
      <c r="B2517" s="15" t="s">
        <v>6417</v>
      </c>
      <c r="C2517" s="15" t="s">
        <v>4443</v>
      </c>
      <c r="D2517" s="15" t="s">
        <v>4443</v>
      </c>
      <c r="E2517" s="15">
        <v>9861</v>
      </c>
      <c r="F2517" s="25" t="s">
        <v>6416</v>
      </c>
      <c r="G2517" s="15" t="s">
        <v>6416</v>
      </c>
      <c r="H2517" s="15" t="s">
        <v>6415</v>
      </c>
      <c r="I2517" s="15" t="s">
        <v>6414</v>
      </c>
      <c r="J2517" s="15" t="s">
        <v>6413</v>
      </c>
      <c r="L2517" s="25" t="s">
        <v>6412</v>
      </c>
      <c r="M2517" s="15" t="s">
        <v>15</v>
      </c>
    </row>
    <row r="2518" spans="1:13" ht="30" x14ac:dyDescent="0.25">
      <c r="A2518" s="15" t="s">
        <v>6408</v>
      </c>
      <c r="B2518" s="15" t="s">
        <v>6411</v>
      </c>
      <c r="C2518" s="15" t="s">
        <v>4443</v>
      </c>
      <c r="D2518" s="15" t="s">
        <v>4443</v>
      </c>
      <c r="F2518" s="25" t="s">
        <v>6410</v>
      </c>
      <c r="G2518" s="15" t="s">
        <v>6409</v>
      </c>
      <c r="H2518" s="15" t="s">
        <v>6410</v>
      </c>
      <c r="I2518" s="15" t="s">
        <v>6409</v>
      </c>
      <c r="J2518" s="15" t="s">
        <v>6408</v>
      </c>
      <c r="L2518" s="25" t="s">
        <v>5013</v>
      </c>
      <c r="M2518" s="15" t="s">
        <v>15</v>
      </c>
    </row>
    <row r="2519" spans="1:13" ht="30" x14ac:dyDescent="0.25">
      <c r="A2519" s="15" t="s">
        <v>6404</v>
      </c>
      <c r="B2519" s="15" t="s">
        <v>6407</v>
      </c>
      <c r="C2519" s="15" t="s">
        <v>4443</v>
      </c>
      <c r="D2519" s="15" t="s">
        <v>4443</v>
      </c>
      <c r="E2519" s="15">
        <v>2402</v>
      </c>
      <c r="F2519" s="25" t="s">
        <v>6406</v>
      </c>
      <c r="G2519" s="15" t="s">
        <v>6405</v>
      </c>
      <c r="H2519" s="15" t="s">
        <v>6406</v>
      </c>
      <c r="I2519" s="15" t="s">
        <v>6405</v>
      </c>
      <c r="J2519" s="15" t="s">
        <v>6404</v>
      </c>
      <c r="L2519" s="25" t="s">
        <v>4939</v>
      </c>
      <c r="M2519" s="15" t="s">
        <v>15</v>
      </c>
    </row>
    <row r="2520" spans="1:13" x14ac:dyDescent="0.25">
      <c r="A2520" s="15" t="s">
        <v>843</v>
      </c>
      <c r="B2520" s="15" t="s">
        <v>6403</v>
      </c>
      <c r="C2520" s="15" t="s">
        <v>4444</v>
      </c>
      <c r="D2520" s="15" t="s">
        <v>4444</v>
      </c>
      <c r="E2520" s="15">
        <v>675</v>
      </c>
      <c r="F2520" s="25" t="s">
        <v>6402</v>
      </c>
      <c r="G2520" s="15" t="s">
        <v>6402</v>
      </c>
      <c r="H2520" s="15" t="s">
        <v>6401</v>
      </c>
      <c r="I2520" s="15" t="s">
        <v>6401</v>
      </c>
      <c r="J2520" s="15" t="s">
        <v>843</v>
      </c>
      <c r="K2520" s="25" t="s">
        <v>6400</v>
      </c>
      <c r="L2520" s="25" t="s">
        <v>5761</v>
      </c>
      <c r="M2520" s="15" t="s">
        <v>40</v>
      </c>
    </row>
    <row r="2521" spans="1:13" x14ac:dyDescent="0.25">
      <c r="A2521" s="15" t="s">
        <v>6397</v>
      </c>
      <c r="B2521" s="15" t="s">
        <v>6399</v>
      </c>
      <c r="C2521" s="15" t="s">
        <v>4443</v>
      </c>
      <c r="D2521" s="15" t="s">
        <v>4443</v>
      </c>
      <c r="F2521" s="25" t="s">
        <v>6398</v>
      </c>
      <c r="J2521" s="15" t="s">
        <v>6397</v>
      </c>
      <c r="L2521" s="25" t="s">
        <v>5540</v>
      </c>
      <c r="M2521" s="15" t="s">
        <v>15</v>
      </c>
    </row>
    <row r="2522" spans="1:13" x14ac:dyDescent="0.25">
      <c r="A2522" s="15" t="s">
        <v>6393</v>
      </c>
      <c r="B2522" s="15" t="s">
        <v>6396</v>
      </c>
      <c r="C2522" s="15" t="s">
        <v>4444</v>
      </c>
      <c r="D2522" s="15" t="s">
        <v>4444</v>
      </c>
      <c r="F2522" s="25" t="s">
        <v>6395</v>
      </c>
      <c r="G2522" s="15" t="s">
        <v>6395</v>
      </c>
      <c r="H2522" s="15" t="s">
        <v>6394</v>
      </c>
      <c r="I2522" s="15" t="s">
        <v>6394</v>
      </c>
      <c r="J2522" s="15" t="s">
        <v>6393</v>
      </c>
      <c r="L2522" s="25" t="s">
        <v>5837</v>
      </c>
      <c r="M2522" s="15" t="s">
        <v>40</v>
      </c>
    </row>
    <row r="2523" spans="1:13" ht="30" x14ac:dyDescent="0.25">
      <c r="A2523" s="15" t="s">
        <v>6389</v>
      </c>
      <c r="B2523" s="15" t="s">
        <v>6392</v>
      </c>
      <c r="C2523" s="15" t="s">
        <v>4444</v>
      </c>
      <c r="D2523" s="15" t="s">
        <v>4444</v>
      </c>
      <c r="E2523" s="15">
        <v>95</v>
      </c>
      <c r="F2523" s="25" t="s">
        <v>6391</v>
      </c>
      <c r="G2523" s="15" t="s">
        <v>6390</v>
      </c>
      <c r="H2523" s="15" t="s">
        <v>6391</v>
      </c>
      <c r="I2523" s="15" t="s">
        <v>6390</v>
      </c>
      <c r="J2523" s="15" t="s">
        <v>6389</v>
      </c>
      <c r="K2523" s="25" t="s">
        <v>4522</v>
      </c>
      <c r="L2523" s="25" t="s">
        <v>4521</v>
      </c>
      <c r="M2523" s="15" t="s">
        <v>27</v>
      </c>
    </row>
    <row r="2524" spans="1:13" x14ac:dyDescent="0.25">
      <c r="A2524" s="15" t="s">
        <v>6386</v>
      </c>
      <c r="B2524" s="15" t="s">
        <v>6388</v>
      </c>
      <c r="C2524" s="15" t="s">
        <v>4443</v>
      </c>
      <c r="D2524" s="15" t="s">
        <v>4443</v>
      </c>
      <c r="F2524" s="25" t="s">
        <v>6387</v>
      </c>
      <c r="G2524" s="15" t="s">
        <v>6387</v>
      </c>
      <c r="J2524" s="15" t="s">
        <v>6386</v>
      </c>
      <c r="L2524" s="25" t="s">
        <v>4753</v>
      </c>
      <c r="M2524" s="15" t="s">
        <v>15</v>
      </c>
    </row>
    <row r="2525" spans="1:13" x14ac:dyDescent="0.25">
      <c r="A2525" s="15" t="s">
        <v>6380</v>
      </c>
      <c r="B2525" s="15" t="s">
        <v>6385</v>
      </c>
      <c r="C2525" s="15" t="s">
        <v>4444</v>
      </c>
      <c r="D2525" s="15" t="s">
        <v>4444</v>
      </c>
      <c r="E2525" s="15">
        <v>722</v>
      </c>
      <c r="F2525" s="25" t="s">
        <v>6384</v>
      </c>
      <c r="G2525" s="15" t="s">
        <v>6383</v>
      </c>
      <c r="H2525" s="15" t="s">
        <v>6382</v>
      </c>
      <c r="I2525" s="15" t="s">
        <v>6381</v>
      </c>
      <c r="J2525" s="15" t="s">
        <v>6380</v>
      </c>
      <c r="L2525" s="25" t="s">
        <v>4528</v>
      </c>
      <c r="M2525" s="15" t="s">
        <v>40</v>
      </c>
    </row>
    <row r="2526" spans="1:13" x14ac:dyDescent="0.25">
      <c r="A2526" s="15" t="s">
        <v>6376</v>
      </c>
      <c r="B2526" s="15" t="s">
        <v>6379</v>
      </c>
      <c r="C2526" s="15" t="s">
        <v>4444</v>
      </c>
      <c r="D2526" s="15" t="s">
        <v>4444</v>
      </c>
      <c r="E2526" s="15">
        <v>323</v>
      </c>
      <c r="F2526" s="25" t="s">
        <v>6378</v>
      </c>
      <c r="G2526" s="15" t="s">
        <v>6378</v>
      </c>
      <c r="H2526" s="15" t="s">
        <v>6377</v>
      </c>
      <c r="I2526" s="15" t="s">
        <v>6377</v>
      </c>
      <c r="J2526" s="15" t="s">
        <v>6376</v>
      </c>
      <c r="L2526" s="25" t="s">
        <v>4528</v>
      </c>
      <c r="M2526" s="15" t="s">
        <v>40</v>
      </c>
    </row>
    <row r="2527" spans="1:13" ht="30" x14ac:dyDescent="0.25">
      <c r="A2527" s="15" t="s">
        <v>6372</v>
      </c>
      <c r="B2527" s="15" t="s">
        <v>6375</v>
      </c>
      <c r="C2527" s="15" t="s">
        <v>4443</v>
      </c>
      <c r="D2527" s="15" t="s">
        <v>4443</v>
      </c>
      <c r="F2527" s="25" t="s">
        <v>6374</v>
      </c>
      <c r="G2527" s="15" t="s">
        <v>6373</v>
      </c>
      <c r="H2527" s="15" t="s">
        <v>6374</v>
      </c>
      <c r="I2527" s="15" t="s">
        <v>6373</v>
      </c>
      <c r="J2527" s="15" t="s">
        <v>6372</v>
      </c>
      <c r="L2527" s="25" t="s">
        <v>6371</v>
      </c>
      <c r="M2527" s="15" t="s">
        <v>15</v>
      </c>
    </row>
    <row r="2528" spans="1:13" x14ac:dyDescent="0.25">
      <c r="A2528" s="15" t="s">
        <v>6367</v>
      </c>
      <c r="B2528" s="15" t="s">
        <v>6370</v>
      </c>
      <c r="C2528" s="15" t="s">
        <v>4443</v>
      </c>
      <c r="D2528" s="15" t="s">
        <v>4443</v>
      </c>
      <c r="F2528" s="25" t="s">
        <v>6367</v>
      </c>
      <c r="G2528" s="15" t="s">
        <v>6367</v>
      </c>
      <c r="H2528" s="15" t="s">
        <v>6369</v>
      </c>
      <c r="I2528" s="15" t="s">
        <v>6368</v>
      </c>
      <c r="J2528" s="15" t="s">
        <v>6367</v>
      </c>
      <c r="L2528" s="25" t="s">
        <v>4753</v>
      </c>
      <c r="M2528" s="15" t="s">
        <v>15</v>
      </c>
    </row>
    <row r="2529" spans="1:13" ht="30" x14ac:dyDescent="0.25">
      <c r="A2529" s="15" t="s">
        <v>6363</v>
      </c>
      <c r="B2529" s="15" t="s">
        <v>6366</v>
      </c>
      <c r="C2529" s="15" t="s">
        <v>4443</v>
      </c>
      <c r="D2529" s="15" t="s">
        <v>4443</v>
      </c>
      <c r="F2529" s="25" t="s">
        <v>6365</v>
      </c>
      <c r="G2529" s="15" t="s">
        <v>6364</v>
      </c>
      <c r="H2529" s="15" t="s">
        <v>6365</v>
      </c>
      <c r="I2529" s="15" t="s">
        <v>6364</v>
      </c>
      <c r="J2529" s="15" t="s">
        <v>6363</v>
      </c>
      <c r="L2529" s="25" t="s">
        <v>5267</v>
      </c>
      <c r="M2529" s="15" t="s">
        <v>40</v>
      </c>
    </row>
    <row r="2530" spans="1:13" x14ac:dyDescent="0.25">
      <c r="A2530" s="15" t="s">
        <v>6359</v>
      </c>
      <c r="B2530" s="15" t="s">
        <v>6362</v>
      </c>
      <c r="C2530" s="15" t="s">
        <v>4443</v>
      </c>
      <c r="D2530" s="15" t="s">
        <v>4443</v>
      </c>
      <c r="E2530" s="15">
        <v>4522</v>
      </c>
      <c r="F2530" s="25" t="s">
        <v>6361</v>
      </c>
      <c r="G2530" s="15" t="s">
        <v>6361</v>
      </c>
      <c r="H2530" s="15" t="s">
        <v>6360</v>
      </c>
      <c r="I2530" s="15" t="s">
        <v>6360</v>
      </c>
      <c r="J2530" s="15" t="s">
        <v>6359</v>
      </c>
      <c r="L2530" s="25" t="s">
        <v>4532</v>
      </c>
      <c r="M2530" s="15" t="s">
        <v>15</v>
      </c>
    </row>
    <row r="2531" spans="1:13" x14ac:dyDescent="0.25">
      <c r="A2531" s="15" t="s">
        <v>6356</v>
      </c>
      <c r="B2531" s="15" t="s">
        <v>6358</v>
      </c>
      <c r="C2531" s="15" t="s">
        <v>4444</v>
      </c>
      <c r="D2531" s="15" t="s">
        <v>4444</v>
      </c>
      <c r="E2531" s="15">
        <v>875</v>
      </c>
      <c r="F2531" s="25" t="s">
        <v>6357</v>
      </c>
      <c r="G2531" s="15" t="s">
        <v>6357</v>
      </c>
      <c r="H2531" s="15" t="s">
        <v>6357</v>
      </c>
      <c r="I2531" s="15" t="s">
        <v>6357</v>
      </c>
      <c r="J2531" s="15" t="s">
        <v>6356</v>
      </c>
      <c r="L2531" s="25" t="s">
        <v>4811</v>
      </c>
      <c r="M2531" s="15" t="s">
        <v>40</v>
      </c>
    </row>
    <row r="2532" spans="1:13" x14ac:dyDescent="0.25">
      <c r="A2532" s="15" t="s">
        <v>6352</v>
      </c>
      <c r="B2532" s="15" t="s">
        <v>6355</v>
      </c>
      <c r="C2532" s="15" t="s">
        <v>4444</v>
      </c>
      <c r="D2532" s="15" t="s">
        <v>4444</v>
      </c>
      <c r="E2532" s="15">
        <v>1161</v>
      </c>
      <c r="F2532" s="25" t="s">
        <v>6354</v>
      </c>
      <c r="G2532" s="15" t="s">
        <v>6353</v>
      </c>
      <c r="H2532" s="15" t="s">
        <v>6354</v>
      </c>
      <c r="I2532" s="15" t="s">
        <v>6353</v>
      </c>
      <c r="J2532" s="15" t="s">
        <v>6352</v>
      </c>
      <c r="L2532" s="25" t="s">
        <v>5930</v>
      </c>
      <c r="M2532" s="15" t="s">
        <v>40</v>
      </c>
    </row>
    <row r="2533" spans="1:13" x14ac:dyDescent="0.25">
      <c r="A2533" s="15" t="s">
        <v>6348</v>
      </c>
      <c r="B2533" s="15" t="s">
        <v>6351</v>
      </c>
      <c r="C2533" s="15" t="s">
        <v>4443</v>
      </c>
      <c r="D2533" s="15" t="s">
        <v>4443</v>
      </c>
      <c r="F2533" s="25" t="s">
        <v>6350</v>
      </c>
      <c r="G2533" s="15" t="s">
        <v>6350</v>
      </c>
      <c r="H2533" s="15" t="s">
        <v>6349</v>
      </c>
      <c r="I2533" s="15" t="s">
        <v>6349</v>
      </c>
      <c r="J2533" s="15" t="s">
        <v>6348</v>
      </c>
      <c r="L2533" s="25" t="s">
        <v>4547</v>
      </c>
      <c r="M2533" s="15" t="s">
        <v>15</v>
      </c>
    </row>
    <row r="2534" spans="1:13" x14ac:dyDescent="0.25">
      <c r="A2534" s="15" t="s">
        <v>6344</v>
      </c>
      <c r="B2534" s="15" t="s">
        <v>6347</v>
      </c>
      <c r="C2534" s="15" t="s">
        <v>4443</v>
      </c>
      <c r="D2534" s="15" t="s">
        <v>4443</v>
      </c>
      <c r="E2534" s="15">
        <v>2883</v>
      </c>
      <c r="F2534" s="25" t="s">
        <v>6346</v>
      </c>
      <c r="G2534" s="15" t="s">
        <v>6346</v>
      </c>
      <c r="H2534" s="15" t="s">
        <v>6345</v>
      </c>
      <c r="I2534" s="15" t="s">
        <v>6345</v>
      </c>
      <c r="J2534" s="15" t="s">
        <v>6344</v>
      </c>
      <c r="L2534" s="25" t="s">
        <v>6343</v>
      </c>
      <c r="M2534" s="15" t="s">
        <v>15</v>
      </c>
    </row>
    <row r="2535" spans="1:13" x14ac:dyDescent="0.25">
      <c r="A2535" s="15" t="s">
        <v>6340</v>
      </c>
      <c r="B2535" s="15" t="s">
        <v>6342</v>
      </c>
      <c r="C2535" s="15" t="s">
        <v>4443</v>
      </c>
      <c r="D2535" s="15" t="s">
        <v>4443</v>
      </c>
      <c r="F2535" s="25" t="s">
        <v>6341</v>
      </c>
      <c r="G2535" s="15" t="s">
        <v>6341</v>
      </c>
      <c r="H2535" s="15" t="s">
        <v>6341</v>
      </c>
      <c r="I2535" s="15" t="s">
        <v>6341</v>
      </c>
      <c r="J2535" s="15" t="s">
        <v>6340</v>
      </c>
      <c r="L2535" s="25" t="s">
        <v>6339</v>
      </c>
      <c r="M2535" s="15" t="s">
        <v>15</v>
      </c>
    </row>
    <row r="2536" spans="1:13" x14ac:dyDescent="0.25">
      <c r="A2536" s="15" t="s">
        <v>6336</v>
      </c>
      <c r="B2536" s="15" t="s">
        <v>6338</v>
      </c>
      <c r="C2536" s="15" t="s">
        <v>4443</v>
      </c>
      <c r="D2536" s="15" t="s">
        <v>4443</v>
      </c>
      <c r="F2536" s="25" t="s">
        <v>6337</v>
      </c>
      <c r="J2536" s="15" t="s">
        <v>6336</v>
      </c>
      <c r="L2536" s="25" t="s">
        <v>4935</v>
      </c>
      <c r="M2536" s="15" t="s">
        <v>15</v>
      </c>
    </row>
    <row r="2537" spans="1:13" x14ac:dyDescent="0.25">
      <c r="A2537" s="15" t="s">
        <v>6332</v>
      </c>
      <c r="B2537" s="15" t="s">
        <v>6335</v>
      </c>
      <c r="C2537" s="15" t="s">
        <v>4443</v>
      </c>
      <c r="D2537" s="15" t="s">
        <v>4443</v>
      </c>
      <c r="F2537" s="25" t="s">
        <v>6334</v>
      </c>
      <c r="G2537" s="15" t="s">
        <v>6333</v>
      </c>
      <c r="H2537" s="15" t="s">
        <v>6334</v>
      </c>
      <c r="I2537" s="15" t="s">
        <v>6333</v>
      </c>
      <c r="J2537" s="15" t="s">
        <v>6332</v>
      </c>
      <c r="L2537" s="25" t="s">
        <v>4825</v>
      </c>
      <c r="M2537" s="15" t="s">
        <v>15</v>
      </c>
    </row>
    <row r="2538" spans="1:13" x14ac:dyDescent="0.25">
      <c r="A2538" s="15" t="s">
        <v>6328</v>
      </c>
      <c r="B2538" s="15" t="s">
        <v>6331</v>
      </c>
      <c r="C2538" s="15" t="s">
        <v>4444</v>
      </c>
      <c r="D2538" s="15" t="s">
        <v>4444</v>
      </c>
      <c r="E2538" s="15">
        <v>0</v>
      </c>
      <c r="F2538" s="25" t="s">
        <v>6330</v>
      </c>
      <c r="G2538" s="15" t="s">
        <v>6330</v>
      </c>
      <c r="H2538" s="15" t="s">
        <v>6329</v>
      </c>
      <c r="I2538" s="15" t="s">
        <v>6329</v>
      </c>
      <c r="J2538" s="15" t="s">
        <v>6328</v>
      </c>
      <c r="L2538" s="25" t="s">
        <v>6104</v>
      </c>
      <c r="M2538" s="15" t="s">
        <v>40</v>
      </c>
    </row>
    <row r="2539" spans="1:13" x14ac:dyDescent="0.25">
      <c r="A2539" s="15" t="s">
        <v>6298</v>
      </c>
      <c r="B2539" s="15" t="s">
        <v>6327</v>
      </c>
      <c r="C2539" s="15" t="s">
        <v>4444</v>
      </c>
      <c r="D2539" s="15" t="s">
        <v>4444</v>
      </c>
      <c r="E2539" s="15">
        <v>3516</v>
      </c>
      <c r="F2539" s="25" t="s">
        <v>6300</v>
      </c>
      <c r="G2539" s="15" t="s">
        <v>6300</v>
      </c>
      <c r="H2539" s="15" t="s">
        <v>6326</v>
      </c>
      <c r="I2539" s="15" t="s">
        <v>6326</v>
      </c>
      <c r="J2539" s="15" t="s">
        <v>6298</v>
      </c>
      <c r="K2539" s="25" t="s">
        <v>6297</v>
      </c>
      <c r="L2539" s="25" t="s">
        <v>4816</v>
      </c>
      <c r="M2539" s="15" t="s">
        <v>40</v>
      </c>
    </row>
    <row r="2540" spans="1:13" x14ac:dyDescent="0.25">
      <c r="A2540" s="15" t="s">
        <v>6322</v>
      </c>
      <c r="B2540" s="15" t="s">
        <v>6325</v>
      </c>
      <c r="C2540" s="15" t="s">
        <v>4444</v>
      </c>
      <c r="D2540" s="15" t="s">
        <v>4444</v>
      </c>
      <c r="E2540" s="15">
        <v>0</v>
      </c>
      <c r="F2540" s="25" t="s">
        <v>6324</v>
      </c>
      <c r="G2540" s="15" t="s">
        <v>6324</v>
      </c>
      <c r="H2540" s="15" t="s">
        <v>6323</v>
      </c>
      <c r="I2540" s="15" t="s">
        <v>6323</v>
      </c>
      <c r="J2540" s="15" t="s">
        <v>6322</v>
      </c>
      <c r="L2540" s="25" t="s">
        <v>5348</v>
      </c>
      <c r="M2540" s="15" t="s">
        <v>40</v>
      </c>
    </row>
    <row r="2541" spans="1:13" x14ac:dyDescent="0.25">
      <c r="A2541" s="15" t="s">
        <v>6319</v>
      </c>
      <c r="B2541" s="15" t="s">
        <v>6321</v>
      </c>
      <c r="C2541" s="15" t="s">
        <v>4443</v>
      </c>
      <c r="D2541" s="15" t="s">
        <v>4443</v>
      </c>
      <c r="F2541" s="25" t="s">
        <v>6320</v>
      </c>
      <c r="G2541" s="15" t="s">
        <v>6320</v>
      </c>
      <c r="H2541" s="15" t="s">
        <v>6320</v>
      </c>
      <c r="I2541" s="15" t="s">
        <v>6320</v>
      </c>
      <c r="J2541" s="15" t="s">
        <v>6319</v>
      </c>
      <c r="L2541" s="25" t="s">
        <v>4939</v>
      </c>
      <c r="M2541" s="15" t="s">
        <v>15</v>
      </c>
    </row>
    <row r="2542" spans="1:13" x14ac:dyDescent="0.25">
      <c r="A2542" s="15" t="s">
        <v>6315</v>
      </c>
      <c r="B2542" s="15" t="s">
        <v>6318</v>
      </c>
      <c r="C2542" s="15" t="s">
        <v>4444</v>
      </c>
      <c r="D2542" s="15" t="s">
        <v>4444</v>
      </c>
      <c r="E2542" s="15">
        <v>3241</v>
      </c>
      <c r="F2542" s="25" t="s">
        <v>6317</v>
      </c>
      <c r="G2542" s="15" t="s">
        <v>6317</v>
      </c>
      <c r="H2542" s="15" t="s">
        <v>6316</v>
      </c>
      <c r="I2542" s="15" t="s">
        <v>6316</v>
      </c>
      <c r="J2542" s="15" t="s">
        <v>6315</v>
      </c>
      <c r="K2542" s="25" t="s">
        <v>6314</v>
      </c>
      <c r="L2542" s="25" t="s">
        <v>5663</v>
      </c>
      <c r="M2542" s="15" t="s">
        <v>40</v>
      </c>
    </row>
    <row r="2543" spans="1:13" x14ac:dyDescent="0.25">
      <c r="A2543" s="15" t="s">
        <v>6311</v>
      </c>
      <c r="B2543" s="15" t="s">
        <v>6313</v>
      </c>
      <c r="C2543" s="15" t="s">
        <v>4444</v>
      </c>
      <c r="D2543" s="15" t="s">
        <v>4444</v>
      </c>
      <c r="F2543" s="25" t="s">
        <v>6312</v>
      </c>
      <c r="G2543" s="15" t="s">
        <v>6312</v>
      </c>
      <c r="H2543" s="15" t="s">
        <v>6312</v>
      </c>
      <c r="I2543" s="15" t="s">
        <v>6312</v>
      </c>
      <c r="J2543" s="15" t="s">
        <v>6311</v>
      </c>
      <c r="L2543" s="25" t="s">
        <v>4816</v>
      </c>
      <c r="M2543" s="15" t="s">
        <v>40</v>
      </c>
    </row>
    <row r="2544" spans="1:13" x14ac:dyDescent="0.25">
      <c r="A2544" s="15" t="s">
        <v>6307</v>
      </c>
      <c r="B2544" s="15" t="s">
        <v>6310</v>
      </c>
      <c r="C2544" s="15" t="s">
        <v>4444</v>
      </c>
      <c r="D2544" s="15" t="s">
        <v>4444</v>
      </c>
      <c r="F2544" s="25" t="s">
        <v>6309</v>
      </c>
      <c r="G2544" s="15" t="s">
        <v>6309</v>
      </c>
      <c r="H2544" s="15" t="s">
        <v>6308</v>
      </c>
      <c r="I2544" s="15" t="s">
        <v>6308</v>
      </c>
      <c r="J2544" s="15" t="s">
        <v>6307</v>
      </c>
      <c r="L2544" s="25" t="s">
        <v>5682</v>
      </c>
      <c r="M2544" s="15" t="s">
        <v>40</v>
      </c>
    </row>
    <row r="2545" spans="1:13" x14ac:dyDescent="0.25">
      <c r="A2545" s="15" t="s">
        <v>6306</v>
      </c>
      <c r="B2545" s="15" t="s">
        <v>6305</v>
      </c>
      <c r="C2545" s="15" t="s">
        <v>4444</v>
      </c>
      <c r="D2545" s="15" t="s">
        <v>4444</v>
      </c>
      <c r="E2545" s="15">
        <v>3516</v>
      </c>
      <c r="F2545" s="25" t="s">
        <v>6304</v>
      </c>
      <c r="G2545" s="15" t="s">
        <v>6300</v>
      </c>
      <c r="H2545" s="15" t="s">
        <v>6303</v>
      </c>
      <c r="I2545" s="15" t="s">
        <v>6303</v>
      </c>
      <c r="J2545" s="15" t="s">
        <v>6298</v>
      </c>
      <c r="K2545" s="25" t="s">
        <v>6297</v>
      </c>
      <c r="L2545" s="25" t="s">
        <v>4816</v>
      </c>
      <c r="M2545" s="15" t="s">
        <v>40</v>
      </c>
    </row>
    <row r="2546" spans="1:13" x14ac:dyDescent="0.25">
      <c r="A2546" s="15" t="s">
        <v>448</v>
      </c>
      <c r="B2546" s="15" t="s">
        <v>6302</v>
      </c>
      <c r="C2546" s="15" t="s">
        <v>4444</v>
      </c>
      <c r="D2546" s="15" t="s">
        <v>4444</v>
      </c>
      <c r="E2546" s="15">
        <v>3516</v>
      </c>
      <c r="F2546" s="25" t="s">
        <v>6301</v>
      </c>
      <c r="G2546" s="15" t="s">
        <v>6300</v>
      </c>
      <c r="H2546" s="15" t="s">
        <v>6299</v>
      </c>
      <c r="I2546" s="15" t="s">
        <v>6299</v>
      </c>
      <c r="J2546" s="15" t="s">
        <v>6298</v>
      </c>
      <c r="K2546" s="25" t="s">
        <v>6297</v>
      </c>
      <c r="L2546" s="25" t="s">
        <v>4816</v>
      </c>
      <c r="M2546" s="15" t="s">
        <v>40</v>
      </c>
    </row>
    <row r="2547" spans="1:13" x14ac:dyDescent="0.25">
      <c r="A2547" s="15" t="s">
        <v>6294</v>
      </c>
      <c r="B2547" s="15" t="s">
        <v>6296</v>
      </c>
      <c r="C2547" s="15" t="s">
        <v>4443</v>
      </c>
      <c r="D2547" s="15" t="s">
        <v>4443</v>
      </c>
      <c r="E2547" s="15">
        <v>1426</v>
      </c>
      <c r="F2547" s="25" t="s">
        <v>6295</v>
      </c>
      <c r="G2547" s="15" t="s">
        <v>6295</v>
      </c>
      <c r="H2547" s="15" t="s">
        <v>6295</v>
      </c>
      <c r="I2547" s="15" t="s">
        <v>6295</v>
      </c>
      <c r="J2547" s="15" t="s">
        <v>6294</v>
      </c>
      <c r="L2547" s="25" t="s">
        <v>6241</v>
      </c>
      <c r="M2547" s="15" t="s">
        <v>15</v>
      </c>
    </row>
    <row r="2548" spans="1:13" x14ac:dyDescent="0.25">
      <c r="A2548" s="15" t="s">
        <v>6290</v>
      </c>
      <c r="B2548" s="15" t="s">
        <v>6293</v>
      </c>
      <c r="C2548" s="15" t="s">
        <v>4444</v>
      </c>
      <c r="D2548" s="15" t="s">
        <v>4444</v>
      </c>
      <c r="E2548" s="15">
        <v>1301</v>
      </c>
      <c r="F2548" s="25" t="s">
        <v>6292</v>
      </c>
      <c r="G2548" s="15" t="s">
        <v>6292</v>
      </c>
      <c r="H2548" s="15" t="s">
        <v>6291</v>
      </c>
      <c r="I2548" s="15" t="s">
        <v>6291</v>
      </c>
      <c r="J2548" s="15" t="s">
        <v>6290</v>
      </c>
      <c r="L2548" s="25" t="s">
        <v>6104</v>
      </c>
      <c r="M2548" s="15" t="s">
        <v>40</v>
      </c>
    </row>
    <row r="2549" spans="1:13" x14ac:dyDescent="0.25">
      <c r="A2549" s="15" t="s">
        <v>6284</v>
      </c>
      <c r="B2549" s="15" t="s">
        <v>6289</v>
      </c>
      <c r="C2549" s="15" t="s">
        <v>4443</v>
      </c>
      <c r="D2549" s="15" t="s">
        <v>4443</v>
      </c>
      <c r="F2549" s="25" t="s">
        <v>6288</v>
      </c>
      <c r="G2549" s="15" t="s">
        <v>6288</v>
      </c>
      <c r="H2549" s="15" t="s">
        <v>6287</v>
      </c>
      <c r="I2549" s="15" t="s">
        <v>6287</v>
      </c>
      <c r="J2549" s="15" t="s">
        <v>6284</v>
      </c>
      <c r="L2549" s="25" t="s">
        <v>5631</v>
      </c>
      <c r="M2549" s="15" t="s">
        <v>15</v>
      </c>
    </row>
    <row r="2550" spans="1:13" x14ac:dyDescent="0.25">
      <c r="A2550" s="15" t="s">
        <v>6284</v>
      </c>
      <c r="B2550" s="15" t="s">
        <v>6286</v>
      </c>
      <c r="C2550" s="15" t="s">
        <v>4444</v>
      </c>
      <c r="D2550" s="15" t="s">
        <v>4444</v>
      </c>
      <c r="F2550" s="25" t="s">
        <v>6285</v>
      </c>
      <c r="G2550" s="15" t="s">
        <v>6285</v>
      </c>
      <c r="H2550" s="15" t="s">
        <v>6285</v>
      </c>
      <c r="I2550" s="15" t="s">
        <v>6285</v>
      </c>
      <c r="J2550" s="15" t="s">
        <v>6284</v>
      </c>
      <c r="L2550" s="25" t="s">
        <v>4552</v>
      </c>
      <c r="M2550" s="15" t="s">
        <v>40</v>
      </c>
    </row>
    <row r="2551" spans="1:13" x14ac:dyDescent="0.25">
      <c r="A2551" s="15" t="s">
        <v>6281</v>
      </c>
      <c r="B2551" s="15" t="s">
        <v>6283</v>
      </c>
      <c r="C2551" s="15" t="s">
        <v>4443</v>
      </c>
      <c r="D2551" s="15" t="s">
        <v>4443</v>
      </c>
      <c r="F2551" s="25" t="s">
        <v>6282</v>
      </c>
      <c r="J2551" s="15" t="s">
        <v>6281</v>
      </c>
      <c r="L2551" s="25" t="s">
        <v>6280</v>
      </c>
      <c r="M2551" s="15" t="s">
        <v>15</v>
      </c>
    </row>
    <row r="2552" spans="1:13" x14ac:dyDescent="0.25">
      <c r="A2552" s="15" t="s">
        <v>6277</v>
      </c>
      <c r="B2552" s="15" t="s">
        <v>6279</v>
      </c>
      <c r="C2552" s="15" t="s">
        <v>4444</v>
      </c>
      <c r="D2552" s="15" t="s">
        <v>4444</v>
      </c>
      <c r="E2552" s="15">
        <v>0</v>
      </c>
      <c r="F2552" s="25" t="s">
        <v>6278</v>
      </c>
      <c r="G2552" s="15" t="s">
        <v>6278</v>
      </c>
      <c r="H2552" s="15" t="s">
        <v>6278</v>
      </c>
      <c r="I2552" s="15" t="s">
        <v>6278</v>
      </c>
      <c r="J2552" s="15" t="s">
        <v>6277</v>
      </c>
      <c r="L2552" s="25" t="s">
        <v>5055</v>
      </c>
      <c r="M2552" s="15" t="s">
        <v>40</v>
      </c>
    </row>
    <row r="2553" spans="1:13" x14ac:dyDescent="0.25">
      <c r="A2553" s="15" t="s">
        <v>6273</v>
      </c>
      <c r="B2553" s="15" t="s">
        <v>6276</v>
      </c>
      <c r="C2553" s="15" t="s">
        <v>4444</v>
      </c>
      <c r="D2553" s="15" t="s">
        <v>4444</v>
      </c>
      <c r="F2553" s="25" t="s">
        <v>6275</v>
      </c>
      <c r="G2553" s="15" t="s">
        <v>6275</v>
      </c>
      <c r="H2553" s="15" t="s">
        <v>6274</v>
      </c>
      <c r="I2553" s="15" t="s">
        <v>6274</v>
      </c>
      <c r="J2553" s="15" t="s">
        <v>6273</v>
      </c>
      <c r="L2553" s="25" t="s">
        <v>5682</v>
      </c>
      <c r="M2553" s="15" t="s">
        <v>40</v>
      </c>
    </row>
    <row r="2554" spans="1:13" x14ac:dyDescent="0.25">
      <c r="A2554" s="15" t="s">
        <v>6269</v>
      </c>
      <c r="B2554" s="15" t="s">
        <v>6272</v>
      </c>
      <c r="C2554" s="15" t="s">
        <v>4443</v>
      </c>
      <c r="D2554" s="15" t="s">
        <v>4443</v>
      </c>
      <c r="E2554" s="15">
        <v>3764</v>
      </c>
      <c r="F2554" s="25" t="s">
        <v>6271</v>
      </c>
      <c r="G2554" s="15" t="s">
        <v>6271</v>
      </c>
      <c r="H2554" s="15" t="s">
        <v>6270</v>
      </c>
      <c r="I2554" s="15" t="s">
        <v>6270</v>
      </c>
      <c r="J2554" s="15" t="s">
        <v>6269</v>
      </c>
      <c r="L2554" s="25" t="s">
        <v>4825</v>
      </c>
      <c r="M2554" s="15" t="s">
        <v>15</v>
      </c>
    </row>
    <row r="2555" spans="1:13" ht="30" x14ac:dyDescent="0.25">
      <c r="A2555" s="15" t="s">
        <v>6265</v>
      </c>
      <c r="B2555" s="15" t="s">
        <v>6268</v>
      </c>
      <c r="C2555" s="15" t="s">
        <v>4443</v>
      </c>
      <c r="D2555" s="15" t="s">
        <v>4443</v>
      </c>
      <c r="E2555" s="15">
        <v>0</v>
      </c>
      <c r="F2555" s="25" t="s">
        <v>6267</v>
      </c>
      <c r="G2555" s="15" t="s">
        <v>6267</v>
      </c>
      <c r="H2555" s="15" t="s">
        <v>6266</v>
      </c>
      <c r="I2555" s="15" t="s">
        <v>6266</v>
      </c>
      <c r="J2555" s="15" t="s">
        <v>6265</v>
      </c>
      <c r="L2555" s="25" t="s">
        <v>6025</v>
      </c>
      <c r="M2555" s="15" t="s">
        <v>15</v>
      </c>
    </row>
    <row r="2556" spans="1:13" x14ac:dyDescent="0.25">
      <c r="A2556" s="15" t="s">
        <v>1022</v>
      </c>
      <c r="B2556" s="15" t="s">
        <v>6264</v>
      </c>
      <c r="C2556" s="15" t="s">
        <v>4443</v>
      </c>
      <c r="D2556" s="15" t="s">
        <v>4443</v>
      </c>
      <c r="E2556" s="15">
        <v>1545</v>
      </c>
      <c r="F2556" s="25" t="s">
        <v>6263</v>
      </c>
      <c r="G2556" s="15" t="s">
        <v>6263</v>
      </c>
      <c r="H2556" s="15" t="s">
        <v>6262</v>
      </c>
      <c r="I2556" s="15" t="s">
        <v>6262</v>
      </c>
      <c r="J2556" s="15" t="s">
        <v>1022</v>
      </c>
      <c r="L2556" s="25" t="s">
        <v>6261</v>
      </c>
      <c r="M2556" s="15" t="s">
        <v>15</v>
      </c>
    </row>
    <row r="2557" spans="1:13" x14ac:dyDescent="0.25">
      <c r="A2557" s="15" t="s">
        <v>6257</v>
      </c>
      <c r="B2557" s="15" t="s">
        <v>6260</v>
      </c>
      <c r="C2557" s="15" t="s">
        <v>4443</v>
      </c>
      <c r="D2557" s="15" t="s">
        <v>4443</v>
      </c>
      <c r="F2557" s="25" t="s">
        <v>6259</v>
      </c>
      <c r="G2557" s="15" t="s">
        <v>6259</v>
      </c>
      <c r="H2557" s="15" t="s">
        <v>6258</v>
      </c>
      <c r="I2557" s="15" t="s">
        <v>6258</v>
      </c>
      <c r="J2557" s="15" t="s">
        <v>6257</v>
      </c>
      <c r="L2557" s="25" t="s">
        <v>5631</v>
      </c>
      <c r="M2557" s="15" t="s">
        <v>15</v>
      </c>
    </row>
    <row r="2558" spans="1:13" x14ac:dyDescent="0.25">
      <c r="A2558" s="15" t="s">
        <v>6254</v>
      </c>
      <c r="B2558" s="15" t="s">
        <v>6256</v>
      </c>
      <c r="C2558" s="15" t="s">
        <v>4443</v>
      </c>
      <c r="D2558" s="15" t="s">
        <v>4443</v>
      </c>
      <c r="F2558" s="25" t="s">
        <v>6255</v>
      </c>
      <c r="J2558" s="15" t="s">
        <v>6254</v>
      </c>
      <c r="L2558" s="25" t="s">
        <v>4506</v>
      </c>
      <c r="M2558" s="15" t="s">
        <v>15</v>
      </c>
    </row>
    <row r="2559" spans="1:13" x14ac:dyDescent="0.25">
      <c r="A2559" s="15" t="s">
        <v>6250</v>
      </c>
      <c r="B2559" s="15" t="s">
        <v>6253</v>
      </c>
      <c r="C2559" s="15" t="s">
        <v>4443</v>
      </c>
      <c r="D2559" s="15" t="s">
        <v>4443</v>
      </c>
      <c r="F2559" s="25" t="s">
        <v>6252</v>
      </c>
      <c r="G2559" s="15" t="s">
        <v>6252</v>
      </c>
      <c r="H2559" s="15" t="s">
        <v>6251</v>
      </c>
      <c r="I2559" s="15" t="s">
        <v>6251</v>
      </c>
      <c r="J2559" s="15" t="s">
        <v>6250</v>
      </c>
      <c r="L2559" s="25" t="s">
        <v>5631</v>
      </c>
      <c r="M2559" s="15" t="s">
        <v>15</v>
      </c>
    </row>
    <row r="2560" spans="1:13" x14ac:dyDescent="0.25">
      <c r="A2560" s="15" t="s">
        <v>6246</v>
      </c>
      <c r="B2560" s="15" t="s">
        <v>6249</v>
      </c>
      <c r="C2560" s="15" t="s">
        <v>4443</v>
      </c>
      <c r="D2560" s="15" t="s">
        <v>4443</v>
      </c>
      <c r="E2560" s="15">
        <v>2312</v>
      </c>
      <c r="F2560" s="25" t="s">
        <v>6248</v>
      </c>
      <c r="G2560" s="15" t="s">
        <v>6248</v>
      </c>
      <c r="H2560" s="15" t="s">
        <v>6247</v>
      </c>
      <c r="I2560" s="15" t="s">
        <v>6247</v>
      </c>
      <c r="J2560" s="15" t="s">
        <v>6246</v>
      </c>
      <c r="L2560" s="25" t="s">
        <v>4698</v>
      </c>
      <c r="M2560" s="15" t="s">
        <v>15</v>
      </c>
    </row>
    <row r="2561" spans="1:13" x14ac:dyDescent="0.25">
      <c r="A2561" s="15" t="s">
        <v>6242</v>
      </c>
      <c r="B2561" s="15" t="s">
        <v>6245</v>
      </c>
      <c r="C2561" s="15" t="s">
        <v>4443</v>
      </c>
      <c r="D2561" s="15" t="s">
        <v>4443</v>
      </c>
      <c r="E2561" s="15">
        <v>1404</v>
      </c>
      <c r="F2561" s="25" t="s">
        <v>6244</v>
      </c>
      <c r="G2561" s="15" t="s">
        <v>6244</v>
      </c>
      <c r="H2561" s="15" t="s">
        <v>6243</v>
      </c>
      <c r="I2561" s="15" t="s">
        <v>6243</v>
      </c>
      <c r="J2561" s="15" t="s">
        <v>6242</v>
      </c>
      <c r="L2561" s="25" t="s">
        <v>6241</v>
      </c>
      <c r="M2561" s="15" t="s">
        <v>15</v>
      </c>
    </row>
    <row r="2562" spans="1:13" x14ac:dyDescent="0.25">
      <c r="A2562" s="15" t="s">
        <v>6238</v>
      </c>
      <c r="B2562" s="15" t="s">
        <v>6240</v>
      </c>
      <c r="C2562" s="15" t="s">
        <v>4443</v>
      </c>
      <c r="D2562" s="15" t="s">
        <v>4443</v>
      </c>
      <c r="F2562" s="25" t="s">
        <v>6239</v>
      </c>
      <c r="G2562" s="15" t="s">
        <v>6239</v>
      </c>
      <c r="H2562" s="15" t="s">
        <v>6239</v>
      </c>
      <c r="I2562" s="15" t="s">
        <v>6239</v>
      </c>
      <c r="J2562" s="15" t="s">
        <v>6238</v>
      </c>
      <c r="L2562" s="25" t="s">
        <v>4939</v>
      </c>
      <c r="M2562" s="15" t="s">
        <v>15</v>
      </c>
    </row>
    <row r="2563" spans="1:13" x14ac:dyDescent="0.25">
      <c r="A2563" s="15" t="s">
        <v>6234</v>
      </c>
      <c r="B2563" s="15" t="s">
        <v>6237</v>
      </c>
      <c r="C2563" s="15" t="s">
        <v>4443</v>
      </c>
      <c r="D2563" s="15" t="s">
        <v>4443</v>
      </c>
      <c r="F2563" s="25" t="s">
        <v>6236</v>
      </c>
      <c r="G2563" s="15" t="s">
        <v>6236</v>
      </c>
      <c r="H2563" s="15" t="s">
        <v>6235</v>
      </c>
      <c r="I2563" s="15" t="s">
        <v>6235</v>
      </c>
      <c r="J2563" s="15" t="s">
        <v>6234</v>
      </c>
      <c r="K2563" s="25" t="s">
        <v>5925</v>
      </c>
      <c r="L2563" s="25" t="s">
        <v>4935</v>
      </c>
      <c r="M2563" s="15" t="s">
        <v>15</v>
      </c>
    </row>
    <row r="2564" spans="1:13" x14ac:dyDescent="0.25">
      <c r="A2564" s="15" t="s">
        <v>6230</v>
      </c>
      <c r="B2564" s="15" t="s">
        <v>6233</v>
      </c>
      <c r="C2564" s="15" t="s">
        <v>4444</v>
      </c>
      <c r="D2564" s="15" t="s">
        <v>4444</v>
      </c>
      <c r="E2564" s="15">
        <v>1065</v>
      </c>
      <c r="F2564" s="25" t="s">
        <v>6232</v>
      </c>
      <c r="G2564" s="15" t="s">
        <v>6232</v>
      </c>
      <c r="H2564" s="15" t="s">
        <v>6231</v>
      </c>
      <c r="I2564" s="15" t="s">
        <v>6231</v>
      </c>
      <c r="J2564" s="15" t="s">
        <v>6230</v>
      </c>
      <c r="L2564" s="25" t="s">
        <v>5673</v>
      </c>
      <c r="M2564" s="15" t="s">
        <v>40</v>
      </c>
    </row>
    <row r="2565" spans="1:13" x14ac:dyDescent="0.25">
      <c r="A2565" s="15" t="s">
        <v>6226</v>
      </c>
      <c r="B2565" s="15" t="s">
        <v>6229</v>
      </c>
      <c r="C2565" s="15" t="s">
        <v>4443</v>
      </c>
      <c r="D2565" s="15" t="s">
        <v>4443</v>
      </c>
      <c r="F2565" s="25" t="s">
        <v>6228</v>
      </c>
      <c r="G2565" s="15" t="s">
        <v>6228</v>
      </c>
      <c r="H2565" s="15" t="s">
        <v>6227</v>
      </c>
      <c r="I2565" s="15" t="s">
        <v>6227</v>
      </c>
      <c r="J2565" s="15" t="s">
        <v>6226</v>
      </c>
      <c r="L2565" s="25" t="s">
        <v>6225</v>
      </c>
      <c r="M2565" s="15" t="s">
        <v>15</v>
      </c>
    </row>
    <row r="2566" spans="1:13" x14ac:dyDescent="0.25">
      <c r="A2566" s="15" t="s">
        <v>6221</v>
      </c>
      <c r="B2566" s="15" t="s">
        <v>6224</v>
      </c>
      <c r="C2566" s="15" t="s">
        <v>4444</v>
      </c>
      <c r="D2566" s="15" t="s">
        <v>4444</v>
      </c>
      <c r="E2566" s="15">
        <v>1110</v>
      </c>
      <c r="F2566" s="25" t="s">
        <v>6223</v>
      </c>
      <c r="G2566" s="15" t="s">
        <v>6223</v>
      </c>
      <c r="H2566" s="15" t="s">
        <v>6222</v>
      </c>
      <c r="I2566" s="15" t="s">
        <v>6222</v>
      </c>
      <c r="J2566" s="15" t="s">
        <v>6221</v>
      </c>
      <c r="L2566" s="25" t="s">
        <v>5930</v>
      </c>
      <c r="M2566" s="15" t="s">
        <v>40</v>
      </c>
    </row>
    <row r="2567" spans="1:13" x14ac:dyDescent="0.25">
      <c r="A2567" s="15" t="s">
        <v>6217</v>
      </c>
      <c r="B2567" s="15" t="s">
        <v>6220</v>
      </c>
      <c r="C2567" s="15" t="s">
        <v>4443</v>
      </c>
      <c r="D2567" s="15" t="s">
        <v>4443</v>
      </c>
      <c r="E2567" s="15">
        <v>2260</v>
      </c>
      <c r="F2567" s="25" t="s">
        <v>6219</v>
      </c>
      <c r="G2567" s="15" t="s">
        <v>6219</v>
      </c>
      <c r="H2567" s="15" t="s">
        <v>6218</v>
      </c>
      <c r="I2567" s="15" t="s">
        <v>6218</v>
      </c>
      <c r="J2567" s="15" t="s">
        <v>6217</v>
      </c>
      <c r="L2567" s="25" t="s">
        <v>5631</v>
      </c>
      <c r="M2567" s="15" t="s">
        <v>15</v>
      </c>
    </row>
    <row r="2568" spans="1:13" x14ac:dyDescent="0.25">
      <c r="A2568" s="15" t="s">
        <v>2046</v>
      </c>
      <c r="B2568" s="15" t="s">
        <v>6216</v>
      </c>
      <c r="C2568" s="15" t="s">
        <v>4444</v>
      </c>
      <c r="D2568" s="15" t="s">
        <v>4444</v>
      </c>
      <c r="E2568" s="15">
        <v>1205</v>
      </c>
      <c r="F2568" s="25" t="s">
        <v>6215</v>
      </c>
      <c r="G2568" s="15" t="s">
        <v>6215</v>
      </c>
      <c r="H2568" s="15" t="s">
        <v>6215</v>
      </c>
      <c r="I2568" s="15" t="s">
        <v>6215</v>
      </c>
      <c r="J2568" s="15" t="s">
        <v>2046</v>
      </c>
      <c r="L2568" s="25" t="s">
        <v>4821</v>
      </c>
      <c r="M2568" s="15" t="s">
        <v>40</v>
      </c>
    </row>
    <row r="2569" spans="1:13" x14ac:dyDescent="0.25">
      <c r="A2569" s="15" t="s">
        <v>2108</v>
      </c>
      <c r="B2569" s="15" t="s">
        <v>6214</v>
      </c>
      <c r="C2569" s="15" t="s">
        <v>4444</v>
      </c>
      <c r="D2569" s="15" t="s">
        <v>4444</v>
      </c>
      <c r="E2569" s="15">
        <v>1270</v>
      </c>
      <c r="F2569" s="25" t="s">
        <v>6213</v>
      </c>
      <c r="G2569" s="15" t="s">
        <v>6213</v>
      </c>
      <c r="H2569" s="15" t="s">
        <v>6212</v>
      </c>
      <c r="I2569" s="15" t="s">
        <v>6212</v>
      </c>
      <c r="J2569" s="15" t="s">
        <v>2108</v>
      </c>
      <c r="L2569" s="25" t="s">
        <v>4821</v>
      </c>
      <c r="M2569" s="15" t="s">
        <v>40</v>
      </c>
    </row>
    <row r="2570" spans="1:13" x14ac:dyDescent="0.25">
      <c r="A2570" s="15" t="s">
        <v>6208</v>
      </c>
      <c r="B2570" s="15" t="s">
        <v>6211</v>
      </c>
      <c r="C2570" s="15" t="s">
        <v>4443</v>
      </c>
      <c r="D2570" s="15" t="s">
        <v>4443</v>
      </c>
      <c r="E2570" s="15">
        <v>3098</v>
      </c>
      <c r="F2570" s="25" t="s">
        <v>6210</v>
      </c>
      <c r="G2570" s="15" t="s">
        <v>6210</v>
      </c>
      <c r="H2570" s="15" t="s">
        <v>6209</v>
      </c>
      <c r="I2570" s="15" t="s">
        <v>6209</v>
      </c>
      <c r="J2570" s="15" t="s">
        <v>6208</v>
      </c>
      <c r="L2570" s="25" t="s">
        <v>4740</v>
      </c>
      <c r="M2570" s="15" t="s">
        <v>15</v>
      </c>
    </row>
    <row r="2571" spans="1:13" x14ac:dyDescent="0.25">
      <c r="A2571" s="15" t="s">
        <v>6205</v>
      </c>
      <c r="B2571" s="15" t="s">
        <v>6207</v>
      </c>
      <c r="C2571" s="15" t="s">
        <v>4443</v>
      </c>
      <c r="D2571" s="15" t="s">
        <v>4443</v>
      </c>
      <c r="F2571" s="25" t="s">
        <v>6206</v>
      </c>
      <c r="G2571" s="15" t="s">
        <v>6206</v>
      </c>
      <c r="H2571" s="15" t="s">
        <v>6206</v>
      </c>
      <c r="I2571" s="15" t="s">
        <v>6206</v>
      </c>
      <c r="J2571" s="15" t="s">
        <v>6205</v>
      </c>
      <c r="L2571" s="25" t="s">
        <v>4532</v>
      </c>
      <c r="M2571" s="15" t="s">
        <v>15</v>
      </c>
    </row>
    <row r="2572" spans="1:13" x14ac:dyDescent="0.25">
      <c r="A2572" s="15" t="s">
        <v>6201</v>
      </c>
      <c r="B2572" s="15" t="s">
        <v>6204</v>
      </c>
      <c r="C2572" s="15" t="s">
        <v>4444</v>
      </c>
      <c r="D2572" s="15" t="s">
        <v>4444</v>
      </c>
      <c r="E2572" s="15">
        <v>1205</v>
      </c>
      <c r="F2572" s="25" t="s">
        <v>6203</v>
      </c>
      <c r="G2572" s="15" t="s">
        <v>6203</v>
      </c>
      <c r="H2572" s="15" t="s">
        <v>6202</v>
      </c>
      <c r="I2572" s="15" t="s">
        <v>6202</v>
      </c>
      <c r="J2572" s="15" t="s">
        <v>6201</v>
      </c>
      <c r="L2572" s="25" t="s">
        <v>5673</v>
      </c>
      <c r="M2572" s="15" t="s">
        <v>40</v>
      </c>
    </row>
    <row r="2573" spans="1:13" x14ac:dyDescent="0.25">
      <c r="A2573" s="15" t="s">
        <v>6197</v>
      </c>
      <c r="B2573" s="15" t="s">
        <v>6200</v>
      </c>
      <c r="C2573" s="15" t="s">
        <v>4443</v>
      </c>
      <c r="D2573" s="15" t="s">
        <v>4443</v>
      </c>
      <c r="F2573" s="25" t="s">
        <v>6199</v>
      </c>
      <c r="G2573" s="15" t="s">
        <v>6199</v>
      </c>
      <c r="H2573" s="15" t="s">
        <v>6198</v>
      </c>
      <c r="I2573" s="15" t="s">
        <v>6198</v>
      </c>
      <c r="J2573" s="15" t="s">
        <v>6197</v>
      </c>
      <c r="L2573" s="25" t="s">
        <v>5631</v>
      </c>
      <c r="M2573" s="15" t="s">
        <v>15</v>
      </c>
    </row>
    <row r="2574" spans="1:13" ht="30" x14ac:dyDescent="0.25">
      <c r="A2574" s="15" t="s">
        <v>6194</v>
      </c>
      <c r="B2574" s="15" t="s">
        <v>6196</v>
      </c>
      <c r="C2574" s="15" t="s">
        <v>4443</v>
      </c>
      <c r="D2574" s="15" t="s">
        <v>4443</v>
      </c>
      <c r="F2574" s="25" t="s">
        <v>6195</v>
      </c>
      <c r="J2574" s="15" t="s">
        <v>6194</v>
      </c>
      <c r="L2574" s="25" t="s">
        <v>6193</v>
      </c>
      <c r="M2574" s="15" t="s">
        <v>15</v>
      </c>
    </row>
    <row r="2575" spans="1:13" x14ac:dyDescent="0.25">
      <c r="A2575" s="15" t="s">
        <v>6189</v>
      </c>
      <c r="B2575" s="15" t="s">
        <v>6192</v>
      </c>
      <c r="C2575" s="15" t="s">
        <v>4443</v>
      </c>
      <c r="D2575" s="15" t="s">
        <v>4443</v>
      </c>
      <c r="F2575" s="25" t="s">
        <v>6191</v>
      </c>
      <c r="G2575" s="15" t="s">
        <v>6191</v>
      </c>
      <c r="H2575" s="15" t="s">
        <v>6190</v>
      </c>
      <c r="I2575" s="15" t="s">
        <v>6190</v>
      </c>
      <c r="J2575" s="15" t="s">
        <v>6189</v>
      </c>
      <c r="L2575" s="25" t="s">
        <v>5631</v>
      </c>
      <c r="M2575" s="15" t="s">
        <v>15</v>
      </c>
    </row>
    <row r="2576" spans="1:13" x14ac:dyDescent="0.25">
      <c r="A2576" s="15" t="s">
        <v>6186</v>
      </c>
      <c r="B2576" s="15" t="s">
        <v>6188</v>
      </c>
      <c r="C2576" s="15" t="s">
        <v>4443</v>
      </c>
      <c r="D2576" s="15" t="s">
        <v>4443</v>
      </c>
      <c r="F2576" s="25" t="s">
        <v>6187</v>
      </c>
      <c r="J2576" s="15" t="s">
        <v>6186</v>
      </c>
      <c r="L2576" s="25" t="s">
        <v>4753</v>
      </c>
      <c r="M2576" s="15" t="s">
        <v>15</v>
      </c>
    </row>
    <row r="2577" spans="1:13" ht="30" x14ac:dyDescent="0.25">
      <c r="A2577" s="15" t="s">
        <v>6182</v>
      </c>
      <c r="B2577" s="15" t="s">
        <v>6185</v>
      </c>
      <c r="C2577" s="15" t="s">
        <v>4444</v>
      </c>
      <c r="D2577" s="15" t="s">
        <v>4444</v>
      </c>
      <c r="E2577" s="15">
        <v>773</v>
      </c>
      <c r="F2577" s="25" t="s">
        <v>6184</v>
      </c>
      <c r="G2577" s="15" t="s">
        <v>6183</v>
      </c>
      <c r="H2577" s="15" t="s">
        <v>6184</v>
      </c>
      <c r="I2577" s="15" t="s">
        <v>6183</v>
      </c>
      <c r="J2577" s="15" t="s">
        <v>6182</v>
      </c>
      <c r="L2577" s="25" t="s">
        <v>4821</v>
      </c>
      <c r="M2577" s="15" t="s">
        <v>40</v>
      </c>
    </row>
    <row r="2578" spans="1:13" x14ac:dyDescent="0.25">
      <c r="A2578" s="15" t="s">
        <v>6178</v>
      </c>
      <c r="B2578" s="15" t="s">
        <v>6181</v>
      </c>
      <c r="C2578" s="15" t="s">
        <v>4443</v>
      </c>
      <c r="D2578" s="15" t="s">
        <v>4443</v>
      </c>
      <c r="E2578" s="15">
        <v>2327</v>
      </c>
      <c r="F2578" s="25" t="s">
        <v>6180</v>
      </c>
      <c r="G2578" s="15" t="s">
        <v>6180</v>
      </c>
      <c r="H2578" s="15" t="s">
        <v>6179</v>
      </c>
      <c r="I2578" s="15" t="s">
        <v>6179</v>
      </c>
      <c r="J2578" s="15" t="s">
        <v>6178</v>
      </c>
      <c r="L2578" s="25" t="s">
        <v>4693</v>
      </c>
      <c r="M2578" s="15" t="s">
        <v>15</v>
      </c>
    </row>
    <row r="2579" spans="1:13" x14ac:dyDescent="0.25">
      <c r="A2579" s="15" t="s">
        <v>6174</v>
      </c>
      <c r="B2579" s="15" t="s">
        <v>6177</v>
      </c>
      <c r="C2579" s="15" t="s">
        <v>4443</v>
      </c>
      <c r="D2579" s="15" t="s">
        <v>4443</v>
      </c>
      <c r="E2579" s="15">
        <v>0</v>
      </c>
      <c r="F2579" s="25" t="s">
        <v>6176</v>
      </c>
      <c r="G2579" s="15" t="s">
        <v>6176</v>
      </c>
      <c r="H2579" s="15" t="s">
        <v>6175</v>
      </c>
      <c r="I2579" s="15" t="s">
        <v>6175</v>
      </c>
      <c r="J2579" s="15" t="s">
        <v>6174</v>
      </c>
      <c r="L2579" s="25" t="s">
        <v>6173</v>
      </c>
      <c r="M2579" s="15" t="s">
        <v>15</v>
      </c>
    </row>
    <row r="2580" spans="1:13" x14ac:dyDescent="0.25">
      <c r="A2580" s="15" t="s">
        <v>6169</v>
      </c>
      <c r="B2580" s="15" t="s">
        <v>6172</v>
      </c>
      <c r="C2580" s="15" t="s">
        <v>4443</v>
      </c>
      <c r="D2580" s="15" t="s">
        <v>4443</v>
      </c>
      <c r="E2580" s="15">
        <v>2194</v>
      </c>
      <c r="F2580" s="25" t="s">
        <v>6171</v>
      </c>
      <c r="G2580" s="15" t="s">
        <v>6171</v>
      </c>
      <c r="H2580" s="15" t="s">
        <v>6170</v>
      </c>
      <c r="I2580" s="15" t="s">
        <v>6170</v>
      </c>
      <c r="J2580" s="15" t="s">
        <v>6169</v>
      </c>
      <c r="L2580" s="25" t="s">
        <v>4547</v>
      </c>
      <c r="M2580" s="15" t="s">
        <v>15</v>
      </c>
    </row>
    <row r="2581" spans="1:13" x14ac:dyDescent="0.25">
      <c r="A2581" s="15" t="s">
        <v>6166</v>
      </c>
      <c r="B2581" s="15" t="s">
        <v>6168</v>
      </c>
      <c r="C2581" s="15" t="s">
        <v>4443</v>
      </c>
      <c r="D2581" s="15" t="s">
        <v>4443</v>
      </c>
      <c r="F2581" s="25" t="s">
        <v>6167</v>
      </c>
      <c r="J2581" s="15" t="s">
        <v>6166</v>
      </c>
      <c r="L2581" s="25" t="s">
        <v>4935</v>
      </c>
      <c r="M2581" s="15" t="s">
        <v>15</v>
      </c>
    </row>
    <row r="2582" spans="1:13" x14ac:dyDescent="0.25">
      <c r="A2582" s="15" t="s">
        <v>6165</v>
      </c>
      <c r="B2582" s="15" t="s">
        <v>6164</v>
      </c>
      <c r="C2582" s="15" t="s">
        <v>4444</v>
      </c>
      <c r="D2582" s="15" t="s">
        <v>4444</v>
      </c>
      <c r="F2582" s="25" t="s">
        <v>6163</v>
      </c>
      <c r="G2582" s="15" t="s">
        <v>6162</v>
      </c>
      <c r="H2582" s="15" t="s">
        <v>6163</v>
      </c>
      <c r="I2582" s="15" t="s">
        <v>6162</v>
      </c>
      <c r="J2582" s="15" t="s">
        <v>486</v>
      </c>
      <c r="L2582" s="25" t="s">
        <v>4816</v>
      </c>
      <c r="M2582" s="15" t="s">
        <v>40</v>
      </c>
    </row>
    <row r="2583" spans="1:13" x14ac:dyDescent="0.25">
      <c r="A2583" s="15" t="s">
        <v>6158</v>
      </c>
      <c r="B2583" s="15" t="s">
        <v>6161</v>
      </c>
      <c r="C2583" s="15" t="s">
        <v>4444</v>
      </c>
      <c r="D2583" s="15" t="s">
        <v>4444</v>
      </c>
      <c r="E2583" s="15">
        <v>1839</v>
      </c>
      <c r="F2583" s="25" t="s">
        <v>6160</v>
      </c>
      <c r="G2583" s="15" t="s">
        <v>6160</v>
      </c>
      <c r="H2583" s="15" t="s">
        <v>6159</v>
      </c>
      <c r="I2583" s="15" t="s">
        <v>6159</v>
      </c>
      <c r="J2583" s="15" t="s">
        <v>6158</v>
      </c>
      <c r="L2583" s="25" t="s">
        <v>5233</v>
      </c>
      <c r="M2583" s="15" t="s">
        <v>40</v>
      </c>
    </row>
    <row r="2584" spans="1:13" x14ac:dyDescent="0.25">
      <c r="A2584" s="15" t="s">
        <v>6155</v>
      </c>
      <c r="B2584" s="15" t="s">
        <v>6157</v>
      </c>
      <c r="C2584" s="15" t="s">
        <v>4444</v>
      </c>
      <c r="D2584" s="15" t="s">
        <v>4444</v>
      </c>
      <c r="F2584" s="25" t="s">
        <v>6156</v>
      </c>
      <c r="J2584" s="15" t="s">
        <v>6155</v>
      </c>
      <c r="L2584" s="25" t="s">
        <v>4952</v>
      </c>
      <c r="M2584" s="15" t="s">
        <v>15</v>
      </c>
    </row>
    <row r="2585" spans="1:13" x14ac:dyDescent="0.25">
      <c r="A2585" s="15" t="s">
        <v>6151</v>
      </c>
      <c r="B2585" s="15" t="s">
        <v>6154</v>
      </c>
      <c r="C2585" s="15" t="s">
        <v>4443</v>
      </c>
      <c r="D2585" s="15" t="s">
        <v>4443</v>
      </c>
      <c r="E2585" s="15">
        <v>9102</v>
      </c>
      <c r="F2585" s="25" t="s">
        <v>6153</v>
      </c>
      <c r="G2585" s="15" t="s">
        <v>6153</v>
      </c>
      <c r="H2585" s="15" t="s">
        <v>6152</v>
      </c>
      <c r="I2585" s="15" t="s">
        <v>6152</v>
      </c>
      <c r="J2585" s="15" t="s">
        <v>6151</v>
      </c>
      <c r="L2585" s="25" t="s">
        <v>6150</v>
      </c>
      <c r="M2585" s="15" t="s">
        <v>15</v>
      </c>
    </row>
    <row r="2586" spans="1:13" x14ac:dyDescent="0.25">
      <c r="A2586" s="15" t="s">
        <v>6146</v>
      </c>
      <c r="B2586" s="15" t="s">
        <v>6149</v>
      </c>
      <c r="C2586" s="15" t="s">
        <v>4444</v>
      </c>
      <c r="D2586" s="15" t="s">
        <v>4444</v>
      </c>
      <c r="E2586" s="15">
        <v>1758</v>
      </c>
      <c r="F2586" s="25" t="s">
        <v>6148</v>
      </c>
      <c r="G2586" s="15" t="s">
        <v>6148</v>
      </c>
      <c r="H2586" s="15" t="s">
        <v>6147</v>
      </c>
      <c r="I2586" s="15" t="s">
        <v>6147</v>
      </c>
      <c r="J2586" s="15" t="s">
        <v>6146</v>
      </c>
      <c r="L2586" s="25" t="s">
        <v>5267</v>
      </c>
      <c r="M2586" s="15" t="s">
        <v>40</v>
      </c>
    </row>
    <row r="2587" spans="1:13" x14ac:dyDescent="0.25">
      <c r="A2587" s="15" t="s">
        <v>6142</v>
      </c>
      <c r="B2587" s="15" t="s">
        <v>6145</v>
      </c>
      <c r="C2587" s="15" t="s">
        <v>4444</v>
      </c>
      <c r="D2587" s="15" t="s">
        <v>4444</v>
      </c>
      <c r="E2587" s="15">
        <v>1098</v>
      </c>
      <c r="F2587" s="25" t="s">
        <v>6144</v>
      </c>
      <c r="G2587" s="15" t="s">
        <v>6144</v>
      </c>
      <c r="H2587" s="15" t="s">
        <v>6143</v>
      </c>
      <c r="I2587" s="15" t="s">
        <v>6143</v>
      </c>
      <c r="J2587" s="15" t="s">
        <v>6142</v>
      </c>
      <c r="L2587" s="25" t="s">
        <v>5233</v>
      </c>
      <c r="M2587" s="15" t="s">
        <v>40</v>
      </c>
    </row>
    <row r="2588" spans="1:13" ht="30" x14ac:dyDescent="0.25">
      <c r="A2588" s="15" t="s">
        <v>6138</v>
      </c>
      <c r="B2588" s="15" t="s">
        <v>6141</v>
      </c>
      <c r="C2588" s="15" t="s">
        <v>4444</v>
      </c>
      <c r="D2588" s="15" t="s">
        <v>4444</v>
      </c>
      <c r="F2588" s="25" t="s">
        <v>6140</v>
      </c>
      <c r="G2588" s="15" t="s">
        <v>6140</v>
      </c>
      <c r="H2588" s="15" t="s">
        <v>6139</v>
      </c>
      <c r="I2588" s="15" t="s">
        <v>6139</v>
      </c>
      <c r="J2588" s="15" t="s">
        <v>6138</v>
      </c>
      <c r="K2588" s="25" t="s">
        <v>5547</v>
      </c>
      <c r="L2588" s="25" t="s">
        <v>5013</v>
      </c>
      <c r="M2588" s="15" t="s">
        <v>15</v>
      </c>
    </row>
    <row r="2589" spans="1:13" x14ac:dyDescent="0.25">
      <c r="A2589" s="15" t="s">
        <v>3016</v>
      </c>
      <c r="B2589" s="15" t="s">
        <v>6137</v>
      </c>
      <c r="C2589" s="15" t="s">
        <v>4444</v>
      </c>
      <c r="D2589" s="15" t="s">
        <v>4444</v>
      </c>
      <c r="E2589" s="15">
        <v>619</v>
      </c>
      <c r="F2589" s="25" t="s">
        <v>6136</v>
      </c>
      <c r="G2589" s="15" t="s">
        <v>6135</v>
      </c>
      <c r="H2589" s="15" t="s">
        <v>6136</v>
      </c>
      <c r="I2589" s="15" t="s">
        <v>6135</v>
      </c>
      <c r="J2589" s="15" t="s">
        <v>969</v>
      </c>
      <c r="L2589" s="25" t="s">
        <v>5233</v>
      </c>
      <c r="M2589" s="15" t="s">
        <v>40</v>
      </c>
    </row>
    <row r="2590" spans="1:13" x14ac:dyDescent="0.25">
      <c r="A2590" s="15" t="s">
        <v>6131</v>
      </c>
      <c r="B2590" s="15" t="s">
        <v>6134</v>
      </c>
      <c r="C2590" s="15" t="s">
        <v>4444</v>
      </c>
      <c r="D2590" s="15" t="s">
        <v>4444</v>
      </c>
      <c r="E2590" s="15">
        <v>960</v>
      </c>
      <c r="F2590" s="25" t="s">
        <v>6133</v>
      </c>
      <c r="G2590" s="15" t="s">
        <v>6133</v>
      </c>
      <c r="H2590" s="15" t="s">
        <v>6132</v>
      </c>
      <c r="I2590" s="15" t="s">
        <v>6132</v>
      </c>
      <c r="J2590" s="15" t="s">
        <v>6131</v>
      </c>
      <c r="L2590" s="25" t="s">
        <v>5267</v>
      </c>
      <c r="M2590" s="15" t="s">
        <v>40</v>
      </c>
    </row>
    <row r="2591" spans="1:13" x14ac:dyDescent="0.25">
      <c r="A2591" s="15" t="s">
        <v>3894</v>
      </c>
      <c r="B2591" s="15" t="s">
        <v>5270</v>
      </c>
      <c r="C2591" s="15" t="s">
        <v>4444</v>
      </c>
      <c r="D2591" s="15" t="s">
        <v>4444</v>
      </c>
      <c r="E2591" s="15">
        <v>0</v>
      </c>
      <c r="F2591" s="25" t="s">
        <v>6130</v>
      </c>
      <c r="G2591" s="15" t="s">
        <v>6130</v>
      </c>
      <c r="H2591" s="15" t="s">
        <v>6129</v>
      </c>
      <c r="I2591" s="15" t="s">
        <v>6129</v>
      </c>
      <c r="J2591" s="15" t="s">
        <v>3894</v>
      </c>
      <c r="L2591" s="25" t="s">
        <v>5267</v>
      </c>
      <c r="M2591" s="15" t="s">
        <v>40</v>
      </c>
    </row>
    <row r="2592" spans="1:13" ht="30" x14ac:dyDescent="0.25">
      <c r="A2592" s="15" t="s">
        <v>6126</v>
      </c>
      <c r="B2592" s="15" t="s">
        <v>6128</v>
      </c>
      <c r="C2592" s="15" t="s">
        <v>4443</v>
      </c>
      <c r="D2592" s="15" t="s">
        <v>4443</v>
      </c>
      <c r="F2592" s="25" t="s">
        <v>6127</v>
      </c>
      <c r="J2592" s="15" t="s">
        <v>6126</v>
      </c>
      <c r="L2592" s="25" t="s">
        <v>6005</v>
      </c>
      <c r="M2592" s="15" t="s">
        <v>15</v>
      </c>
    </row>
    <row r="2593" spans="1:13" x14ac:dyDescent="0.25">
      <c r="A2593" s="15" t="s">
        <v>6123</v>
      </c>
      <c r="B2593" s="15" t="s">
        <v>6125</v>
      </c>
      <c r="C2593" s="15" t="s">
        <v>4443</v>
      </c>
      <c r="D2593" s="15" t="s">
        <v>4443</v>
      </c>
      <c r="F2593" s="25" t="s">
        <v>6124</v>
      </c>
      <c r="J2593" s="15" t="s">
        <v>6123</v>
      </c>
      <c r="L2593" s="25" t="s">
        <v>6005</v>
      </c>
      <c r="M2593" s="15" t="s">
        <v>15</v>
      </c>
    </row>
    <row r="2594" spans="1:13" x14ac:dyDescent="0.25">
      <c r="A2594" s="15" t="s">
        <v>6120</v>
      </c>
      <c r="B2594" s="15" t="s">
        <v>6122</v>
      </c>
      <c r="C2594" s="15" t="s">
        <v>4443</v>
      </c>
      <c r="D2594" s="15" t="s">
        <v>4443</v>
      </c>
      <c r="F2594" s="25" t="s">
        <v>6121</v>
      </c>
      <c r="J2594" s="15" t="s">
        <v>6120</v>
      </c>
      <c r="L2594" s="25" t="s">
        <v>5540</v>
      </c>
      <c r="M2594" s="15" t="s">
        <v>15</v>
      </c>
    </row>
    <row r="2595" spans="1:13" x14ac:dyDescent="0.25">
      <c r="A2595" s="15" t="s">
        <v>6117</v>
      </c>
      <c r="B2595" s="15" t="s">
        <v>6119</v>
      </c>
      <c r="C2595" s="15" t="s">
        <v>4443</v>
      </c>
      <c r="D2595" s="15" t="s">
        <v>4443</v>
      </c>
      <c r="E2595" s="15">
        <v>4069</v>
      </c>
      <c r="F2595" s="25" t="s">
        <v>6118</v>
      </c>
      <c r="G2595" s="15" t="s">
        <v>6118</v>
      </c>
      <c r="H2595" s="15" t="s">
        <v>6118</v>
      </c>
      <c r="I2595" s="15" t="s">
        <v>6118</v>
      </c>
      <c r="J2595" s="15" t="s">
        <v>6117</v>
      </c>
      <c r="L2595" s="25" t="s">
        <v>5938</v>
      </c>
      <c r="M2595" s="15" t="s">
        <v>15</v>
      </c>
    </row>
    <row r="2596" spans="1:13" x14ac:dyDescent="0.25">
      <c r="A2596" s="15" t="s">
        <v>6116</v>
      </c>
      <c r="B2596" s="15" t="s">
        <v>6115</v>
      </c>
      <c r="C2596" s="15" t="s">
        <v>4444</v>
      </c>
      <c r="D2596" s="15" t="s">
        <v>4444</v>
      </c>
      <c r="E2596" s="15">
        <v>902</v>
      </c>
      <c r="F2596" s="25" t="s">
        <v>6114</v>
      </c>
      <c r="G2596" s="15" t="s">
        <v>6114</v>
      </c>
      <c r="H2596" s="15" t="s">
        <v>6113</v>
      </c>
      <c r="I2596" s="15" t="s">
        <v>6113</v>
      </c>
      <c r="J2596" s="15" t="s">
        <v>474</v>
      </c>
      <c r="L2596" s="25" t="s">
        <v>5267</v>
      </c>
      <c r="M2596" s="15" t="s">
        <v>40</v>
      </c>
    </row>
    <row r="2597" spans="1:13" ht="30" x14ac:dyDescent="0.25">
      <c r="A2597" s="15" t="s">
        <v>6109</v>
      </c>
      <c r="B2597" s="15" t="s">
        <v>6112</v>
      </c>
      <c r="C2597" s="15" t="s">
        <v>4443</v>
      </c>
      <c r="D2597" s="15" t="s">
        <v>4443</v>
      </c>
      <c r="E2597" s="15">
        <v>7607</v>
      </c>
      <c r="F2597" s="25" t="s">
        <v>6111</v>
      </c>
      <c r="G2597" s="15" t="s">
        <v>6110</v>
      </c>
      <c r="H2597" s="15" t="s">
        <v>6111</v>
      </c>
      <c r="I2597" s="15" t="s">
        <v>6110</v>
      </c>
      <c r="J2597" s="15" t="s">
        <v>6109</v>
      </c>
      <c r="L2597" s="25" t="s">
        <v>4753</v>
      </c>
      <c r="M2597" s="15" t="s">
        <v>15</v>
      </c>
    </row>
    <row r="2598" spans="1:13" x14ac:dyDescent="0.25">
      <c r="A2598" s="15" t="s">
        <v>6105</v>
      </c>
      <c r="B2598" s="15" t="s">
        <v>6108</v>
      </c>
      <c r="C2598" s="15" t="s">
        <v>4444</v>
      </c>
      <c r="D2598" s="15" t="s">
        <v>4444</v>
      </c>
      <c r="E2598" s="15">
        <v>1192</v>
      </c>
      <c r="F2598" s="25" t="s">
        <v>6107</v>
      </c>
      <c r="G2598" s="15" t="s">
        <v>6107</v>
      </c>
      <c r="H2598" s="15" t="s">
        <v>6106</v>
      </c>
      <c r="I2598" s="15" t="s">
        <v>6106</v>
      </c>
      <c r="J2598" s="15" t="s">
        <v>6105</v>
      </c>
      <c r="L2598" s="25" t="s">
        <v>6104</v>
      </c>
      <c r="M2598" s="15" t="s">
        <v>40</v>
      </c>
    </row>
    <row r="2599" spans="1:13" x14ac:dyDescent="0.25">
      <c r="A2599" s="15" t="s">
        <v>6100</v>
      </c>
      <c r="B2599" s="15" t="s">
        <v>6103</v>
      </c>
      <c r="C2599" s="15" t="s">
        <v>4443</v>
      </c>
      <c r="D2599" s="15" t="s">
        <v>4443</v>
      </c>
      <c r="F2599" s="25" t="s">
        <v>6102</v>
      </c>
      <c r="G2599" s="15" t="s">
        <v>6102</v>
      </c>
      <c r="H2599" s="15" t="s">
        <v>6101</v>
      </c>
      <c r="I2599" s="15" t="s">
        <v>6101</v>
      </c>
      <c r="J2599" s="15" t="s">
        <v>6100</v>
      </c>
      <c r="L2599" s="25" t="s">
        <v>4693</v>
      </c>
      <c r="M2599" s="15" t="s">
        <v>15</v>
      </c>
    </row>
    <row r="2600" spans="1:13" x14ac:dyDescent="0.25">
      <c r="A2600" s="15" t="s">
        <v>6097</v>
      </c>
      <c r="B2600" s="15" t="s">
        <v>6099</v>
      </c>
      <c r="C2600" s="15" t="s">
        <v>4443</v>
      </c>
      <c r="D2600" s="15" t="s">
        <v>4443</v>
      </c>
      <c r="F2600" s="25" t="s">
        <v>6098</v>
      </c>
      <c r="J2600" s="15" t="s">
        <v>6097</v>
      </c>
      <c r="L2600" s="25" t="s">
        <v>5267</v>
      </c>
      <c r="M2600" s="15" t="s">
        <v>40</v>
      </c>
    </row>
    <row r="2601" spans="1:13" x14ac:dyDescent="0.25">
      <c r="A2601" s="15" t="s">
        <v>6091</v>
      </c>
      <c r="B2601" s="15" t="s">
        <v>6096</v>
      </c>
      <c r="C2601" s="15" t="s">
        <v>4443</v>
      </c>
      <c r="D2601" s="15" t="s">
        <v>4443</v>
      </c>
      <c r="E2601" s="15">
        <v>0</v>
      </c>
      <c r="F2601" s="25" t="s">
        <v>6095</v>
      </c>
      <c r="G2601" s="15" t="s">
        <v>6094</v>
      </c>
      <c r="H2601" s="15" t="s">
        <v>6093</v>
      </c>
      <c r="I2601" s="15" t="s">
        <v>6092</v>
      </c>
      <c r="J2601" s="15" t="s">
        <v>6091</v>
      </c>
      <c r="L2601" s="25" t="s">
        <v>6090</v>
      </c>
      <c r="M2601" s="15" t="s">
        <v>15</v>
      </c>
    </row>
    <row r="2602" spans="1:13" x14ac:dyDescent="0.25">
      <c r="A2602" s="15" t="s">
        <v>6089</v>
      </c>
      <c r="B2602" s="15" t="s">
        <v>6088</v>
      </c>
      <c r="C2602" s="15" t="s">
        <v>4444</v>
      </c>
      <c r="D2602" s="15" t="s">
        <v>4444</v>
      </c>
      <c r="E2602" s="15">
        <v>6221</v>
      </c>
      <c r="F2602" s="25" t="s">
        <v>4893</v>
      </c>
      <c r="G2602" s="15" t="s">
        <v>4893</v>
      </c>
      <c r="H2602" s="15" t="s">
        <v>4892</v>
      </c>
      <c r="I2602" s="15" t="s">
        <v>4892</v>
      </c>
      <c r="J2602" s="15" t="s">
        <v>6087</v>
      </c>
      <c r="K2602" s="25" t="s">
        <v>6086</v>
      </c>
      <c r="L2602" s="25" t="s">
        <v>4952</v>
      </c>
      <c r="M2602" s="15" t="s">
        <v>15</v>
      </c>
    </row>
    <row r="2603" spans="1:13" x14ac:dyDescent="0.25">
      <c r="A2603" s="15" t="s">
        <v>6081</v>
      </c>
      <c r="B2603" s="15" t="s">
        <v>6085</v>
      </c>
      <c r="C2603" s="15" t="s">
        <v>4443</v>
      </c>
      <c r="D2603" s="15" t="s">
        <v>4443</v>
      </c>
      <c r="E2603" s="15">
        <v>2332</v>
      </c>
      <c r="F2603" s="25" t="s">
        <v>6084</v>
      </c>
      <c r="G2603" s="15" t="s">
        <v>6084</v>
      </c>
      <c r="H2603" s="15" t="s">
        <v>6083</v>
      </c>
      <c r="I2603" s="15" t="s">
        <v>6083</v>
      </c>
      <c r="J2603" s="15" t="s">
        <v>6081</v>
      </c>
      <c r="L2603" s="25" t="s">
        <v>4693</v>
      </c>
      <c r="M2603" s="15" t="s">
        <v>15</v>
      </c>
    </row>
    <row r="2604" spans="1:13" ht="30" x14ac:dyDescent="0.25">
      <c r="A2604" s="15" t="s">
        <v>6081</v>
      </c>
      <c r="B2604" s="15" t="s">
        <v>6061</v>
      </c>
      <c r="C2604" s="15" t="s">
        <v>4443</v>
      </c>
      <c r="D2604" s="15" t="s">
        <v>4443</v>
      </c>
      <c r="F2604" s="25" t="s">
        <v>6082</v>
      </c>
      <c r="G2604" s="15" t="s">
        <v>6060</v>
      </c>
      <c r="H2604" s="15" t="s">
        <v>6082</v>
      </c>
      <c r="I2604" s="15" t="s">
        <v>6060</v>
      </c>
      <c r="J2604" s="15" t="s">
        <v>6081</v>
      </c>
      <c r="L2604" s="25" t="s">
        <v>4506</v>
      </c>
      <c r="M2604" s="15" t="s">
        <v>15</v>
      </c>
    </row>
    <row r="2605" spans="1:13" x14ac:dyDescent="0.25">
      <c r="A2605" s="15" t="s">
        <v>6077</v>
      </c>
      <c r="B2605" s="15" t="s">
        <v>6080</v>
      </c>
      <c r="C2605" s="15" t="s">
        <v>4444</v>
      </c>
      <c r="D2605" s="15" t="s">
        <v>4444</v>
      </c>
      <c r="E2605" s="15">
        <v>950</v>
      </c>
      <c r="F2605" s="25" t="s">
        <v>6079</v>
      </c>
      <c r="G2605" s="15" t="s">
        <v>6079</v>
      </c>
      <c r="H2605" s="15" t="s">
        <v>6078</v>
      </c>
      <c r="I2605" s="15" t="s">
        <v>6078</v>
      </c>
      <c r="J2605" s="15" t="s">
        <v>6077</v>
      </c>
      <c r="L2605" s="25" t="s">
        <v>4821</v>
      </c>
      <c r="M2605" s="15" t="s">
        <v>40</v>
      </c>
    </row>
    <row r="2606" spans="1:13" ht="45" x14ac:dyDescent="0.25">
      <c r="A2606" s="15" t="s">
        <v>6074</v>
      </c>
      <c r="B2606" s="15" t="s">
        <v>6076</v>
      </c>
      <c r="C2606" s="15" t="s">
        <v>4444</v>
      </c>
      <c r="D2606" s="15" t="s">
        <v>4444</v>
      </c>
      <c r="F2606" s="25" t="s">
        <v>6075</v>
      </c>
      <c r="J2606" s="15" t="s">
        <v>6074</v>
      </c>
      <c r="K2606" s="25" t="s">
        <v>6073</v>
      </c>
      <c r="L2606" s="25" t="s">
        <v>4952</v>
      </c>
      <c r="M2606" s="15" t="s">
        <v>15</v>
      </c>
    </row>
    <row r="2607" spans="1:13" x14ac:dyDescent="0.25">
      <c r="A2607" s="15" t="s">
        <v>6069</v>
      </c>
      <c r="B2607" s="15" t="s">
        <v>6072</v>
      </c>
      <c r="C2607" s="15" t="s">
        <v>4443</v>
      </c>
      <c r="D2607" s="15" t="s">
        <v>4443</v>
      </c>
      <c r="E2607" s="15">
        <v>1864</v>
      </c>
      <c r="F2607" s="25" t="s">
        <v>6071</v>
      </c>
      <c r="G2607" s="15" t="s">
        <v>6071</v>
      </c>
      <c r="H2607" s="15" t="s">
        <v>6070</v>
      </c>
      <c r="I2607" s="15" t="s">
        <v>6070</v>
      </c>
      <c r="J2607" s="15" t="s">
        <v>6069</v>
      </c>
      <c r="L2607" s="25" t="s">
        <v>4547</v>
      </c>
      <c r="M2607" s="15" t="s">
        <v>15</v>
      </c>
    </row>
    <row r="2608" spans="1:13" ht="30" x14ac:dyDescent="0.25">
      <c r="A2608" s="15" t="s">
        <v>6063</v>
      </c>
      <c r="B2608" s="15" t="s">
        <v>6068</v>
      </c>
      <c r="C2608" s="15" t="s">
        <v>4444</v>
      </c>
      <c r="D2608" s="15" t="s">
        <v>4444</v>
      </c>
      <c r="E2608" s="15">
        <v>8927</v>
      </c>
      <c r="F2608" s="25" t="s">
        <v>6067</v>
      </c>
      <c r="G2608" s="15" t="s">
        <v>6066</v>
      </c>
      <c r="H2608" s="15" t="s">
        <v>6065</v>
      </c>
      <c r="I2608" s="15" t="s">
        <v>6064</v>
      </c>
      <c r="J2608" s="15" t="s">
        <v>6063</v>
      </c>
      <c r="K2608" s="25" t="s">
        <v>6062</v>
      </c>
      <c r="L2608" s="25" t="s">
        <v>4952</v>
      </c>
      <c r="M2608" s="15" t="s">
        <v>15</v>
      </c>
    </row>
    <row r="2609" spans="1:13" x14ac:dyDescent="0.25">
      <c r="A2609" s="15" t="s">
        <v>6059</v>
      </c>
      <c r="B2609" s="15" t="s">
        <v>6061</v>
      </c>
      <c r="C2609" s="15" t="s">
        <v>4443</v>
      </c>
      <c r="D2609" s="15" t="s">
        <v>4443</v>
      </c>
      <c r="F2609" s="25" t="s">
        <v>6060</v>
      </c>
      <c r="J2609" s="15" t="s">
        <v>6059</v>
      </c>
      <c r="L2609" s="25" t="s">
        <v>4506</v>
      </c>
      <c r="M2609" s="15" t="s">
        <v>15</v>
      </c>
    </row>
    <row r="2610" spans="1:13" x14ac:dyDescent="0.25">
      <c r="A2610" s="15" t="s">
        <v>6056</v>
      </c>
      <c r="B2610" s="15" t="s">
        <v>6058</v>
      </c>
      <c r="C2610" s="15" t="s">
        <v>4444</v>
      </c>
      <c r="D2610" s="15" t="s">
        <v>4444</v>
      </c>
      <c r="F2610" s="25" t="s">
        <v>6057</v>
      </c>
      <c r="J2610" s="15" t="s">
        <v>6056</v>
      </c>
      <c r="L2610" s="25" t="s">
        <v>4952</v>
      </c>
      <c r="M2610" s="15" t="s">
        <v>15</v>
      </c>
    </row>
    <row r="2611" spans="1:13" x14ac:dyDescent="0.25">
      <c r="A2611" s="15" t="s">
        <v>6052</v>
      </c>
      <c r="B2611" s="15" t="s">
        <v>6055</v>
      </c>
      <c r="C2611" s="15" t="s">
        <v>4444</v>
      </c>
      <c r="D2611" s="15" t="s">
        <v>4444</v>
      </c>
      <c r="F2611" s="25" t="s">
        <v>6054</v>
      </c>
      <c r="G2611" s="15" t="s">
        <v>6054</v>
      </c>
      <c r="H2611" s="15" t="s">
        <v>6053</v>
      </c>
      <c r="I2611" s="15" t="s">
        <v>6053</v>
      </c>
      <c r="J2611" s="15" t="s">
        <v>6052</v>
      </c>
      <c r="L2611" s="25" t="s">
        <v>5055</v>
      </c>
      <c r="M2611" s="15" t="s">
        <v>40</v>
      </c>
    </row>
    <row r="2612" spans="1:13" x14ac:dyDescent="0.25">
      <c r="A2612" s="15" t="s">
        <v>6048</v>
      </c>
      <c r="B2612" s="15" t="s">
        <v>6051</v>
      </c>
      <c r="C2612" s="15" t="s">
        <v>4443</v>
      </c>
      <c r="D2612" s="15" t="s">
        <v>4443</v>
      </c>
      <c r="E2612" s="15">
        <v>8989</v>
      </c>
      <c r="F2612" s="25" t="s">
        <v>6050</v>
      </c>
      <c r="G2612" s="15" t="s">
        <v>6050</v>
      </c>
      <c r="H2612" s="15" t="s">
        <v>6049</v>
      </c>
      <c r="I2612" s="15" t="s">
        <v>6049</v>
      </c>
      <c r="J2612" s="15" t="s">
        <v>6048</v>
      </c>
      <c r="L2612" s="25" t="s">
        <v>5972</v>
      </c>
      <c r="M2612" s="15" t="s">
        <v>15</v>
      </c>
    </row>
    <row r="2613" spans="1:13" x14ac:dyDescent="0.25">
      <c r="A2613" s="15" t="s">
        <v>6045</v>
      </c>
      <c r="B2613" s="15" t="s">
        <v>6047</v>
      </c>
      <c r="C2613" s="15" t="s">
        <v>4444</v>
      </c>
      <c r="D2613" s="15" t="s">
        <v>4444</v>
      </c>
      <c r="F2613" s="25" t="s">
        <v>6046</v>
      </c>
      <c r="J2613" s="15" t="s">
        <v>6045</v>
      </c>
      <c r="L2613" s="25" t="s">
        <v>4952</v>
      </c>
      <c r="M2613" s="15" t="s">
        <v>15</v>
      </c>
    </row>
    <row r="2614" spans="1:13" ht="30" x14ac:dyDescent="0.25">
      <c r="A2614" s="15" t="s">
        <v>6042</v>
      </c>
      <c r="B2614" s="15" t="s">
        <v>6044</v>
      </c>
      <c r="C2614" s="15" t="s">
        <v>4443</v>
      </c>
      <c r="D2614" s="15" t="s">
        <v>4443</v>
      </c>
      <c r="E2614" s="15">
        <v>1201</v>
      </c>
      <c r="F2614" s="25" t="s">
        <v>6043</v>
      </c>
      <c r="G2614" s="15" t="s">
        <v>6043</v>
      </c>
      <c r="H2614" s="15" t="s">
        <v>6043</v>
      </c>
      <c r="I2614" s="15" t="s">
        <v>6043</v>
      </c>
      <c r="J2614" s="15" t="s">
        <v>6042</v>
      </c>
      <c r="L2614" s="25" t="s">
        <v>6041</v>
      </c>
      <c r="M2614" s="15" t="s">
        <v>15</v>
      </c>
    </row>
    <row r="2615" spans="1:13" x14ac:dyDescent="0.25">
      <c r="A2615" s="15" t="s">
        <v>6037</v>
      </c>
      <c r="B2615" s="15" t="s">
        <v>6040</v>
      </c>
      <c r="C2615" s="15" t="s">
        <v>4443</v>
      </c>
      <c r="D2615" s="15" t="s">
        <v>4443</v>
      </c>
      <c r="E2615" s="15">
        <v>2619</v>
      </c>
      <c r="F2615" s="25" t="s">
        <v>6039</v>
      </c>
      <c r="G2615" s="15" t="s">
        <v>6039</v>
      </c>
      <c r="H2615" s="15" t="s">
        <v>6038</v>
      </c>
      <c r="I2615" s="15" t="s">
        <v>6038</v>
      </c>
      <c r="J2615" s="15" t="s">
        <v>6037</v>
      </c>
      <c r="L2615" s="25" t="s">
        <v>4939</v>
      </c>
      <c r="M2615" s="15" t="s">
        <v>15</v>
      </c>
    </row>
    <row r="2616" spans="1:13" x14ac:dyDescent="0.25">
      <c r="A2616" s="15" t="s">
        <v>6032</v>
      </c>
      <c r="B2616" s="15" t="s">
        <v>6036</v>
      </c>
      <c r="C2616" s="15" t="s">
        <v>4443</v>
      </c>
      <c r="D2616" s="15" t="s">
        <v>4443</v>
      </c>
      <c r="F2616" s="25" t="s">
        <v>6035</v>
      </c>
      <c r="G2616" s="15" t="s">
        <v>6035</v>
      </c>
      <c r="H2616" s="15" t="s">
        <v>6034</v>
      </c>
      <c r="I2616" s="15" t="s">
        <v>6033</v>
      </c>
      <c r="J2616" s="15" t="s">
        <v>6032</v>
      </c>
      <c r="L2616" s="25" t="s">
        <v>4939</v>
      </c>
      <c r="M2616" s="15" t="s">
        <v>15</v>
      </c>
    </row>
    <row r="2617" spans="1:13" ht="45" x14ac:dyDescent="0.25">
      <c r="A2617" s="15" t="s">
        <v>6030</v>
      </c>
      <c r="B2617" s="15" t="s">
        <v>6030</v>
      </c>
      <c r="C2617" s="15" t="s">
        <v>4443</v>
      </c>
      <c r="D2617" s="15" t="s">
        <v>4443</v>
      </c>
      <c r="F2617" s="25" t="s">
        <v>6031</v>
      </c>
      <c r="G2617" s="15" t="s">
        <v>6031</v>
      </c>
      <c r="H2617" s="15" t="s">
        <v>6031</v>
      </c>
      <c r="I2617" s="15" t="s">
        <v>6031</v>
      </c>
      <c r="J2617" s="15" t="s">
        <v>6030</v>
      </c>
      <c r="L2617" s="25" t="s">
        <v>6029</v>
      </c>
      <c r="M2617" s="15" t="s">
        <v>15</v>
      </c>
    </row>
    <row r="2618" spans="1:13" ht="30" x14ac:dyDescent="0.25">
      <c r="A2618" s="15" t="s">
        <v>6026</v>
      </c>
      <c r="B2618" s="15" t="s">
        <v>6028</v>
      </c>
      <c r="C2618" s="15" t="s">
        <v>4443</v>
      </c>
      <c r="D2618" s="15" t="s">
        <v>4443</v>
      </c>
      <c r="F2618" s="25" t="s">
        <v>6027</v>
      </c>
      <c r="G2618" s="15" t="s">
        <v>6027</v>
      </c>
      <c r="H2618" s="15" t="s">
        <v>6027</v>
      </c>
      <c r="I2618" s="15" t="s">
        <v>6027</v>
      </c>
      <c r="J2618" s="15" t="s">
        <v>6026</v>
      </c>
      <c r="L2618" s="25" t="s">
        <v>6025</v>
      </c>
      <c r="M2618" s="15" t="s">
        <v>15</v>
      </c>
    </row>
    <row r="2619" spans="1:13" x14ac:dyDescent="0.25">
      <c r="A2619" s="15" t="s">
        <v>6023</v>
      </c>
      <c r="B2619" s="15" t="s">
        <v>6024</v>
      </c>
      <c r="C2619" s="15" t="s">
        <v>4443</v>
      </c>
      <c r="D2619" s="15" t="s">
        <v>4443</v>
      </c>
      <c r="F2619" s="25" t="s">
        <v>5963</v>
      </c>
      <c r="J2619" s="15" t="s">
        <v>6023</v>
      </c>
      <c r="L2619" s="25" t="s">
        <v>5961</v>
      </c>
      <c r="M2619" s="15" t="s">
        <v>15</v>
      </c>
    </row>
    <row r="2620" spans="1:13" x14ac:dyDescent="0.25">
      <c r="A2620" s="15" t="s">
        <v>6019</v>
      </c>
      <c r="B2620" s="15" t="s">
        <v>6022</v>
      </c>
      <c r="C2620" s="15" t="s">
        <v>4443</v>
      </c>
      <c r="D2620" s="15" t="s">
        <v>4443</v>
      </c>
      <c r="F2620" s="25" t="s">
        <v>6021</v>
      </c>
      <c r="G2620" s="15" t="s">
        <v>6021</v>
      </c>
      <c r="H2620" s="15" t="s">
        <v>6020</v>
      </c>
      <c r="I2620" s="15" t="s">
        <v>6020</v>
      </c>
      <c r="J2620" s="15" t="s">
        <v>6019</v>
      </c>
      <c r="K2620" s="25" t="s">
        <v>5731</v>
      </c>
      <c r="L2620" s="25" t="s">
        <v>4935</v>
      </c>
      <c r="M2620" s="15" t="s">
        <v>15</v>
      </c>
    </row>
    <row r="2621" spans="1:13" x14ac:dyDescent="0.25">
      <c r="A2621" s="15" t="s">
        <v>6015</v>
      </c>
      <c r="B2621" s="15" t="s">
        <v>6018</v>
      </c>
      <c r="C2621" s="15" t="s">
        <v>4444</v>
      </c>
      <c r="D2621" s="15" t="s">
        <v>4444</v>
      </c>
      <c r="E2621" s="15">
        <v>0</v>
      </c>
      <c r="F2621" s="25" t="s">
        <v>6017</v>
      </c>
      <c r="G2621" s="15" t="s">
        <v>6017</v>
      </c>
      <c r="H2621" s="15" t="s">
        <v>6016</v>
      </c>
      <c r="I2621" s="15" t="s">
        <v>6016</v>
      </c>
      <c r="J2621" s="15" t="s">
        <v>6015</v>
      </c>
      <c r="L2621" s="25" t="s">
        <v>5564</v>
      </c>
      <c r="M2621" s="15" t="s">
        <v>40</v>
      </c>
    </row>
    <row r="2622" spans="1:13" x14ac:dyDescent="0.25">
      <c r="A2622" s="15" t="s">
        <v>6012</v>
      </c>
      <c r="B2622" s="15" t="s">
        <v>6014</v>
      </c>
      <c r="C2622" s="15" t="s">
        <v>4443</v>
      </c>
      <c r="D2622" s="15" t="s">
        <v>4443</v>
      </c>
      <c r="F2622" s="25" t="s">
        <v>6013</v>
      </c>
      <c r="J2622" s="15" t="s">
        <v>6012</v>
      </c>
      <c r="L2622" s="25" t="s">
        <v>5810</v>
      </c>
      <c r="M2622" s="15" t="s">
        <v>15</v>
      </c>
    </row>
    <row r="2623" spans="1:13" x14ac:dyDescent="0.25">
      <c r="A2623" s="15" t="s">
        <v>6009</v>
      </c>
      <c r="B2623" s="15" t="s">
        <v>6011</v>
      </c>
      <c r="C2623" s="15" t="s">
        <v>4443</v>
      </c>
      <c r="D2623" s="15" t="s">
        <v>4443</v>
      </c>
      <c r="F2623" s="25" t="s">
        <v>6010</v>
      </c>
      <c r="G2623" s="15" t="s">
        <v>6010</v>
      </c>
      <c r="H2623" s="15" t="s">
        <v>6010</v>
      </c>
      <c r="I2623" s="15" t="s">
        <v>6010</v>
      </c>
      <c r="J2623" s="15" t="s">
        <v>6009</v>
      </c>
      <c r="L2623" s="25" t="s">
        <v>4537</v>
      </c>
      <c r="M2623" s="15" t="s">
        <v>15</v>
      </c>
    </row>
    <row r="2624" spans="1:13" x14ac:dyDescent="0.25">
      <c r="A2624" s="15" t="s">
        <v>6006</v>
      </c>
      <c r="B2624" s="15" t="s">
        <v>6008</v>
      </c>
      <c r="C2624" s="15" t="s">
        <v>4443</v>
      </c>
      <c r="D2624" s="15" t="s">
        <v>4443</v>
      </c>
      <c r="F2624" s="25" t="s">
        <v>6007</v>
      </c>
      <c r="G2624" s="15" t="s">
        <v>6007</v>
      </c>
      <c r="H2624" s="15" t="s">
        <v>6007</v>
      </c>
      <c r="I2624" s="15" t="s">
        <v>6007</v>
      </c>
      <c r="J2624" s="15" t="s">
        <v>6006</v>
      </c>
      <c r="L2624" s="25" t="s">
        <v>6005</v>
      </c>
      <c r="M2624" s="15" t="s">
        <v>15</v>
      </c>
    </row>
    <row r="2625" spans="1:13" x14ac:dyDescent="0.25">
      <c r="A2625" s="15" t="s">
        <v>6002</v>
      </c>
      <c r="B2625" s="15" t="s">
        <v>6004</v>
      </c>
      <c r="C2625" s="15" t="s">
        <v>4443</v>
      </c>
      <c r="D2625" s="15" t="s">
        <v>4443</v>
      </c>
      <c r="F2625" s="25" t="s">
        <v>6003</v>
      </c>
      <c r="J2625" s="15" t="s">
        <v>6002</v>
      </c>
      <c r="L2625" s="25" t="s">
        <v>6001</v>
      </c>
      <c r="M2625" s="15" t="s">
        <v>15</v>
      </c>
    </row>
    <row r="2626" spans="1:13" x14ac:dyDescent="0.25">
      <c r="A2626" s="15" t="s">
        <v>5998</v>
      </c>
      <c r="B2626" s="15" t="s">
        <v>6000</v>
      </c>
      <c r="C2626" s="15" t="s">
        <v>4443</v>
      </c>
      <c r="D2626" s="15" t="s">
        <v>4443</v>
      </c>
      <c r="F2626" s="25" t="s">
        <v>5999</v>
      </c>
      <c r="G2626" s="15" t="s">
        <v>5999</v>
      </c>
      <c r="H2626" s="15" t="s">
        <v>5999</v>
      </c>
      <c r="I2626" s="15" t="s">
        <v>5999</v>
      </c>
      <c r="J2626" s="15" t="s">
        <v>5998</v>
      </c>
      <c r="K2626" s="25" t="s">
        <v>5731</v>
      </c>
      <c r="L2626" s="25" t="s">
        <v>4935</v>
      </c>
      <c r="M2626" s="15" t="s">
        <v>15</v>
      </c>
    </row>
    <row r="2627" spans="1:13" x14ac:dyDescent="0.25">
      <c r="A2627" s="15" t="s">
        <v>5994</v>
      </c>
      <c r="B2627" s="15" t="s">
        <v>5997</v>
      </c>
      <c r="C2627" s="15" t="s">
        <v>4443</v>
      </c>
      <c r="D2627" s="15" t="s">
        <v>4443</v>
      </c>
      <c r="F2627" s="25" t="s">
        <v>5996</v>
      </c>
      <c r="G2627" s="15" t="s">
        <v>5996</v>
      </c>
      <c r="H2627" s="15" t="s">
        <v>5995</v>
      </c>
      <c r="I2627" s="15" t="s">
        <v>5995</v>
      </c>
      <c r="J2627" s="15" t="s">
        <v>5994</v>
      </c>
      <c r="L2627" s="25" t="s">
        <v>4532</v>
      </c>
      <c r="M2627" s="15" t="s">
        <v>15</v>
      </c>
    </row>
    <row r="2628" spans="1:13" x14ac:dyDescent="0.25">
      <c r="A2628" s="15" t="s">
        <v>5990</v>
      </c>
      <c r="B2628" s="15" t="s">
        <v>5993</v>
      </c>
      <c r="C2628" s="15" t="s">
        <v>4444</v>
      </c>
      <c r="D2628" s="15" t="s">
        <v>4444</v>
      </c>
      <c r="F2628" s="25" t="s">
        <v>5992</v>
      </c>
      <c r="G2628" s="15" t="s">
        <v>5991</v>
      </c>
      <c r="H2628" s="15" t="s">
        <v>5992</v>
      </c>
      <c r="I2628" s="15" t="s">
        <v>5991</v>
      </c>
      <c r="J2628" s="15" t="s">
        <v>5990</v>
      </c>
      <c r="L2628" s="25" t="s">
        <v>4811</v>
      </c>
      <c r="M2628" s="15" t="s">
        <v>40</v>
      </c>
    </row>
    <row r="2629" spans="1:13" x14ac:dyDescent="0.25">
      <c r="A2629" s="15" t="s">
        <v>5986</v>
      </c>
      <c r="B2629" s="15" t="s">
        <v>5989</v>
      </c>
      <c r="C2629" s="15" t="s">
        <v>4443</v>
      </c>
      <c r="D2629" s="15" t="s">
        <v>4443</v>
      </c>
      <c r="F2629" s="25" t="s">
        <v>5988</v>
      </c>
      <c r="G2629" s="15" t="s">
        <v>5988</v>
      </c>
      <c r="H2629" s="15" t="s">
        <v>5987</v>
      </c>
      <c r="I2629" s="15" t="s">
        <v>5987</v>
      </c>
      <c r="J2629" s="15" t="s">
        <v>5986</v>
      </c>
      <c r="K2629" s="25" t="s">
        <v>5985</v>
      </c>
      <c r="L2629" s="25" t="s">
        <v>4935</v>
      </c>
      <c r="M2629" s="15" t="s">
        <v>15</v>
      </c>
    </row>
    <row r="2630" spans="1:13" x14ac:dyDescent="0.25">
      <c r="A2630" s="15" t="s">
        <v>5982</v>
      </c>
      <c r="B2630" s="15" t="s">
        <v>5984</v>
      </c>
      <c r="C2630" s="15" t="s">
        <v>4443</v>
      </c>
      <c r="D2630" s="15" t="s">
        <v>4443</v>
      </c>
      <c r="F2630" s="25" t="s">
        <v>5983</v>
      </c>
      <c r="J2630" s="15" t="s">
        <v>5982</v>
      </c>
      <c r="L2630" s="25" t="s">
        <v>5981</v>
      </c>
      <c r="M2630" s="15" t="s">
        <v>15</v>
      </c>
    </row>
    <row r="2631" spans="1:13" x14ac:dyDescent="0.25">
      <c r="A2631" s="15" t="s">
        <v>5977</v>
      </c>
      <c r="B2631" s="15" t="s">
        <v>5980</v>
      </c>
      <c r="C2631" s="15" t="s">
        <v>4444</v>
      </c>
      <c r="D2631" s="15" t="s">
        <v>4444</v>
      </c>
      <c r="E2631" s="15">
        <v>1177</v>
      </c>
      <c r="F2631" s="25" t="s">
        <v>5979</v>
      </c>
      <c r="G2631" s="15" t="s">
        <v>5979</v>
      </c>
      <c r="H2631" s="15" t="s">
        <v>5978</v>
      </c>
      <c r="I2631" s="15" t="s">
        <v>5978</v>
      </c>
      <c r="J2631" s="15" t="s">
        <v>5977</v>
      </c>
      <c r="L2631" s="25" t="s">
        <v>4821</v>
      </c>
      <c r="M2631" s="15" t="s">
        <v>40</v>
      </c>
    </row>
    <row r="2632" spans="1:13" x14ac:dyDescent="0.25">
      <c r="A2632" s="15" t="s">
        <v>5976</v>
      </c>
      <c r="B2632" s="15" t="s">
        <v>5975</v>
      </c>
      <c r="C2632" s="15" t="s">
        <v>4443</v>
      </c>
      <c r="D2632" s="15" t="s">
        <v>4443</v>
      </c>
      <c r="F2632" s="25" t="s">
        <v>5974</v>
      </c>
      <c r="G2632" s="15" t="s">
        <v>5974</v>
      </c>
      <c r="H2632" s="15" t="s">
        <v>5974</v>
      </c>
      <c r="I2632" s="15" t="s">
        <v>5974</v>
      </c>
      <c r="J2632" s="15" t="s">
        <v>5973</v>
      </c>
      <c r="L2632" s="25" t="s">
        <v>5972</v>
      </c>
      <c r="M2632" s="15" t="s">
        <v>15</v>
      </c>
    </row>
    <row r="2633" spans="1:13" x14ac:dyDescent="0.25">
      <c r="A2633" s="15" t="s">
        <v>5968</v>
      </c>
      <c r="B2633" s="15" t="s">
        <v>5971</v>
      </c>
      <c r="C2633" s="15" t="s">
        <v>4443</v>
      </c>
      <c r="D2633" s="15" t="s">
        <v>4443</v>
      </c>
      <c r="E2633" s="15">
        <v>4794</v>
      </c>
      <c r="F2633" s="25" t="s">
        <v>5970</v>
      </c>
      <c r="G2633" s="15" t="s">
        <v>5969</v>
      </c>
      <c r="H2633" s="15" t="s">
        <v>5969</v>
      </c>
      <c r="I2633" s="15" t="s">
        <v>5969</v>
      </c>
      <c r="J2633" s="15" t="s">
        <v>5968</v>
      </c>
      <c r="L2633" s="25" t="s">
        <v>5938</v>
      </c>
      <c r="M2633" s="15" t="s">
        <v>15</v>
      </c>
    </row>
    <row r="2634" spans="1:13" x14ac:dyDescent="0.25">
      <c r="A2634" s="15" t="s">
        <v>5965</v>
      </c>
      <c r="B2634" s="15" t="s">
        <v>5967</v>
      </c>
      <c r="C2634" s="15" t="s">
        <v>4443</v>
      </c>
      <c r="D2634" s="15" t="s">
        <v>4443</v>
      </c>
      <c r="F2634" s="25" t="s">
        <v>5966</v>
      </c>
      <c r="J2634" s="15" t="s">
        <v>5965</v>
      </c>
      <c r="L2634" s="25" t="s">
        <v>4506</v>
      </c>
      <c r="M2634" s="15" t="s">
        <v>15</v>
      </c>
    </row>
    <row r="2635" spans="1:13" x14ac:dyDescent="0.25">
      <c r="A2635" s="15" t="s">
        <v>5962</v>
      </c>
      <c r="B2635" s="15" t="s">
        <v>5964</v>
      </c>
      <c r="C2635" s="15" t="s">
        <v>4443</v>
      </c>
      <c r="D2635" s="15" t="s">
        <v>4443</v>
      </c>
      <c r="E2635" s="15">
        <v>6310</v>
      </c>
      <c r="F2635" s="25" t="s">
        <v>5963</v>
      </c>
      <c r="G2635" s="15" t="s">
        <v>5963</v>
      </c>
      <c r="H2635" s="15" t="s">
        <v>5963</v>
      </c>
      <c r="I2635" s="15" t="s">
        <v>5963</v>
      </c>
      <c r="J2635" s="15" t="s">
        <v>5962</v>
      </c>
      <c r="L2635" s="25" t="s">
        <v>5961</v>
      </c>
      <c r="M2635" s="15" t="s">
        <v>15</v>
      </c>
    </row>
    <row r="2636" spans="1:13" x14ac:dyDescent="0.25">
      <c r="A2636" s="15" t="s">
        <v>5959</v>
      </c>
      <c r="B2636" s="15" t="s">
        <v>5960</v>
      </c>
      <c r="C2636" s="15" t="s">
        <v>4443</v>
      </c>
      <c r="D2636" s="15" t="s">
        <v>4443</v>
      </c>
      <c r="F2636" s="25" t="s">
        <v>5957</v>
      </c>
      <c r="J2636" s="15" t="s">
        <v>5959</v>
      </c>
      <c r="L2636" s="25" t="s">
        <v>4935</v>
      </c>
      <c r="M2636" s="15" t="s">
        <v>15</v>
      </c>
    </row>
    <row r="2637" spans="1:13" x14ac:dyDescent="0.25">
      <c r="A2637" s="15" t="s">
        <v>5955</v>
      </c>
      <c r="B2637" s="15" t="s">
        <v>5958</v>
      </c>
      <c r="C2637" s="15" t="s">
        <v>4443</v>
      </c>
      <c r="D2637" s="15" t="s">
        <v>4443</v>
      </c>
      <c r="F2637" s="25" t="s">
        <v>5957</v>
      </c>
      <c r="G2637" s="15" t="s">
        <v>5957</v>
      </c>
      <c r="H2637" s="15" t="s">
        <v>5956</v>
      </c>
      <c r="I2637" s="15" t="s">
        <v>5956</v>
      </c>
      <c r="J2637" s="15" t="s">
        <v>5955</v>
      </c>
      <c r="K2637" s="25" t="s">
        <v>5954</v>
      </c>
      <c r="L2637" s="25" t="s">
        <v>4935</v>
      </c>
      <c r="M2637" s="15" t="s">
        <v>15</v>
      </c>
    </row>
    <row r="2638" spans="1:13" x14ac:dyDescent="0.25">
      <c r="A2638" s="15" t="s">
        <v>5950</v>
      </c>
      <c r="B2638" s="15" t="s">
        <v>5953</v>
      </c>
      <c r="C2638" s="15" t="s">
        <v>4444</v>
      </c>
      <c r="D2638" s="15" t="s">
        <v>4444</v>
      </c>
      <c r="E2638" s="15">
        <v>1276</v>
      </c>
      <c r="F2638" s="25" t="s">
        <v>5952</v>
      </c>
      <c r="G2638" s="15" t="s">
        <v>5952</v>
      </c>
      <c r="H2638" s="15" t="s">
        <v>5951</v>
      </c>
      <c r="I2638" s="15" t="s">
        <v>5951</v>
      </c>
      <c r="J2638" s="15" t="s">
        <v>5950</v>
      </c>
      <c r="L2638" s="25" t="s">
        <v>5055</v>
      </c>
      <c r="M2638" s="15" t="s">
        <v>40</v>
      </c>
    </row>
    <row r="2639" spans="1:13" ht="30" x14ac:dyDescent="0.25">
      <c r="A2639" s="15" t="s">
        <v>5946</v>
      </c>
      <c r="B2639" s="15" t="s">
        <v>5949</v>
      </c>
      <c r="C2639" s="15" t="s">
        <v>4444</v>
      </c>
      <c r="D2639" s="15" t="s">
        <v>4444</v>
      </c>
      <c r="F2639" s="25" t="s">
        <v>5948</v>
      </c>
      <c r="G2639" s="15" t="s">
        <v>5948</v>
      </c>
      <c r="H2639" s="15" t="s">
        <v>5947</v>
      </c>
      <c r="I2639" s="15" t="s">
        <v>5947</v>
      </c>
      <c r="J2639" s="15" t="s">
        <v>5946</v>
      </c>
      <c r="K2639" s="25" t="s">
        <v>5547</v>
      </c>
      <c r="L2639" s="25" t="s">
        <v>5013</v>
      </c>
      <c r="M2639" s="15" t="s">
        <v>15</v>
      </c>
    </row>
    <row r="2640" spans="1:13" ht="30" x14ac:dyDescent="0.25">
      <c r="A2640" s="15" t="s">
        <v>5943</v>
      </c>
      <c r="B2640" s="15" t="s">
        <v>5945</v>
      </c>
      <c r="C2640" s="15" t="s">
        <v>4444</v>
      </c>
      <c r="D2640" s="15" t="s">
        <v>4444</v>
      </c>
      <c r="F2640" s="25" t="s">
        <v>5944</v>
      </c>
      <c r="G2640" s="15" t="s">
        <v>5944</v>
      </c>
      <c r="H2640" s="15" t="s">
        <v>5944</v>
      </c>
      <c r="I2640" s="15" t="s">
        <v>5944</v>
      </c>
      <c r="J2640" s="15" t="s">
        <v>5943</v>
      </c>
      <c r="K2640" s="25" t="s">
        <v>5596</v>
      </c>
      <c r="L2640" s="25" t="s">
        <v>5013</v>
      </c>
      <c r="M2640" s="15" t="s">
        <v>15</v>
      </c>
    </row>
    <row r="2641" spans="1:13" x14ac:dyDescent="0.25">
      <c r="A2641" s="15" t="s">
        <v>5939</v>
      </c>
      <c r="B2641" s="15" t="s">
        <v>5942</v>
      </c>
      <c r="C2641" s="15" t="s">
        <v>4443</v>
      </c>
      <c r="D2641" s="15" t="s">
        <v>4443</v>
      </c>
      <c r="F2641" s="25" t="s">
        <v>5941</v>
      </c>
      <c r="G2641" s="15" t="s">
        <v>5941</v>
      </c>
      <c r="H2641" s="15" t="s">
        <v>5940</v>
      </c>
      <c r="I2641" s="15" t="s">
        <v>5940</v>
      </c>
      <c r="J2641" s="15" t="s">
        <v>5939</v>
      </c>
      <c r="L2641" s="25" t="s">
        <v>5938</v>
      </c>
      <c r="M2641" s="15" t="s">
        <v>15</v>
      </c>
    </row>
    <row r="2642" spans="1:13" x14ac:dyDescent="0.25">
      <c r="A2642" s="15" t="s">
        <v>5934</v>
      </c>
      <c r="B2642" s="15" t="s">
        <v>5937</v>
      </c>
      <c r="C2642" s="15" t="s">
        <v>4443</v>
      </c>
      <c r="D2642" s="15" t="s">
        <v>4443</v>
      </c>
      <c r="F2642" s="25" t="s">
        <v>5936</v>
      </c>
      <c r="G2642" s="15" t="s">
        <v>5936</v>
      </c>
      <c r="H2642" s="15" t="s">
        <v>5935</v>
      </c>
      <c r="I2642" s="15" t="s">
        <v>5935</v>
      </c>
      <c r="J2642" s="15" t="s">
        <v>5934</v>
      </c>
      <c r="L2642" s="25" t="s">
        <v>4753</v>
      </c>
      <c r="M2642" s="15" t="s">
        <v>15</v>
      </c>
    </row>
    <row r="2643" spans="1:13" x14ac:dyDescent="0.25">
      <c r="A2643" s="15" t="s">
        <v>5931</v>
      </c>
      <c r="B2643" s="15" t="s">
        <v>5933</v>
      </c>
      <c r="C2643" s="15" t="s">
        <v>4444</v>
      </c>
      <c r="D2643" s="15" t="s">
        <v>4444</v>
      </c>
      <c r="E2643" s="15">
        <v>933</v>
      </c>
      <c r="F2643" s="25" t="s">
        <v>5932</v>
      </c>
      <c r="G2643" s="15" t="s">
        <v>5932</v>
      </c>
      <c r="H2643" s="15" t="s">
        <v>5932</v>
      </c>
      <c r="I2643" s="15" t="s">
        <v>5932</v>
      </c>
      <c r="J2643" s="15" t="s">
        <v>5931</v>
      </c>
      <c r="L2643" s="25" t="s">
        <v>5930</v>
      </c>
      <c r="M2643" s="15" t="s">
        <v>40</v>
      </c>
    </row>
    <row r="2644" spans="1:13" x14ac:dyDescent="0.25">
      <c r="A2644" s="15" t="s">
        <v>5926</v>
      </c>
      <c r="B2644" s="15" t="s">
        <v>5929</v>
      </c>
      <c r="C2644" s="15" t="s">
        <v>4443</v>
      </c>
      <c r="D2644" s="15" t="s">
        <v>4443</v>
      </c>
      <c r="F2644" s="25" t="s">
        <v>5928</v>
      </c>
      <c r="G2644" s="15" t="s">
        <v>5928</v>
      </c>
      <c r="H2644" s="15" t="s">
        <v>5927</v>
      </c>
      <c r="I2644" s="15" t="s">
        <v>5927</v>
      </c>
      <c r="J2644" s="15" t="s">
        <v>5926</v>
      </c>
      <c r="K2644" s="25" t="s">
        <v>5925</v>
      </c>
      <c r="L2644" s="25" t="s">
        <v>4935</v>
      </c>
      <c r="M2644" s="15" t="s">
        <v>15</v>
      </c>
    </row>
    <row r="2645" spans="1:13" x14ac:dyDescent="0.25">
      <c r="A2645" s="15" t="s">
        <v>5921</v>
      </c>
      <c r="B2645" s="15" t="s">
        <v>5924</v>
      </c>
      <c r="C2645" s="15" t="s">
        <v>4444</v>
      </c>
      <c r="D2645" s="15" t="s">
        <v>4444</v>
      </c>
      <c r="E2645" s="15">
        <v>771</v>
      </c>
      <c r="F2645" s="25" t="s">
        <v>5923</v>
      </c>
      <c r="G2645" s="15" t="s">
        <v>5923</v>
      </c>
      <c r="H2645" s="15" t="s">
        <v>5922</v>
      </c>
      <c r="I2645" s="15" t="s">
        <v>5922</v>
      </c>
      <c r="J2645" s="15" t="s">
        <v>5921</v>
      </c>
      <c r="L2645" s="25" t="s">
        <v>4821</v>
      </c>
      <c r="M2645" s="15" t="s">
        <v>40</v>
      </c>
    </row>
    <row r="2646" spans="1:13" x14ac:dyDescent="0.25">
      <c r="A2646" s="15" t="s">
        <v>5918</v>
      </c>
      <c r="B2646" s="15" t="s">
        <v>5920</v>
      </c>
      <c r="C2646" s="15" t="s">
        <v>4443</v>
      </c>
      <c r="D2646" s="15" t="s">
        <v>4443</v>
      </c>
      <c r="F2646" s="25" t="s">
        <v>5919</v>
      </c>
      <c r="J2646" s="15" t="s">
        <v>5918</v>
      </c>
      <c r="L2646" s="25" t="s">
        <v>4935</v>
      </c>
      <c r="M2646" s="15" t="s">
        <v>15</v>
      </c>
    </row>
    <row r="2647" spans="1:13" x14ac:dyDescent="0.25">
      <c r="A2647" s="15" t="s">
        <v>5915</v>
      </c>
      <c r="B2647" s="15" t="s">
        <v>5917</v>
      </c>
      <c r="C2647" s="15" t="s">
        <v>4443</v>
      </c>
      <c r="D2647" s="15" t="s">
        <v>4443</v>
      </c>
      <c r="F2647" s="25" t="s">
        <v>5916</v>
      </c>
      <c r="J2647" s="15" t="s">
        <v>5915</v>
      </c>
      <c r="L2647" s="25" t="s">
        <v>5914</v>
      </c>
      <c r="M2647" s="15" t="s">
        <v>15</v>
      </c>
    </row>
    <row r="2648" spans="1:13" x14ac:dyDescent="0.25">
      <c r="A2648" s="15" t="s">
        <v>5911</v>
      </c>
      <c r="B2648" s="15" t="s">
        <v>5913</v>
      </c>
      <c r="C2648" s="15" t="s">
        <v>4443</v>
      </c>
      <c r="D2648" s="15" t="s">
        <v>4443</v>
      </c>
      <c r="F2648" s="25" t="s">
        <v>5912</v>
      </c>
      <c r="J2648" s="15" t="s">
        <v>5911</v>
      </c>
      <c r="L2648" s="25" t="s">
        <v>5887</v>
      </c>
      <c r="M2648" s="15" t="s">
        <v>15</v>
      </c>
    </row>
    <row r="2649" spans="1:13" x14ac:dyDescent="0.25">
      <c r="A2649" s="15" t="s">
        <v>5908</v>
      </c>
      <c r="B2649" s="15" t="s">
        <v>5910</v>
      </c>
      <c r="C2649" s="15" t="s">
        <v>4443</v>
      </c>
      <c r="D2649" s="15" t="s">
        <v>4443</v>
      </c>
      <c r="F2649" s="25" t="s">
        <v>5909</v>
      </c>
      <c r="J2649" s="15" t="s">
        <v>5908</v>
      </c>
      <c r="L2649" s="25" t="s">
        <v>4939</v>
      </c>
      <c r="M2649" s="15" t="s">
        <v>15</v>
      </c>
    </row>
    <row r="2650" spans="1:13" ht="30" x14ac:dyDescent="0.25">
      <c r="A2650" s="15" t="s">
        <v>5902</v>
      </c>
      <c r="B2650" s="15" t="s">
        <v>5907</v>
      </c>
      <c r="C2650" s="15" t="s">
        <v>4444</v>
      </c>
      <c r="D2650" s="15" t="s">
        <v>4444</v>
      </c>
      <c r="E2650" s="15">
        <v>365</v>
      </c>
      <c r="F2650" s="25" t="s">
        <v>5906</v>
      </c>
      <c r="G2650" s="15" t="s">
        <v>5905</v>
      </c>
      <c r="H2650" s="15" t="s">
        <v>5904</v>
      </c>
      <c r="I2650" s="15" t="s">
        <v>5903</v>
      </c>
      <c r="J2650" s="15" t="s">
        <v>5902</v>
      </c>
      <c r="L2650" s="25" t="s">
        <v>5564</v>
      </c>
      <c r="M2650" s="15" t="s">
        <v>40</v>
      </c>
    </row>
    <row r="2651" spans="1:13" x14ac:dyDescent="0.25">
      <c r="A2651" s="15" t="s">
        <v>5899</v>
      </c>
      <c r="B2651" s="15" t="s">
        <v>5901</v>
      </c>
      <c r="C2651" s="15" t="s">
        <v>4443</v>
      </c>
      <c r="D2651" s="15" t="s">
        <v>4443</v>
      </c>
      <c r="F2651" s="25" t="s">
        <v>5900</v>
      </c>
      <c r="J2651" s="15" t="s">
        <v>5899</v>
      </c>
      <c r="L2651" s="25" t="s">
        <v>5887</v>
      </c>
      <c r="M2651" s="15" t="s">
        <v>15</v>
      </c>
    </row>
    <row r="2652" spans="1:13" x14ac:dyDescent="0.25">
      <c r="A2652" s="15" t="s">
        <v>5896</v>
      </c>
      <c r="B2652" s="15" t="s">
        <v>5898</v>
      </c>
      <c r="C2652" s="15" t="s">
        <v>4444</v>
      </c>
      <c r="D2652" s="15" t="s">
        <v>4444</v>
      </c>
      <c r="F2652" s="25" t="s">
        <v>5897</v>
      </c>
      <c r="G2652" s="15" t="s">
        <v>5897</v>
      </c>
      <c r="H2652" s="15" t="s">
        <v>5897</v>
      </c>
      <c r="I2652" s="15" t="s">
        <v>5897</v>
      </c>
      <c r="J2652" s="15" t="s">
        <v>5896</v>
      </c>
      <c r="L2652" s="25" t="s">
        <v>5673</v>
      </c>
      <c r="M2652" s="15" t="s">
        <v>40</v>
      </c>
    </row>
    <row r="2653" spans="1:13" ht="30" x14ac:dyDescent="0.25">
      <c r="A2653" s="15" t="s">
        <v>5892</v>
      </c>
      <c r="B2653" s="15" t="s">
        <v>5895</v>
      </c>
      <c r="C2653" s="15" t="s">
        <v>4443</v>
      </c>
      <c r="D2653" s="15" t="s">
        <v>4443</v>
      </c>
      <c r="F2653" s="25" t="s">
        <v>5894</v>
      </c>
      <c r="G2653" s="15" t="s">
        <v>5893</v>
      </c>
      <c r="J2653" s="15" t="s">
        <v>5892</v>
      </c>
      <c r="L2653" s="25" t="s">
        <v>5578</v>
      </c>
      <c r="M2653" s="15" t="s">
        <v>15</v>
      </c>
    </row>
    <row r="2654" spans="1:13" x14ac:dyDescent="0.25">
      <c r="A2654" s="15" t="s">
        <v>5888</v>
      </c>
      <c r="B2654" s="15" t="s">
        <v>5891</v>
      </c>
      <c r="C2654" s="15" t="s">
        <v>4443</v>
      </c>
      <c r="D2654" s="15" t="s">
        <v>4443</v>
      </c>
      <c r="F2654" s="25" t="s">
        <v>5890</v>
      </c>
      <c r="G2654" s="15" t="s">
        <v>5890</v>
      </c>
      <c r="H2654" s="15" t="s">
        <v>5889</v>
      </c>
      <c r="I2654" s="15" t="s">
        <v>5889</v>
      </c>
      <c r="J2654" s="15" t="s">
        <v>5888</v>
      </c>
      <c r="L2654" s="25" t="s">
        <v>5887</v>
      </c>
      <c r="M2654" s="15" t="s">
        <v>15</v>
      </c>
    </row>
    <row r="2655" spans="1:13" x14ac:dyDescent="0.25">
      <c r="A2655" s="15" t="s">
        <v>5883</v>
      </c>
      <c r="B2655" s="15" t="s">
        <v>5886</v>
      </c>
      <c r="C2655" s="15" t="s">
        <v>4443</v>
      </c>
      <c r="D2655" s="15" t="s">
        <v>4443</v>
      </c>
      <c r="F2655" s="25" t="s">
        <v>5885</v>
      </c>
      <c r="G2655" s="15" t="s">
        <v>5885</v>
      </c>
      <c r="H2655" s="15" t="s">
        <v>5884</v>
      </c>
      <c r="I2655" s="15" t="s">
        <v>5884</v>
      </c>
      <c r="J2655" s="15" t="s">
        <v>5883</v>
      </c>
      <c r="K2655" s="25" t="s">
        <v>5882</v>
      </c>
      <c r="L2655" s="25" t="s">
        <v>4935</v>
      </c>
      <c r="M2655" s="15" t="s">
        <v>15</v>
      </c>
    </row>
    <row r="2656" spans="1:13" ht="30" x14ac:dyDescent="0.25">
      <c r="A2656" s="15" t="s">
        <v>5876</v>
      </c>
      <c r="B2656" s="15" t="s">
        <v>5881</v>
      </c>
      <c r="C2656" s="15" t="s">
        <v>4443</v>
      </c>
      <c r="D2656" s="15" t="s">
        <v>4443</v>
      </c>
      <c r="F2656" s="25" t="s">
        <v>5880</v>
      </c>
      <c r="G2656" s="15" t="s">
        <v>5879</v>
      </c>
      <c r="H2656" s="15" t="s">
        <v>5878</v>
      </c>
      <c r="I2656" s="15" t="s">
        <v>5877</v>
      </c>
      <c r="J2656" s="15" t="s">
        <v>5876</v>
      </c>
      <c r="K2656" s="25" t="s">
        <v>5875</v>
      </c>
      <c r="L2656" s="25" t="s">
        <v>4935</v>
      </c>
      <c r="M2656" s="15" t="s">
        <v>15</v>
      </c>
    </row>
    <row r="2657" spans="1:13" x14ac:dyDescent="0.25">
      <c r="A2657" s="15" t="s">
        <v>5871</v>
      </c>
      <c r="B2657" s="15" t="s">
        <v>5874</v>
      </c>
      <c r="C2657" s="15" t="s">
        <v>4443</v>
      </c>
      <c r="D2657" s="15" t="s">
        <v>4443</v>
      </c>
      <c r="E2657" s="15">
        <v>1379</v>
      </c>
      <c r="F2657" s="25" t="s">
        <v>5873</v>
      </c>
      <c r="G2657" s="15" t="s">
        <v>4502</v>
      </c>
      <c r="H2657" s="15" t="s">
        <v>5872</v>
      </c>
      <c r="I2657" s="15" t="s">
        <v>5872</v>
      </c>
      <c r="J2657" s="15" t="s">
        <v>5871</v>
      </c>
      <c r="L2657" s="25" t="s">
        <v>4502</v>
      </c>
      <c r="M2657" s="15" t="s">
        <v>15</v>
      </c>
    </row>
    <row r="2658" spans="1:13" ht="45" x14ac:dyDescent="0.25">
      <c r="A2658" s="15" t="s">
        <v>5870</v>
      </c>
      <c r="B2658" s="15" t="s">
        <v>5869</v>
      </c>
      <c r="C2658" s="15" t="s">
        <v>4443</v>
      </c>
      <c r="D2658" s="15" t="s">
        <v>4443</v>
      </c>
      <c r="F2658" s="25" t="s">
        <v>5868</v>
      </c>
      <c r="G2658" s="15" t="s">
        <v>5867</v>
      </c>
      <c r="H2658" s="15" t="s">
        <v>5868</v>
      </c>
      <c r="I2658" s="15" t="s">
        <v>5867</v>
      </c>
      <c r="J2658" s="15" t="s">
        <v>5866</v>
      </c>
      <c r="K2658" s="25" t="s">
        <v>5865</v>
      </c>
      <c r="L2658" s="25" t="s">
        <v>5857</v>
      </c>
      <c r="M2658" s="15" t="s">
        <v>15</v>
      </c>
    </row>
    <row r="2659" spans="1:13" x14ac:dyDescent="0.25">
      <c r="A2659" s="15" t="s">
        <v>5862</v>
      </c>
      <c r="B2659" s="15" t="s">
        <v>5864</v>
      </c>
      <c r="C2659" s="15" t="s">
        <v>4443</v>
      </c>
      <c r="D2659" s="15" t="s">
        <v>4443</v>
      </c>
      <c r="F2659" s="25" t="s">
        <v>5863</v>
      </c>
      <c r="G2659" s="15" t="s">
        <v>5863</v>
      </c>
      <c r="H2659" s="15" t="s">
        <v>5863</v>
      </c>
      <c r="I2659" s="15" t="s">
        <v>5863</v>
      </c>
      <c r="J2659" s="15" t="s">
        <v>5862</v>
      </c>
      <c r="L2659" s="25" t="s">
        <v>4769</v>
      </c>
      <c r="M2659" s="15" t="s">
        <v>15</v>
      </c>
    </row>
    <row r="2660" spans="1:13" ht="30" x14ac:dyDescent="0.25">
      <c r="A2660" s="15" t="s">
        <v>5858</v>
      </c>
      <c r="B2660" s="15" t="s">
        <v>5861</v>
      </c>
      <c r="C2660" s="15" t="s">
        <v>4443</v>
      </c>
      <c r="D2660" s="15" t="s">
        <v>4443</v>
      </c>
      <c r="F2660" s="25" t="s">
        <v>5860</v>
      </c>
      <c r="G2660" s="15" t="s">
        <v>5860</v>
      </c>
      <c r="H2660" s="15" t="s">
        <v>5859</v>
      </c>
      <c r="I2660" s="15" t="s">
        <v>5859</v>
      </c>
      <c r="J2660" s="15" t="s">
        <v>5858</v>
      </c>
      <c r="L2660" s="25" t="s">
        <v>5857</v>
      </c>
      <c r="M2660" s="15" t="s">
        <v>15</v>
      </c>
    </row>
    <row r="2661" spans="1:13" x14ac:dyDescent="0.25">
      <c r="A2661" s="15" t="s">
        <v>5853</v>
      </c>
      <c r="B2661" s="15" t="s">
        <v>5856</v>
      </c>
      <c r="C2661" s="15" t="s">
        <v>4444</v>
      </c>
      <c r="D2661" s="15" t="s">
        <v>4444</v>
      </c>
      <c r="E2661" s="15">
        <v>1251</v>
      </c>
      <c r="F2661" s="25" t="s">
        <v>5855</v>
      </c>
      <c r="G2661" s="15" t="s">
        <v>5855</v>
      </c>
      <c r="H2661" s="15" t="s">
        <v>5854</v>
      </c>
      <c r="I2661" s="15" t="s">
        <v>5854</v>
      </c>
      <c r="J2661" s="15" t="s">
        <v>5853</v>
      </c>
      <c r="L2661" s="25" t="s">
        <v>5673</v>
      </c>
      <c r="M2661" s="15" t="s">
        <v>40</v>
      </c>
    </row>
    <row r="2662" spans="1:13" x14ac:dyDescent="0.25">
      <c r="A2662" s="15" t="s">
        <v>5850</v>
      </c>
      <c r="B2662" s="15" t="s">
        <v>5852</v>
      </c>
      <c r="C2662" s="15" t="s">
        <v>4443</v>
      </c>
      <c r="D2662" s="15" t="s">
        <v>4443</v>
      </c>
      <c r="F2662" s="25" t="s">
        <v>5851</v>
      </c>
      <c r="G2662" s="15" t="s">
        <v>5851</v>
      </c>
      <c r="H2662" s="15" t="s">
        <v>5851</v>
      </c>
      <c r="I2662" s="15" t="s">
        <v>5851</v>
      </c>
      <c r="J2662" s="15" t="s">
        <v>5850</v>
      </c>
      <c r="K2662" s="25" t="s">
        <v>4468</v>
      </c>
      <c r="L2662" s="25" t="s">
        <v>4521</v>
      </c>
      <c r="M2662" s="15" t="s">
        <v>27</v>
      </c>
    </row>
    <row r="2663" spans="1:13" x14ac:dyDescent="0.25">
      <c r="A2663" s="15" t="s">
        <v>5844</v>
      </c>
      <c r="B2663" s="15" t="s">
        <v>5849</v>
      </c>
      <c r="C2663" s="15" t="s">
        <v>4444</v>
      </c>
      <c r="D2663" s="15" t="s">
        <v>4444</v>
      </c>
      <c r="F2663" s="25" t="s">
        <v>5848</v>
      </c>
      <c r="G2663" s="15" t="s">
        <v>5847</v>
      </c>
      <c r="H2663" s="15" t="s">
        <v>5846</v>
      </c>
      <c r="I2663" s="15" t="s">
        <v>5845</v>
      </c>
      <c r="J2663" s="15" t="s">
        <v>5844</v>
      </c>
      <c r="L2663" s="25" t="s">
        <v>4821</v>
      </c>
      <c r="M2663" s="15" t="s">
        <v>40</v>
      </c>
    </row>
    <row r="2664" spans="1:13" x14ac:dyDescent="0.25">
      <c r="A2664" s="15" t="s">
        <v>5841</v>
      </c>
      <c r="B2664" s="15" t="s">
        <v>5843</v>
      </c>
      <c r="C2664" s="15" t="s">
        <v>4443</v>
      </c>
      <c r="D2664" s="15" t="s">
        <v>4443</v>
      </c>
      <c r="F2664" s="25" t="s">
        <v>5842</v>
      </c>
      <c r="G2664" s="15" t="s">
        <v>5842</v>
      </c>
      <c r="H2664" s="15" t="s">
        <v>5842</v>
      </c>
      <c r="I2664" s="15" t="s">
        <v>5842</v>
      </c>
      <c r="J2664" s="15" t="s">
        <v>5841</v>
      </c>
      <c r="L2664" s="25" t="s">
        <v>4939</v>
      </c>
      <c r="M2664" s="15" t="s">
        <v>15</v>
      </c>
    </row>
    <row r="2665" spans="1:13" x14ac:dyDescent="0.25">
      <c r="A2665" s="15" t="s">
        <v>1334</v>
      </c>
      <c r="B2665" s="15" t="s">
        <v>5840</v>
      </c>
      <c r="C2665" s="15" t="s">
        <v>4444</v>
      </c>
      <c r="D2665" s="15" t="s">
        <v>4444</v>
      </c>
      <c r="E2665" s="15">
        <v>1749</v>
      </c>
      <c r="F2665" s="25" t="s">
        <v>5839</v>
      </c>
      <c r="G2665" s="15" t="s">
        <v>5839</v>
      </c>
      <c r="H2665" s="15" t="s">
        <v>5838</v>
      </c>
      <c r="I2665" s="15" t="s">
        <v>5838</v>
      </c>
      <c r="J2665" s="15" t="s">
        <v>1334</v>
      </c>
      <c r="L2665" s="25" t="s">
        <v>5837</v>
      </c>
      <c r="M2665" s="15" t="s">
        <v>40</v>
      </c>
    </row>
    <row r="2666" spans="1:13" x14ac:dyDescent="0.25">
      <c r="A2666" s="15" t="s">
        <v>5834</v>
      </c>
      <c r="B2666" s="15" t="s">
        <v>5836</v>
      </c>
      <c r="C2666" s="15" t="s">
        <v>4443</v>
      </c>
      <c r="D2666" s="15" t="s">
        <v>4443</v>
      </c>
      <c r="F2666" s="25" t="s">
        <v>5835</v>
      </c>
      <c r="G2666" s="15" t="s">
        <v>5835</v>
      </c>
      <c r="H2666" s="15" t="s">
        <v>5835</v>
      </c>
      <c r="I2666" s="15" t="s">
        <v>5835</v>
      </c>
      <c r="J2666" s="15" t="s">
        <v>5834</v>
      </c>
      <c r="L2666" s="25" t="s">
        <v>4939</v>
      </c>
      <c r="M2666" s="15" t="s">
        <v>15</v>
      </c>
    </row>
    <row r="2667" spans="1:13" x14ac:dyDescent="0.25">
      <c r="A2667" s="15" t="s">
        <v>5830</v>
      </c>
      <c r="B2667" s="15" t="s">
        <v>5833</v>
      </c>
      <c r="C2667" s="15" t="s">
        <v>4444</v>
      </c>
      <c r="D2667" s="15" t="s">
        <v>4444</v>
      </c>
      <c r="F2667" s="25" t="s">
        <v>5832</v>
      </c>
      <c r="G2667" s="15" t="s">
        <v>5832</v>
      </c>
      <c r="H2667" s="15" t="s">
        <v>5831</v>
      </c>
      <c r="I2667" s="15" t="s">
        <v>5831</v>
      </c>
      <c r="J2667" s="15" t="s">
        <v>5830</v>
      </c>
      <c r="L2667" s="25" t="s">
        <v>5233</v>
      </c>
      <c r="M2667" s="15" t="s">
        <v>40</v>
      </c>
    </row>
    <row r="2668" spans="1:13" ht="30" x14ac:dyDescent="0.25">
      <c r="A2668" s="15" t="s">
        <v>5829</v>
      </c>
      <c r="B2668" s="15" t="s">
        <v>5828</v>
      </c>
      <c r="C2668" s="15" t="s">
        <v>4444</v>
      </c>
      <c r="D2668" s="15" t="s">
        <v>4444</v>
      </c>
      <c r="E2668" s="15">
        <v>913</v>
      </c>
      <c r="F2668" s="25" t="s">
        <v>5827</v>
      </c>
      <c r="G2668" s="15" t="s">
        <v>5826</v>
      </c>
      <c r="H2668" s="15" t="s">
        <v>5825</v>
      </c>
      <c r="I2668" s="15" t="s">
        <v>5824</v>
      </c>
      <c r="J2668" s="15" t="s">
        <v>224</v>
      </c>
      <c r="L2668" s="25" t="s">
        <v>5267</v>
      </c>
      <c r="M2668" s="15" t="s">
        <v>40</v>
      </c>
    </row>
    <row r="2669" spans="1:13" x14ac:dyDescent="0.25">
      <c r="A2669" s="15" t="s">
        <v>5820</v>
      </c>
      <c r="B2669" s="15" t="s">
        <v>5823</v>
      </c>
      <c r="C2669" s="15" t="s">
        <v>4444</v>
      </c>
      <c r="D2669" s="15" t="s">
        <v>4444</v>
      </c>
      <c r="E2669" s="15">
        <v>687</v>
      </c>
      <c r="F2669" s="25" t="s">
        <v>5822</v>
      </c>
      <c r="G2669" s="15" t="s">
        <v>5822</v>
      </c>
      <c r="H2669" s="15" t="s">
        <v>5821</v>
      </c>
      <c r="I2669" s="15" t="s">
        <v>5821</v>
      </c>
      <c r="J2669" s="15" t="s">
        <v>5820</v>
      </c>
      <c r="L2669" s="25" t="s">
        <v>5055</v>
      </c>
      <c r="M2669" s="15" t="s">
        <v>40</v>
      </c>
    </row>
    <row r="2670" spans="1:13" x14ac:dyDescent="0.25">
      <c r="A2670" s="15" t="s">
        <v>474</v>
      </c>
      <c r="B2670" s="15" t="s">
        <v>5819</v>
      </c>
      <c r="C2670" s="15" t="s">
        <v>4444</v>
      </c>
      <c r="D2670" s="15" t="s">
        <v>4444</v>
      </c>
      <c r="E2670" s="15">
        <v>917</v>
      </c>
      <c r="F2670" s="25" t="s">
        <v>5818</v>
      </c>
      <c r="G2670" s="15" t="s">
        <v>5816</v>
      </c>
      <c r="H2670" s="15" t="s">
        <v>5817</v>
      </c>
      <c r="I2670" s="15" t="s">
        <v>5816</v>
      </c>
      <c r="J2670" s="15" t="s">
        <v>474</v>
      </c>
      <c r="L2670" s="25" t="s">
        <v>5267</v>
      </c>
      <c r="M2670" s="15" t="s">
        <v>40</v>
      </c>
    </row>
    <row r="2671" spans="1:13" x14ac:dyDescent="0.25">
      <c r="A2671" s="15" t="s">
        <v>5815</v>
      </c>
      <c r="B2671" s="15" t="s">
        <v>5814</v>
      </c>
      <c r="C2671" s="15" t="s">
        <v>4443</v>
      </c>
      <c r="D2671" s="15" t="s">
        <v>4443</v>
      </c>
      <c r="F2671" s="25" t="s">
        <v>5813</v>
      </c>
      <c r="G2671" s="15" t="s">
        <v>5813</v>
      </c>
      <c r="H2671" s="15" t="s">
        <v>5812</v>
      </c>
      <c r="I2671" s="15" t="s">
        <v>5812</v>
      </c>
      <c r="J2671" s="15" t="s">
        <v>5811</v>
      </c>
      <c r="L2671" s="25" t="s">
        <v>5810</v>
      </c>
      <c r="M2671" s="15" t="s">
        <v>15</v>
      </c>
    </row>
    <row r="2672" spans="1:13" x14ac:dyDescent="0.25">
      <c r="A2672" s="15" t="s">
        <v>5807</v>
      </c>
      <c r="B2672" s="15" t="s">
        <v>5809</v>
      </c>
      <c r="C2672" s="15" t="s">
        <v>4444</v>
      </c>
      <c r="D2672" s="15" t="s">
        <v>4444</v>
      </c>
      <c r="F2672" s="25" t="s">
        <v>5808</v>
      </c>
      <c r="G2672" s="15" t="s">
        <v>5808</v>
      </c>
      <c r="H2672" s="15" t="s">
        <v>5808</v>
      </c>
      <c r="I2672" s="15" t="s">
        <v>5808</v>
      </c>
      <c r="J2672" s="15" t="s">
        <v>5807</v>
      </c>
      <c r="K2672" s="25" t="s">
        <v>5703</v>
      </c>
      <c r="L2672" s="25" t="s">
        <v>4952</v>
      </c>
      <c r="M2672" s="15" t="s">
        <v>15</v>
      </c>
    </row>
    <row r="2673" spans="1:13" x14ac:dyDescent="0.25">
      <c r="A2673" s="15" t="s">
        <v>5803</v>
      </c>
      <c r="B2673" s="15" t="s">
        <v>5806</v>
      </c>
      <c r="C2673" s="15" t="s">
        <v>4443</v>
      </c>
      <c r="D2673" s="15" t="s">
        <v>4443</v>
      </c>
      <c r="E2673" s="15">
        <v>0</v>
      </c>
      <c r="F2673" s="25" t="s">
        <v>5805</v>
      </c>
      <c r="G2673" s="15" t="s">
        <v>5805</v>
      </c>
      <c r="H2673" s="15" t="s">
        <v>5804</v>
      </c>
      <c r="I2673" s="15" t="s">
        <v>5804</v>
      </c>
      <c r="J2673" s="15" t="s">
        <v>5803</v>
      </c>
      <c r="L2673" s="25" t="s">
        <v>4740</v>
      </c>
      <c r="M2673" s="15" t="s">
        <v>15</v>
      </c>
    </row>
    <row r="2674" spans="1:13" x14ac:dyDescent="0.25">
      <c r="A2674" s="15" t="s">
        <v>5799</v>
      </c>
      <c r="B2674" s="15" t="s">
        <v>5802</v>
      </c>
      <c r="C2674" s="15" t="s">
        <v>4444</v>
      </c>
      <c r="D2674" s="15" t="s">
        <v>4444</v>
      </c>
      <c r="E2674" s="15">
        <v>820</v>
      </c>
      <c r="F2674" s="25" t="s">
        <v>5801</v>
      </c>
      <c r="G2674" s="15" t="s">
        <v>5801</v>
      </c>
      <c r="H2674" s="15" t="s">
        <v>5800</v>
      </c>
      <c r="I2674" s="15" t="s">
        <v>5800</v>
      </c>
      <c r="J2674" s="15" t="s">
        <v>5799</v>
      </c>
      <c r="L2674" s="25" t="s">
        <v>5233</v>
      </c>
      <c r="M2674" s="15" t="s">
        <v>40</v>
      </c>
    </row>
    <row r="2675" spans="1:13" x14ac:dyDescent="0.25">
      <c r="A2675" s="15" t="s">
        <v>5796</v>
      </c>
      <c r="B2675" s="15" t="s">
        <v>5798</v>
      </c>
      <c r="C2675" s="15" t="s">
        <v>4444</v>
      </c>
      <c r="D2675" s="15" t="s">
        <v>4444</v>
      </c>
      <c r="F2675" s="25" t="s">
        <v>5797</v>
      </c>
      <c r="J2675" s="15" t="s">
        <v>5796</v>
      </c>
      <c r="L2675" s="25" t="s">
        <v>4816</v>
      </c>
      <c r="M2675" s="15" t="s">
        <v>40</v>
      </c>
    </row>
    <row r="2676" spans="1:13" x14ac:dyDescent="0.25">
      <c r="A2676" s="15" t="s">
        <v>5792</v>
      </c>
      <c r="B2676" s="15" t="s">
        <v>5795</v>
      </c>
      <c r="C2676" s="15" t="s">
        <v>4444</v>
      </c>
      <c r="D2676" s="15" t="s">
        <v>4444</v>
      </c>
      <c r="F2676" s="25" t="s">
        <v>5794</v>
      </c>
      <c r="G2676" s="15" t="s">
        <v>5794</v>
      </c>
      <c r="H2676" s="15" t="s">
        <v>5793</v>
      </c>
      <c r="I2676" s="15" t="s">
        <v>5793</v>
      </c>
      <c r="J2676" s="15" t="s">
        <v>5792</v>
      </c>
      <c r="L2676" s="25" t="s">
        <v>5233</v>
      </c>
      <c r="M2676" s="15" t="s">
        <v>40</v>
      </c>
    </row>
    <row r="2677" spans="1:13" x14ac:dyDescent="0.25">
      <c r="A2677" s="15" t="s">
        <v>5786</v>
      </c>
      <c r="B2677" s="15" t="s">
        <v>5791</v>
      </c>
      <c r="C2677" s="15" t="s">
        <v>4444</v>
      </c>
      <c r="D2677" s="15" t="s">
        <v>4444</v>
      </c>
      <c r="F2677" s="25" t="s">
        <v>5790</v>
      </c>
      <c r="G2677" s="15" t="s">
        <v>5789</v>
      </c>
      <c r="H2677" s="15" t="s">
        <v>5788</v>
      </c>
      <c r="I2677" s="15" t="s">
        <v>5787</v>
      </c>
      <c r="J2677" s="15" t="s">
        <v>5786</v>
      </c>
      <c r="L2677" s="25" t="s">
        <v>5682</v>
      </c>
      <c r="M2677" s="15" t="s">
        <v>40</v>
      </c>
    </row>
    <row r="2678" spans="1:13" x14ac:dyDescent="0.25">
      <c r="A2678" s="15" t="s">
        <v>5783</v>
      </c>
      <c r="B2678" s="15" t="s">
        <v>5785</v>
      </c>
      <c r="C2678" s="15" t="s">
        <v>4443</v>
      </c>
      <c r="D2678" s="15" t="s">
        <v>4443</v>
      </c>
      <c r="F2678" s="25" t="s">
        <v>5784</v>
      </c>
      <c r="J2678" s="15" t="s">
        <v>5783</v>
      </c>
      <c r="L2678" s="25" t="s">
        <v>5782</v>
      </c>
      <c r="M2678" s="15" t="s">
        <v>15</v>
      </c>
    </row>
    <row r="2679" spans="1:13" x14ac:dyDescent="0.25">
      <c r="A2679" s="15" t="s">
        <v>5778</v>
      </c>
      <c r="B2679" s="15" t="s">
        <v>5781</v>
      </c>
      <c r="C2679" s="15" t="s">
        <v>4444</v>
      </c>
      <c r="D2679" s="15" t="s">
        <v>4444</v>
      </c>
      <c r="E2679" s="15">
        <v>1871</v>
      </c>
      <c r="F2679" s="25" t="s">
        <v>5780</v>
      </c>
      <c r="G2679" s="15" t="s">
        <v>5780</v>
      </c>
      <c r="H2679" s="15" t="s">
        <v>5779</v>
      </c>
      <c r="I2679" s="15" t="s">
        <v>5779</v>
      </c>
      <c r="J2679" s="15" t="s">
        <v>5778</v>
      </c>
      <c r="L2679" s="25" t="s">
        <v>4816</v>
      </c>
      <c r="M2679" s="15" t="s">
        <v>40</v>
      </c>
    </row>
    <row r="2680" spans="1:13" x14ac:dyDescent="0.25">
      <c r="A2680" s="15" t="s">
        <v>5774</v>
      </c>
      <c r="B2680" s="15" t="s">
        <v>5777</v>
      </c>
      <c r="C2680" s="15" t="s">
        <v>4444</v>
      </c>
      <c r="D2680" s="15" t="s">
        <v>4444</v>
      </c>
      <c r="F2680" s="25" t="s">
        <v>5776</v>
      </c>
      <c r="G2680" s="15" t="s">
        <v>5776</v>
      </c>
      <c r="H2680" s="15" t="s">
        <v>5775</v>
      </c>
      <c r="I2680" s="15" t="s">
        <v>5775</v>
      </c>
      <c r="J2680" s="15" t="s">
        <v>5774</v>
      </c>
      <c r="L2680" s="25" t="s">
        <v>5055</v>
      </c>
      <c r="M2680" s="15" t="s">
        <v>40</v>
      </c>
    </row>
    <row r="2681" spans="1:13" x14ac:dyDescent="0.25">
      <c r="A2681" s="15" t="s">
        <v>5770</v>
      </c>
      <c r="B2681" s="15" t="s">
        <v>5773</v>
      </c>
      <c r="C2681" s="15" t="s">
        <v>4444</v>
      </c>
      <c r="D2681" s="15" t="s">
        <v>4444</v>
      </c>
      <c r="F2681" s="25" t="s">
        <v>5772</v>
      </c>
      <c r="G2681" s="15" t="s">
        <v>5772</v>
      </c>
      <c r="H2681" s="15" t="s">
        <v>5771</v>
      </c>
      <c r="I2681" s="15" t="s">
        <v>5771</v>
      </c>
      <c r="J2681" s="15" t="s">
        <v>5770</v>
      </c>
      <c r="L2681" s="25" t="s">
        <v>4821</v>
      </c>
      <c r="M2681" s="15" t="s">
        <v>40</v>
      </c>
    </row>
    <row r="2682" spans="1:13" x14ac:dyDescent="0.25">
      <c r="A2682" s="15" t="s">
        <v>5766</v>
      </c>
      <c r="B2682" s="15" t="s">
        <v>5769</v>
      </c>
      <c r="C2682" s="15" t="s">
        <v>4444</v>
      </c>
      <c r="D2682" s="15" t="s">
        <v>4444</v>
      </c>
      <c r="F2682" s="25" t="s">
        <v>5768</v>
      </c>
      <c r="G2682" s="15" t="s">
        <v>5767</v>
      </c>
      <c r="H2682" s="15" t="s">
        <v>5768</v>
      </c>
      <c r="I2682" s="15" t="s">
        <v>5767</v>
      </c>
      <c r="J2682" s="15" t="s">
        <v>5766</v>
      </c>
      <c r="L2682" s="25" t="s">
        <v>5267</v>
      </c>
      <c r="M2682" s="15" t="s">
        <v>40</v>
      </c>
    </row>
    <row r="2683" spans="1:13" x14ac:dyDescent="0.25">
      <c r="A2683" s="15" t="s">
        <v>477</v>
      </c>
      <c r="B2683" s="15" t="s">
        <v>5765</v>
      </c>
      <c r="C2683" s="15" t="s">
        <v>4444</v>
      </c>
      <c r="D2683" s="15" t="s">
        <v>4444</v>
      </c>
      <c r="E2683" s="15">
        <v>744</v>
      </c>
      <c r="F2683" s="25" t="s">
        <v>5764</v>
      </c>
      <c r="G2683" s="15" t="s">
        <v>5764</v>
      </c>
      <c r="H2683" s="15" t="s">
        <v>5763</v>
      </c>
      <c r="I2683" s="15" t="s">
        <v>5763</v>
      </c>
      <c r="J2683" s="15" t="s">
        <v>477</v>
      </c>
      <c r="K2683" s="25" t="s">
        <v>5762</v>
      </c>
      <c r="L2683" s="25" t="s">
        <v>5761</v>
      </c>
      <c r="M2683" s="15" t="s">
        <v>40</v>
      </c>
    </row>
    <row r="2684" spans="1:13" x14ac:dyDescent="0.25">
      <c r="A2684" s="15" t="s">
        <v>5757</v>
      </c>
      <c r="B2684" s="15" t="s">
        <v>5760</v>
      </c>
      <c r="C2684" s="15" t="s">
        <v>4443</v>
      </c>
      <c r="D2684" s="15" t="s">
        <v>4443</v>
      </c>
      <c r="F2684" s="25" t="s">
        <v>5759</v>
      </c>
      <c r="G2684" s="15" t="s">
        <v>5759</v>
      </c>
      <c r="H2684" s="15" t="s">
        <v>5758</v>
      </c>
      <c r="I2684" s="15" t="s">
        <v>5758</v>
      </c>
      <c r="J2684" s="15" t="s">
        <v>5757</v>
      </c>
      <c r="L2684" s="25" t="s">
        <v>4693</v>
      </c>
      <c r="M2684" s="15" t="s">
        <v>15</v>
      </c>
    </row>
    <row r="2685" spans="1:13" x14ac:dyDescent="0.25">
      <c r="A2685" s="15" t="s">
        <v>5754</v>
      </c>
      <c r="B2685" s="15" t="s">
        <v>5756</v>
      </c>
      <c r="C2685" s="15" t="s">
        <v>4443</v>
      </c>
      <c r="D2685" s="15" t="s">
        <v>4443</v>
      </c>
      <c r="E2685" s="15">
        <v>1365</v>
      </c>
      <c r="F2685" s="25" t="s">
        <v>5755</v>
      </c>
      <c r="G2685" s="15" t="s">
        <v>5755</v>
      </c>
      <c r="H2685" s="15" t="s">
        <v>5755</v>
      </c>
      <c r="I2685" s="15" t="s">
        <v>5755</v>
      </c>
      <c r="J2685" s="15" t="s">
        <v>5754</v>
      </c>
      <c r="L2685" s="25" t="s">
        <v>4537</v>
      </c>
      <c r="M2685" s="15" t="s">
        <v>15</v>
      </c>
    </row>
    <row r="2686" spans="1:13" x14ac:dyDescent="0.25">
      <c r="A2686" s="15" t="s">
        <v>5750</v>
      </c>
      <c r="B2686" s="15" t="s">
        <v>5753</v>
      </c>
      <c r="C2686" s="15" t="s">
        <v>4444</v>
      </c>
      <c r="D2686" s="15" t="s">
        <v>4444</v>
      </c>
      <c r="F2686" s="25" t="s">
        <v>5752</v>
      </c>
      <c r="G2686" s="15" t="s">
        <v>5752</v>
      </c>
      <c r="H2686" s="15" t="s">
        <v>5751</v>
      </c>
      <c r="I2686" s="15" t="s">
        <v>5751</v>
      </c>
      <c r="J2686" s="15" t="s">
        <v>5750</v>
      </c>
      <c r="L2686" s="25" t="s">
        <v>4816</v>
      </c>
      <c r="M2686" s="15" t="s">
        <v>40</v>
      </c>
    </row>
    <row r="2687" spans="1:13" ht="30" x14ac:dyDescent="0.25">
      <c r="A2687" s="15" t="s">
        <v>5744</v>
      </c>
      <c r="B2687" s="15" t="s">
        <v>5749</v>
      </c>
      <c r="C2687" s="15" t="s">
        <v>4444</v>
      </c>
      <c r="D2687" s="15" t="s">
        <v>4444</v>
      </c>
      <c r="F2687" s="25" t="s">
        <v>5748</v>
      </c>
      <c r="G2687" s="15" t="s">
        <v>5747</v>
      </c>
      <c r="H2687" s="15" t="s">
        <v>5746</v>
      </c>
      <c r="I2687" s="15" t="s">
        <v>5745</v>
      </c>
      <c r="J2687" s="15" t="s">
        <v>5744</v>
      </c>
      <c r="L2687" s="25" t="s">
        <v>4821</v>
      </c>
      <c r="M2687" s="15" t="s">
        <v>40</v>
      </c>
    </row>
    <row r="2688" spans="1:13" x14ac:dyDescent="0.25">
      <c r="A2688" s="15" t="s">
        <v>5743</v>
      </c>
      <c r="B2688" s="15" t="s">
        <v>5742</v>
      </c>
      <c r="C2688" s="15" t="s">
        <v>4443</v>
      </c>
      <c r="D2688" s="15" t="s">
        <v>4443</v>
      </c>
      <c r="E2688" s="15">
        <v>1781</v>
      </c>
      <c r="F2688" s="25" t="s">
        <v>5741</v>
      </c>
      <c r="G2688" s="15" t="s">
        <v>5740</v>
      </c>
      <c r="H2688" s="15" t="s">
        <v>5739</v>
      </c>
      <c r="I2688" s="15" t="s">
        <v>5738</v>
      </c>
      <c r="J2688" s="15" t="s">
        <v>5737</v>
      </c>
      <c r="K2688" s="25" t="s">
        <v>5736</v>
      </c>
      <c r="L2688" s="25" t="s">
        <v>4935</v>
      </c>
      <c r="M2688" s="15" t="s">
        <v>15</v>
      </c>
    </row>
    <row r="2689" spans="1:13" x14ac:dyDescent="0.25">
      <c r="A2689" s="15" t="s">
        <v>5732</v>
      </c>
      <c r="B2689" s="15" t="s">
        <v>5735</v>
      </c>
      <c r="C2689" s="15" t="s">
        <v>4443</v>
      </c>
      <c r="D2689" s="15" t="s">
        <v>4443</v>
      </c>
      <c r="F2689" s="25" t="s">
        <v>5734</v>
      </c>
      <c r="G2689" s="15" t="s">
        <v>5734</v>
      </c>
      <c r="H2689" s="15" t="s">
        <v>5733</v>
      </c>
      <c r="I2689" s="15" t="s">
        <v>5733</v>
      </c>
      <c r="J2689" s="15" t="s">
        <v>5732</v>
      </c>
      <c r="K2689" s="25" t="s">
        <v>5731</v>
      </c>
      <c r="L2689" s="25" t="s">
        <v>4935</v>
      </c>
      <c r="M2689" s="15" t="s">
        <v>15</v>
      </c>
    </row>
    <row r="2690" spans="1:13" x14ac:dyDescent="0.25">
      <c r="A2690" s="15" t="s">
        <v>1153</v>
      </c>
      <c r="B2690" s="15" t="s">
        <v>5730</v>
      </c>
      <c r="C2690" s="15" t="s">
        <v>4444</v>
      </c>
      <c r="D2690" s="15" t="s">
        <v>4444</v>
      </c>
      <c r="E2690" s="15">
        <v>1752</v>
      </c>
      <c r="F2690" s="25" t="s">
        <v>5720</v>
      </c>
      <c r="G2690" s="15" t="s">
        <v>5720</v>
      </c>
      <c r="H2690" s="15" t="s">
        <v>5729</v>
      </c>
      <c r="I2690" s="15" t="s">
        <v>5729</v>
      </c>
      <c r="J2690" s="15" t="s">
        <v>1153</v>
      </c>
      <c r="L2690" s="25" t="s">
        <v>4816</v>
      </c>
      <c r="M2690" s="15" t="s">
        <v>40</v>
      </c>
    </row>
    <row r="2691" spans="1:13" x14ac:dyDescent="0.25">
      <c r="A2691" s="15" t="s">
        <v>5726</v>
      </c>
      <c r="B2691" s="15" t="s">
        <v>5728</v>
      </c>
      <c r="C2691" s="15" t="s">
        <v>4444</v>
      </c>
      <c r="D2691" s="15" t="s">
        <v>4444</v>
      </c>
      <c r="F2691" s="25" t="s">
        <v>5727</v>
      </c>
      <c r="J2691" s="15" t="s">
        <v>5726</v>
      </c>
      <c r="L2691" s="25" t="s">
        <v>4952</v>
      </c>
      <c r="M2691" s="15" t="s">
        <v>15</v>
      </c>
    </row>
    <row r="2692" spans="1:13" x14ac:dyDescent="0.25">
      <c r="A2692" s="15" t="s">
        <v>5722</v>
      </c>
      <c r="B2692" s="15" t="s">
        <v>5725</v>
      </c>
      <c r="C2692" s="15" t="s">
        <v>4444</v>
      </c>
      <c r="D2692" s="15" t="s">
        <v>4444</v>
      </c>
      <c r="E2692" s="15">
        <v>1719</v>
      </c>
      <c r="F2692" s="25" t="s">
        <v>5724</v>
      </c>
      <c r="G2692" s="15" t="s">
        <v>5724</v>
      </c>
      <c r="H2692" s="15" t="s">
        <v>5723</v>
      </c>
      <c r="I2692" s="15" t="s">
        <v>5723</v>
      </c>
      <c r="J2692" s="15" t="s">
        <v>5722</v>
      </c>
      <c r="L2692" s="25" t="s">
        <v>4816</v>
      </c>
      <c r="M2692" s="15" t="s">
        <v>40</v>
      </c>
    </row>
    <row r="2693" spans="1:13" x14ac:dyDescent="0.25">
      <c r="A2693" s="15" t="s">
        <v>5719</v>
      </c>
      <c r="B2693" s="15" t="s">
        <v>5721</v>
      </c>
      <c r="C2693" s="15" t="s">
        <v>4443</v>
      </c>
      <c r="D2693" s="15" t="s">
        <v>4443</v>
      </c>
      <c r="F2693" s="25" t="s">
        <v>5720</v>
      </c>
      <c r="J2693" s="15" t="s">
        <v>5719</v>
      </c>
      <c r="L2693" s="25" t="s">
        <v>5718</v>
      </c>
      <c r="M2693" s="15" t="s">
        <v>15</v>
      </c>
    </row>
    <row r="2694" spans="1:13" x14ac:dyDescent="0.25">
      <c r="A2694" s="15" t="s">
        <v>5714</v>
      </c>
      <c r="B2694" s="15" t="s">
        <v>5717</v>
      </c>
      <c r="C2694" s="15" t="s">
        <v>4443</v>
      </c>
      <c r="D2694" s="15" t="s">
        <v>4443</v>
      </c>
      <c r="F2694" s="25" t="s">
        <v>5716</v>
      </c>
      <c r="G2694" s="15" t="s">
        <v>5715</v>
      </c>
      <c r="H2694" s="15" t="s">
        <v>5716</v>
      </c>
      <c r="I2694" s="15" t="s">
        <v>5715</v>
      </c>
      <c r="J2694" s="15" t="s">
        <v>5714</v>
      </c>
      <c r="L2694" s="25" t="s">
        <v>4821</v>
      </c>
      <c r="M2694" s="15" t="s">
        <v>40</v>
      </c>
    </row>
    <row r="2695" spans="1:13" x14ac:dyDescent="0.25">
      <c r="A2695" s="15" t="s">
        <v>2286</v>
      </c>
      <c r="B2695" s="15" t="s">
        <v>5713</v>
      </c>
      <c r="C2695" s="15" t="s">
        <v>4444</v>
      </c>
      <c r="D2695" s="15" t="s">
        <v>4444</v>
      </c>
      <c r="E2695" s="15">
        <v>1000</v>
      </c>
      <c r="F2695" s="25" t="s">
        <v>5712</v>
      </c>
      <c r="G2695" s="15" t="s">
        <v>5712</v>
      </c>
      <c r="H2695" s="15" t="s">
        <v>5711</v>
      </c>
      <c r="I2695" s="15" t="s">
        <v>5711</v>
      </c>
      <c r="J2695" s="15" t="s">
        <v>2286</v>
      </c>
      <c r="L2695" s="25" t="s">
        <v>4704</v>
      </c>
      <c r="M2695" s="15" t="s">
        <v>40</v>
      </c>
    </row>
    <row r="2696" spans="1:13" x14ac:dyDescent="0.25">
      <c r="A2696" s="15" t="s">
        <v>5708</v>
      </c>
      <c r="B2696" s="15" t="s">
        <v>5710</v>
      </c>
      <c r="C2696" s="15" t="s">
        <v>4444</v>
      </c>
      <c r="D2696" s="15" t="s">
        <v>4444</v>
      </c>
      <c r="F2696" s="25" t="s">
        <v>5709</v>
      </c>
      <c r="H2696" s="15" t="s">
        <v>5709</v>
      </c>
      <c r="J2696" s="15" t="s">
        <v>5708</v>
      </c>
      <c r="L2696" s="25" t="s">
        <v>5707</v>
      </c>
      <c r="M2696" s="15" t="s">
        <v>40</v>
      </c>
    </row>
    <row r="2697" spans="1:13" x14ac:dyDescent="0.25">
      <c r="A2697" s="15" t="s">
        <v>5704</v>
      </c>
      <c r="B2697" s="15" t="s">
        <v>5706</v>
      </c>
      <c r="C2697" s="15" t="s">
        <v>4443</v>
      </c>
      <c r="D2697" s="15" t="s">
        <v>4443</v>
      </c>
      <c r="F2697" s="25" t="s">
        <v>5705</v>
      </c>
      <c r="G2697" s="15" t="s">
        <v>5705</v>
      </c>
      <c r="H2697" s="15" t="s">
        <v>5705</v>
      </c>
      <c r="I2697" s="15" t="s">
        <v>5705</v>
      </c>
      <c r="J2697" s="15" t="s">
        <v>5704</v>
      </c>
      <c r="K2697" s="25" t="s">
        <v>5703</v>
      </c>
      <c r="L2697" s="25" t="s">
        <v>4952</v>
      </c>
      <c r="M2697" s="15" t="s">
        <v>15</v>
      </c>
    </row>
    <row r="2698" spans="1:13" x14ac:dyDescent="0.25">
      <c r="A2698" s="15" t="s">
        <v>5699</v>
      </c>
      <c r="B2698" s="15" t="s">
        <v>5702</v>
      </c>
      <c r="C2698" s="15" t="s">
        <v>4443</v>
      </c>
      <c r="D2698" s="15" t="s">
        <v>4443</v>
      </c>
      <c r="E2698" s="15">
        <v>2437</v>
      </c>
      <c r="F2698" s="25" t="s">
        <v>5701</v>
      </c>
      <c r="G2698" s="15" t="s">
        <v>5701</v>
      </c>
      <c r="H2698" s="15" t="s">
        <v>5700</v>
      </c>
      <c r="I2698" s="15" t="s">
        <v>5700</v>
      </c>
      <c r="J2698" s="15" t="s">
        <v>5699</v>
      </c>
      <c r="K2698" s="25" t="s">
        <v>5698</v>
      </c>
      <c r="L2698" s="25" t="s">
        <v>4935</v>
      </c>
      <c r="M2698" s="15" t="s">
        <v>15</v>
      </c>
    </row>
    <row r="2699" spans="1:13" ht="30" x14ac:dyDescent="0.25">
      <c r="A2699" s="15" t="s">
        <v>5692</v>
      </c>
      <c r="B2699" s="15" t="s">
        <v>5697</v>
      </c>
      <c r="C2699" s="15" t="s">
        <v>4444</v>
      </c>
      <c r="D2699" s="15" t="s">
        <v>4444</v>
      </c>
      <c r="E2699" s="15">
        <v>1874</v>
      </c>
      <c r="F2699" s="25" t="s">
        <v>5696</v>
      </c>
      <c r="G2699" s="15" t="s">
        <v>5695</v>
      </c>
      <c r="H2699" s="15" t="s">
        <v>5694</v>
      </c>
      <c r="I2699" s="15" t="s">
        <v>5693</v>
      </c>
      <c r="J2699" s="15" t="s">
        <v>5692</v>
      </c>
      <c r="L2699" s="25" t="s">
        <v>4552</v>
      </c>
      <c r="M2699" s="15" t="s">
        <v>40</v>
      </c>
    </row>
    <row r="2700" spans="1:13" x14ac:dyDescent="0.25">
      <c r="A2700" s="15" t="s">
        <v>5688</v>
      </c>
      <c r="B2700" s="15" t="s">
        <v>5691</v>
      </c>
      <c r="C2700" s="15" t="s">
        <v>4443</v>
      </c>
      <c r="D2700" s="15" t="s">
        <v>4443</v>
      </c>
      <c r="F2700" s="25" t="s">
        <v>5690</v>
      </c>
      <c r="G2700" s="15" t="s">
        <v>5690</v>
      </c>
      <c r="H2700" s="15" t="s">
        <v>5689</v>
      </c>
      <c r="I2700" s="15" t="s">
        <v>5689</v>
      </c>
      <c r="J2700" s="15" t="s">
        <v>5688</v>
      </c>
      <c r="K2700" s="25" t="s">
        <v>5687</v>
      </c>
      <c r="L2700" s="25" t="s">
        <v>4935</v>
      </c>
      <c r="M2700" s="15" t="s">
        <v>15</v>
      </c>
    </row>
    <row r="2701" spans="1:13" x14ac:dyDescent="0.25">
      <c r="A2701" s="15" t="s">
        <v>5683</v>
      </c>
      <c r="B2701" s="15" t="s">
        <v>5686</v>
      </c>
      <c r="C2701" s="15" t="s">
        <v>4444</v>
      </c>
      <c r="D2701" s="15" t="s">
        <v>4444</v>
      </c>
      <c r="F2701" s="25" t="s">
        <v>5685</v>
      </c>
      <c r="G2701" s="15" t="s">
        <v>5685</v>
      </c>
      <c r="H2701" s="15" t="s">
        <v>5684</v>
      </c>
      <c r="I2701" s="15" t="s">
        <v>5684</v>
      </c>
      <c r="J2701" s="15" t="s">
        <v>5683</v>
      </c>
      <c r="L2701" s="25" t="s">
        <v>5682</v>
      </c>
      <c r="M2701" s="15" t="s">
        <v>40</v>
      </c>
    </row>
    <row r="2702" spans="1:13" x14ac:dyDescent="0.25">
      <c r="A2702" s="15" t="s">
        <v>5678</v>
      </c>
      <c r="B2702" s="15" t="s">
        <v>5681</v>
      </c>
      <c r="C2702" s="15" t="s">
        <v>4443</v>
      </c>
      <c r="D2702" s="15" t="s">
        <v>4443</v>
      </c>
      <c r="E2702" s="15">
        <v>8052</v>
      </c>
      <c r="F2702" s="25" t="s">
        <v>5680</v>
      </c>
      <c r="G2702" s="15" t="s">
        <v>5680</v>
      </c>
      <c r="H2702" s="15" t="s">
        <v>5679</v>
      </c>
      <c r="I2702" s="15" t="s">
        <v>5679</v>
      </c>
      <c r="J2702" s="15" t="s">
        <v>5678</v>
      </c>
      <c r="L2702" s="25" t="s">
        <v>5677</v>
      </c>
      <c r="M2702" s="15" t="s">
        <v>15</v>
      </c>
    </row>
    <row r="2703" spans="1:13" x14ac:dyDescent="0.25">
      <c r="A2703" s="15" t="s">
        <v>5674</v>
      </c>
      <c r="B2703" s="15" t="s">
        <v>5676</v>
      </c>
      <c r="C2703" s="15" t="s">
        <v>4444</v>
      </c>
      <c r="D2703" s="15" t="s">
        <v>4444</v>
      </c>
      <c r="E2703" s="15">
        <v>0</v>
      </c>
      <c r="F2703" s="25" t="s">
        <v>5675</v>
      </c>
      <c r="G2703" s="15" t="s">
        <v>5675</v>
      </c>
      <c r="H2703" s="15" t="s">
        <v>5675</v>
      </c>
      <c r="I2703" s="15" t="s">
        <v>5675</v>
      </c>
      <c r="J2703" s="15" t="s">
        <v>5674</v>
      </c>
      <c r="L2703" s="25" t="s">
        <v>5673</v>
      </c>
      <c r="M2703" s="15" t="s">
        <v>40</v>
      </c>
    </row>
    <row r="2704" spans="1:13" x14ac:dyDescent="0.25">
      <c r="A2704" s="15" t="s">
        <v>5670</v>
      </c>
      <c r="B2704" s="15" t="s">
        <v>5672</v>
      </c>
      <c r="C2704" s="15" t="s">
        <v>4444</v>
      </c>
      <c r="D2704" s="15" t="s">
        <v>4444</v>
      </c>
      <c r="F2704" s="25" t="s">
        <v>5671</v>
      </c>
      <c r="G2704" s="15" t="s">
        <v>5671</v>
      </c>
      <c r="H2704" s="15" t="s">
        <v>5671</v>
      </c>
      <c r="I2704" s="15" t="s">
        <v>5671</v>
      </c>
      <c r="J2704" s="15" t="s">
        <v>5670</v>
      </c>
      <c r="L2704" s="25" t="s">
        <v>5663</v>
      </c>
      <c r="M2704" s="15" t="s">
        <v>40</v>
      </c>
    </row>
    <row r="2705" spans="1:13" ht="30" x14ac:dyDescent="0.25">
      <c r="A2705" s="15" t="s">
        <v>224</v>
      </c>
      <c r="B2705" s="15" t="s">
        <v>5669</v>
      </c>
      <c r="C2705" s="15" t="s">
        <v>4444</v>
      </c>
      <c r="D2705" s="15" t="s">
        <v>4444</v>
      </c>
      <c r="E2705" s="15">
        <v>918</v>
      </c>
      <c r="F2705" s="25" t="s">
        <v>5668</v>
      </c>
      <c r="G2705" s="15" t="s">
        <v>5667</v>
      </c>
      <c r="H2705" s="15" t="s">
        <v>5668</v>
      </c>
      <c r="I2705" s="15" t="s">
        <v>5667</v>
      </c>
      <c r="J2705" s="15" t="s">
        <v>224</v>
      </c>
      <c r="L2705" s="25" t="s">
        <v>5267</v>
      </c>
      <c r="M2705" s="15" t="s">
        <v>40</v>
      </c>
    </row>
    <row r="2706" spans="1:13" x14ac:dyDescent="0.25">
      <c r="A2706" s="15" t="s">
        <v>5664</v>
      </c>
      <c r="B2706" s="15" t="s">
        <v>5666</v>
      </c>
      <c r="C2706" s="15" t="s">
        <v>4444</v>
      </c>
      <c r="D2706" s="15" t="s">
        <v>4444</v>
      </c>
      <c r="F2706" s="25" t="s">
        <v>5665</v>
      </c>
      <c r="G2706" s="15" t="s">
        <v>5665</v>
      </c>
      <c r="H2706" s="15" t="s">
        <v>5665</v>
      </c>
      <c r="I2706" s="15" t="s">
        <v>5665</v>
      </c>
      <c r="J2706" s="15" t="s">
        <v>5664</v>
      </c>
      <c r="L2706" s="25" t="s">
        <v>5663</v>
      </c>
      <c r="M2706" s="15" t="s">
        <v>40</v>
      </c>
    </row>
    <row r="2707" spans="1:13" x14ac:dyDescent="0.25">
      <c r="A2707" s="15" t="s">
        <v>5662</v>
      </c>
      <c r="B2707" s="15" t="s">
        <v>5661</v>
      </c>
      <c r="C2707" s="15" t="s">
        <v>4444</v>
      </c>
      <c r="D2707" s="15" t="s">
        <v>4444</v>
      </c>
      <c r="E2707" s="15">
        <v>778</v>
      </c>
      <c r="F2707" s="25" t="s">
        <v>5660</v>
      </c>
      <c r="G2707" s="15" t="s">
        <v>5660</v>
      </c>
      <c r="H2707" s="15" t="s">
        <v>5659</v>
      </c>
      <c r="I2707" s="15" t="s">
        <v>5659</v>
      </c>
      <c r="J2707" s="15" t="s">
        <v>5658</v>
      </c>
      <c r="L2707" s="25" t="s">
        <v>5055</v>
      </c>
      <c r="M2707" s="15" t="s">
        <v>40</v>
      </c>
    </row>
    <row r="2708" spans="1:13" x14ac:dyDescent="0.25">
      <c r="A2708" s="15" t="s">
        <v>5654</v>
      </c>
      <c r="B2708" s="15" t="s">
        <v>5657</v>
      </c>
      <c r="C2708" s="15" t="s">
        <v>4443</v>
      </c>
      <c r="D2708" s="15" t="s">
        <v>4443</v>
      </c>
      <c r="F2708" s="25" t="s">
        <v>5656</v>
      </c>
      <c r="G2708" s="15" t="s">
        <v>5656</v>
      </c>
      <c r="H2708" s="15" t="s">
        <v>5655</v>
      </c>
      <c r="I2708" s="15" t="s">
        <v>5655</v>
      </c>
      <c r="J2708" s="15" t="s">
        <v>5654</v>
      </c>
      <c r="L2708" s="25" t="s">
        <v>5653</v>
      </c>
      <c r="M2708" s="15" t="s">
        <v>15</v>
      </c>
    </row>
    <row r="2709" spans="1:13" x14ac:dyDescent="0.25">
      <c r="A2709" s="15" t="s">
        <v>5650</v>
      </c>
      <c r="B2709" s="15" t="s">
        <v>5652</v>
      </c>
      <c r="C2709" s="15" t="s">
        <v>4443</v>
      </c>
      <c r="D2709" s="15" t="s">
        <v>4443</v>
      </c>
      <c r="F2709" s="25" t="s">
        <v>5651</v>
      </c>
      <c r="G2709" s="15" t="s">
        <v>5651</v>
      </c>
      <c r="H2709" s="15" t="s">
        <v>5651</v>
      </c>
      <c r="I2709" s="15" t="s">
        <v>5651</v>
      </c>
      <c r="J2709" s="15" t="s">
        <v>5650</v>
      </c>
      <c r="L2709" s="25" t="s">
        <v>5649</v>
      </c>
      <c r="M2709" s="15" t="s">
        <v>15</v>
      </c>
    </row>
    <row r="2710" spans="1:13" ht="30" x14ac:dyDescent="0.25">
      <c r="A2710" s="15" t="s">
        <v>5643</v>
      </c>
      <c r="B2710" s="15" t="s">
        <v>5648</v>
      </c>
      <c r="C2710" s="15" t="s">
        <v>4443</v>
      </c>
      <c r="D2710" s="15" t="s">
        <v>4443</v>
      </c>
      <c r="F2710" s="25" t="s">
        <v>5647</v>
      </c>
      <c r="G2710" s="15" t="s">
        <v>5646</v>
      </c>
      <c r="H2710" s="15" t="s">
        <v>5645</v>
      </c>
      <c r="I2710" s="15" t="s">
        <v>5644</v>
      </c>
      <c r="J2710" s="15" t="s">
        <v>5643</v>
      </c>
      <c r="L2710" s="25" t="s">
        <v>5642</v>
      </c>
      <c r="M2710" s="15" t="s">
        <v>15</v>
      </c>
    </row>
    <row r="2711" spans="1:13" x14ac:dyDescent="0.25">
      <c r="A2711" s="15" t="s">
        <v>5637</v>
      </c>
      <c r="B2711" s="15" t="s">
        <v>5641</v>
      </c>
      <c r="C2711" s="15" t="s">
        <v>4443</v>
      </c>
      <c r="D2711" s="15" t="s">
        <v>4443</v>
      </c>
      <c r="E2711" s="15">
        <v>7936</v>
      </c>
      <c r="F2711" s="25" t="s">
        <v>5640</v>
      </c>
      <c r="G2711" s="15" t="s">
        <v>5640</v>
      </c>
      <c r="H2711" s="15" t="s">
        <v>5639</v>
      </c>
      <c r="I2711" s="15" t="s">
        <v>5638</v>
      </c>
      <c r="J2711" s="15" t="s">
        <v>5637</v>
      </c>
      <c r="K2711" s="25" t="s">
        <v>5636</v>
      </c>
      <c r="L2711" s="25" t="s">
        <v>4935</v>
      </c>
      <c r="M2711" s="15" t="s">
        <v>15</v>
      </c>
    </row>
    <row r="2712" spans="1:13" x14ac:dyDescent="0.25">
      <c r="A2712" s="15" t="s">
        <v>5632</v>
      </c>
      <c r="B2712" s="15" t="s">
        <v>5635</v>
      </c>
      <c r="C2712" s="15" t="s">
        <v>4443</v>
      </c>
      <c r="D2712" s="15" t="s">
        <v>4443</v>
      </c>
      <c r="F2712" s="25" t="s">
        <v>5634</v>
      </c>
      <c r="G2712" s="15" t="s">
        <v>5634</v>
      </c>
      <c r="H2712" s="15" t="s">
        <v>5633</v>
      </c>
      <c r="I2712" s="15" t="s">
        <v>5633</v>
      </c>
      <c r="J2712" s="15" t="s">
        <v>5632</v>
      </c>
      <c r="L2712" s="25" t="s">
        <v>5631</v>
      </c>
      <c r="M2712" s="15" t="s">
        <v>15</v>
      </c>
    </row>
    <row r="2713" spans="1:13" x14ac:dyDescent="0.25">
      <c r="A2713" s="15" t="s">
        <v>5628</v>
      </c>
      <c r="B2713" s="15" t="s">
        <v>5630</v>
      </c>
      <c r="C2713" s="15" t="s">
        <v>4443</v>
      </c>
      <c r="D2713" s="15" t="s">
        <v>4443</v>
      </c>
      <c r="F2713" s="25" t="s">
        <v>5629</v>
      </c>
      <c r="J2713" s="15" t="s">
        <v>5628</v>
      </c>
      <c r="L2713" s="25" t="s">
        <v>5627</v>
      </c>
      <c r="M2713" s="15" t="s">
        <v>15</v>
      </c>
    </row>
    <row r="2714" spans="1:13" x14ac:dyDescent="0.25">
      <c r="A2714" s="15" t="s">
        <v>5623</v>
      </c>
      <c r="B2714" s="15" t="s">
        <v>5626</v>
      </c>
      <c r="C2714" s="15" t="s">
        <v>4444</v>
      </c>
      <c r="D2714" s="15" t="s">
        <v>4444</v>
      </c>
      <c r="E2714" s="15">
        <v>475</v>
      </c>
      <c r="F2714" s="25" t="s">
        <v>5625</v>
      </c>
      <c r="G2714" s="15" t="s">
        <v>5625</v>
      </c>
      <c r="H2714" s="15" t="s">
        <v>5624</v>
      </c>
      <c r="I2714" s="15" t="s">
        <v>5624</v>
      </c>
      <c r="J2714" s="15" t="s">
        <v>5623</v>
      </c>
      <c r="L2714" s="25" t="s">
        <v>5055</v>
      </c>
      <c r="M2714" s="15" t="s">
        <v>40</v>
      </c>
    </row>
    <row r="2715" spans="1:13" x14ac:dyDescent="0.25">
      <c r="A2715" s="15" t="s">
        <v>5619</v>
      </c>
      <c r="B2715" s="15" t="s">
        <v>5622</v>
      </c>
      <c r="C2715" s="15" t="s">
        <v>4444</v>
      </c>
      <c r="D2715" s="15" t="s">
        <v>4444</v>
      </c>
      <c r="E2715" s="15">
        <v>6461</v>
      </c>
      <c r="F2715" s="25" t="s">
        <v>5621</v>
      </c>
      <c r="G2715" s="15" t="s">
        <v>5621</v>
      </c>
      <c r="H2715" s="15" t="s">
        <v>5620</v>
      </c>
      <c r="I2715" s="15" t="s">
        <v>5620</v>
      </c>
      <c r="J2715" s="15" t="s">
        <v>5619</v>
      </c>
      <c r="K2715" s="25" t="s">
        <v>5618</v>
      </c>
      <c r="L2715" s="25" t="s">
        <v>4952</v>
      </c>
      <c r="M2715" s="15" t="s">
        <v>15</v>
      </c>
    </row>
    <row r="2716" spans="1:13" x14ac:dyDescent="0.25">
      <c r="A2716" s="15" t="s">
        <v>5614</v>
      </c>
      <c r="B2716" s="15" t="s">
        <v>5617</v>
      </c>
      <c r="C2716" s="15" t="s">
        <v>4444</v>
      </c>
      <c r="D2716" s="15" t="s">
        <v>4444</v>
      </c>
      <c r="F2716" s="25" t="s">
        <v>5616</v>
      </c>
      <c r="G2716" s="15" t="s">
        <v>5616</v>
      </c>
      <c r="H2716" s="15" t="s">
        <v>5615</v>
      </c>
      <c r="I2716" s="15" t="s">
        <v>5615</v>
      </c>
      <c r="J2716" s="15" t="s">
        <v>5614</v>
      </c>
      <c r="L2716" s="25" t="s">
        <v>5613</v>
      </c>
      <c r="M2716" s="15" t="s">
        <v>15</v>
      </c>
    </row>
    <row r="2717" spans="1:13" x14ac:dyDescent="0.25">
      <c r="A2717" s="15" t="s">
        <v>328</v>
      </c>
      <c r="B2717" s="15" t="s">
        <v>5612</v>
      </c>
      <c r="C2717" s="15" t="s">
        <v>4444</v>
      </c>
      <c r="D2717" s="15" t="s">
        <v>4444</v>
      </c>
      <c r="E2717" s="15">
        <v>752</v>
      </c>
      <c r="F2717" s="25" t="s">
        <v>5611</v>
      </c>
      <c r="G2717" s="15" t="s">
        <v>5611</v>
      </c>
      <c r="H2717" s="15" t="s">
        <v>5610</v>
      </c>
      <c r="I2717" s="15" t="s">
        <v>5610</v>
      </c>
      <c r="J2717" s="15" t="s">
        <v>328</v>
      </c>
      <c r="L2717" s="25" t="s">
        <v>4528</v>
      </c>
      <c r="M2717" s="15" t="s">
        <v>40</v>
      </c>
    </row>
    <row r="2718" spans="1:13" x14ac:dyDescent="0.25">
      <c r="A2718" s="15" t="s">
        <v>5606</v>
      </c>
      <c r="B2718" s="15" t="s">
        <v>5609</v>
      </c>
      <c r="C2718" s="15" t="s">
        <v>4444</v>
      </c>
      <c r="D2718" s="15" t="s">
        <v>4444</v>
      </c>
      <c r="E2718" s="15">
        <v>106</v>
      </c>
      <c r="F2718" s="25" t="s">
        <v>5608</v>
      </c>
      <c r="G2718" s="15" t="s">
        <v>5607</v>
      </c>
      <c r="H2718" s="15" t="s">
        <v>5608</v>
      </c>
      <c r="I2718" s="15" t="s">
        <v>5607</v>
      </c>
      <c r="J2718" s="15" t="s">
        <v>5606</v>
      </c>
      <c r="K2718" s="25" t="s">
        <v>5605</v>
      </c>
      <c r="L2718" s="25" t="s">
        <v>4521</v>
      </c>
      <c r="M2718" s="15" t="s">
        <v>27</v>
      </c>
    </row>
    <row r="2719" spans="1:13" x14ac:dyDescent="0.25">
      <c r="A2719" s="15" t="s">
        <v>5601</v>
      </c>
      <c r="B2719" s="15" t="s">
        <v>5604</v>
      </c>
      <c r="C2719" s="15" t="s">
        <v>4443</v>
      </c>
      <c r="D2719" s="15" t="s">
        <v>4443</v>
      </c>
      <c r="E2719" s="15">
        <v>8501</v>
      </c>
      <c r="F2719" s="25" t="s">
        <v>5603</v>
      </c>
      <c r="G2719" s="15" t="s">
        <v>5603</v>
      </c>
      <c r="H2719" s="15" t="s">
        <v>5602</v>
      </c>
      <c r="I2719" s="15" t="s">
        <v>5602</v>
      </c>
      <c r="J2719" s="15" t="s">
        <v>5601</v>
      </c>
      <c r="L2719" s="25" t="s">
        <v>5540</v>
      </c>
      <c r="M2719" s="15" t="s">
        <v>15</v>
      </c>
    </row>
    <row r="2720" spans="1:13" ht="30" x14ac:dyDescent="0.25">
      <c r="A2720" s="15" t="s">
        <v>5597</v>
      </c>
      <c r="B2720" s="15" t="s">
        <v>5600</v>
      </c>
      <c r="C2720" s="15" t="s">
        <v>4444</v>
      </c>
      <c r="D2720" s="15" t="s">
        <v>4444</v>
      </c>
      <c r="F2720" s="25" t="s">
        <v>5599</v>
      </c>
      <c r="G2720" s="15" t="s">
        <v>5599</v>
      </c>
      <c r="H2720" s="15" t="s">
        <v>5598</v>
      </c>
      <c r="I2720" s="15" t="s">
        <v>5598</v>
      </c>
      <c r="J2720" s="15" t="s">
        <v>5597</v>
      </c>
      <c r="K2720" s="25" t="s">
        <v>5596</v>
      </c>
      <c r="L2720" s="25" t="s">
        <v>5013</v>
      </c>
      <c r="M2720" s="15" t="s">
        <v>15</v>
      </c>
    </row>
    <row r="2721" spans="1:14" ht="30" x14ac:dyDescent="0.25">
      <c r="A2721" s="15" t="s">
        <v>5592</v>
      </c>
      <c r="B2721" s="15" t="s">
        <v>5595</v>
      </c>
      <c r="C2721" s="15" t="s">
        <v>4444</v>
      </c>
      <c r="D2721" s="15" t="s">
        <v>4444</v>
      </c>
      <c r="E2721" s="15">
        <v>974</v>
      </c>
      <c r="F2721" s="25" t="s">
        <v>5594</v>
      </c>
      <c r="G2721" s="15" t="s">
        <v>5594</v>
      </c>
      <c r="H2721" s="15" t="s">
        <v>5593</v>
      </c>
      <c r="I2721" s="15" t="s">
        <v>5593</v>
      </c>
      <c r="J2721" s="15" t="s">
        <v>5592</v>
      </c>
      <c r="K2721" s="25" t="s">
        <v>5547</v>
      </c>
      <c r="L2721" s="25" t="s">
        <v>5013</v>
      </c>
      <c r="M2721" s="15" t="s">
        <v>15</v>
      </c>
    </row>
    <row r="2722" spans="1:14" x14ac:dyDescent="0.25">
      <c r="A2722" s="15" t="s">
        <v>5591</v>
      </c>
      <c r="B2722" s="15" t="s">
        <v>5590</v>
      </c>
      <c r="C2722" s="15" t="s">
        <v>4444</v>
      </c>
      <c r="D2722" s="15" t="s">
        <v>4444</v>
      </c>
      <c r="E2722" s="15">
        <v>408</v>
      </c>
      <c r="F2722" s="25" t="s">
        <v>5589</v>
      </c>
      <c r="G2722" s="15" t="s">
        <v>5588</v>
      </c>
      <c r="H2722" s="15" t="s">
        <v>5589</v>
      </c>
      <c r="I2722" s="15" t="s">
        <v>5588</v>
      </c>
      <c r="J2722" s="15" t="s">
        <v>5587</v>
      </c>
      <c r="K2722" s="25" t="s">
        <v>4625</v>
      </c>
      <c r="L2722" s="25" t="s">
        <v>4521</v>
      </c>
      <c r="M2722" s="15" t="s">
        <v>27</v>
      </c>
    </row>
    <row r="2723" spans="1:14" x14ac:dyDescent="0.25">
      <c r="A2723" s="15" t="s">
        <v>5583</v>
      </c>
      <c r="B2723" s="15" t="s">
        <v>5586</v>
      </c>
      <c r="C2723" s="15" t="s">
        <v>4443</v>
      </c>
      <c r="D2723" s="15" t="s">
        <v>4443</v>
      </c>
      <c r="F2723" s="25" t="s">
        <v>5585</v>
      </c>
      <c r="G2723" s="15" t="s">
        <v>5585</v>
      </c>
      <c r="H2723" s="15" t="s">
        <v>5584</v>
      </c>
      <c r="I2723" s="15" t="s">
        <v>5584</v>
      </c>
      <c r="J2723" s="15" t="s">
        <v>5583</v>
      </c>
      <c r="L2723" s="25" t="s">
        <v>5573</v>
      </c>
      <c r="M2723" s="15" t="s">
        <v>15</v>
      </c>
    </row>
    <row r="2724" spans="1:14" ht="30" x14ac:dyDescent="0.25">
      <c r="A2724" s="15" t="s">
        <v>5579</v>
      </c>
      <c r="B2724" s="15" t="s">
        <v>5582</v>
      </c>
      <c r="C2724" s="15" t="s">
        <v>4443</v>
      </c>
      <c r="D2724" s="15" t="s">
        <v>4443</v>
      </c>
      <c r="F2724" s="25" t="s">
        <v>5581</v>
      </c>
      <c r="H2724" s="15" t="s">
        <v>5580</v>
      </c>
      <c r="J2724" s="15" t="s">
        <v>5579</v>
      </c>
      <c r="L2724" s="25" t="s">
        <v>5578</v>
      </c>
      <c r="M2724" s="15" t="s">
        <v>15</v>
      </c>
    </row>
    <row r="2725" spans="1:14" x14ac:dyDescent="0.25">
      <c r="A2725" s="15" t="s">
        <v>5574</v>
      </c>
      <c r="B2725" s="15" t="s">
        <v>5577</v>
      </c>
      <c r="C2725" s="15" t="s">
        <v>4443</v>
      </c>
      <c r="D2725" s="15" t="s">
        <v>4443</v>
      </c>
      <c r="E2725" s="15">
        <v>18283</v>
      </c>
      <c r="F2725" s="25" t="s">
        <v>5576</v>
      </c>
      <c r="G2725" s="15" t="s">
        <v>5575</v>
      </c>
      <c r="H2725" s="15" t="s">
        <v>5576</v>
      </c>
      <c r="I2725" s="15" t="s">
        <v>5575</v>
      </c>
      <c r="J2725" s="15" t="s">
        <v>5574</v>
      </c>
      <c r="L2725" s="25" t="s">
        <v>5573</v>
      </c>
      <c r="M2725" s="15" t="s">
        <v>15</v>
      </c>
    </row>
    <row r="2726" spans="1:14" x14ac:dyDescent="0.25">
      <c r="A2726" s="15" t="s">
        <v>5572</v>
      </c>
      <c r="B2726" s="15" t="s">
        <v>5571</v>
      </c>
      <c r="C2726" s="15" t="s">
        <v>4444</v>
      </c>
      <c r="D2726" s="15" t="s">
        <v>4444</v>
      </c>
      <c r="E2726" s="15">
        <v>726</v>
      </c>
      <c r="F2726" s="25" t="s">
        <v>5570</v>
      </c>
      <c r="G2726" s="15" t="s">
        <v>5569</v>
      </c>
      <c r="H2726" s="15" t="s">
        <v>5570</v>
      </c>
      <c r="I2726" s="15" t="s">
        <v>5569</v>
      </c>
      <c r="J2726" s="15" t="s">
        <v>328</v>
      </c>
      <c r="L2726" s="25" t="s">
        <v>4528</v>
      </c>
      <c r="M2726" s="15" t="s">
        <v>40</v>
      </c>
    </row>
    <row r="2727" spans="1:14" x14ac:dyDescent="0.25">
      <c r="A2727" s="15" t="s">
        <v>5565</v>
      </c>
      <c r="B2727" s="15" t="s">
        <v>5568</v>
      </c>
      <c r="C2727" s="15" t="s">
        <v>4444</v>
      </c>
      <c r="D2727" s="15" t="s">
        <v>4444</v>
      </c>
      <c r="F2727" s="25" t="s">
        <v>5567</v>
      </c>
      <c r="G2727" s="15" t="s">
        <v>5567</v>
      </c>
      <c r="H2727" s="15" t="s">
        <v>5566</v>
      </c>
      <c r="I2727" s="15" t="s">
        <v>5566</v>
      </c>
      <c r="J2727" s="15" t="s">
        <v>5565</v>
      </c>
      <c r="L2727" s="25" t="s">
        <v>5564</v>
      </c>
      <c r="M2727" s="15" t="s">
        <v>40</v>
      </c>
    </row>
    <row r="2728" spans="1:14" ht="30" x14ac:dyDescent="0.25">
      <c r="A2728" s="15" t="s">
        <v>5560</v>
      </c>
      <c r="B2728" s="15" t="s">
        <v>5563</v>
      </c>
      <c r="C2728" s="15" t="s">
        <v>4443</v>
      </c>
      <c r="D2728" s="15" t="s">
        <v>4443</v>
      </c>
      <c r="F2728" s="25" t="s">
        <v>5561</v>
      </c>
      <c r="G2728" s="15" t="s">
        <v>5562</v>
      </c>
      <c r="H2728" s="15" t="s">
        <v>5561</v>
      </c>
      <c r="J2728" s="15" t="s">
        <v>5560</v>
      </c>
      <c r="K2728" s="25" t="s">
        <v>5559</v>
      </c>
      <c r="L2728" s="25" t="s">
        <v>4952</v>
      </c>
      <c r="M2728" s="15" t="s">
        <v>15</v>
      </c>
      <c r="N2728" s="25" t="s">
        <v>5558</v>
      </c>
    </row>
    <row r="2729" spans="1:14" x14ac:dyDescent="0.25">
      <c r="A2729" s="15" t="s">
        <v>5552</v>
      </c>
      <c r="B2729" s="15" t="s">
        <v>5557</v>
      </c>
      <c r="C2729" s="15" t="s">
        <v>4444</v>
      </c>
      <c r="D2729" s="15" t="s">
        <v>4444</v>
      </c>
      <c r="E2729" s="15">
        <v>550</v>
      </c>
      <c r="F2729" s="25" t="s">
        <v>5556</v>
      </c>
      <c r="G2729" s="15" t="s">
        <v>5555</v>
      </c>
      <c r="H2729" s="15" t="s">
        <v>5554</v>
      </c>
      <c r="I2729" s="15" t="s">
        <v>5553</v>
      </c>
      <c r="J2729" s="15" t="s">
        <v>5552</v>
      </c>
      <c r="L2729" s="25" t="s">
        <v>4528</v>
      </c>
      <c r="M2729" s="15" t="s">
        <v>40</v>
      </c>
    </row>
    <row r="2730" spans="1:14" ht="30" x14ac:dyDescent="0.25">
      <c r="A2730" s="15" t="s">
        <v>5548</v>
      </c>
      <c r="B2730" s="15" t="s">
        <v>5551</v>
      </c>
      <c r="C2730" s="15" t="s">
        <v>4444</v>
      </c>
      <c r="D2730" s="15" t="s">
        <v>4444</v>
      </c>
      <c r="F2730" s="25" t="s">
        <v>5550</v>
      </c>
      <c r="G2730" s="15" t="s">
        <v>5550</v>
      </c>
      <c r="H2730" s="15" t="s">
        <v>5549</v>
      </c>
      <c r="I2730" s="15" t="s">
        <v>5549</v>
      </c>
      <c r="J2730" s="15" t="s">
        <v>5548</v>
      </c>
      <c r="K2730" s="25" t="s">
        <v>5547</v>
      </c>
      <c r="L2730" s="25" t="s">
        <v>5013</v>
      </c>
      <c r="M2730" s="15" t="s">
        <v>15</v>
      </c>
    </row>
    <row r="2731" spans="1:14" x14ac:dyDescent="0.25">
      <c r="A2731" s="15" t="s">
        <v>5544</v>
      </c>
      <c r="B2731" s="15" t="s">
        <v>5546</v>
      </c>
      <c r="C2731" s="15" t="s">
        <v>4443</v>
      </c>
      <c r="D2731" s="15" t="s">
        <v>4443</v>
      </c>
      <c r="F2731" s="25" t="s">
        <v>5545</v>
      </c>
      <c r="G2731" s="15" t="s">
        <v>5545</v>
      </c>
      <c r="H2731" s="15" t="s">
        <v>5545</v>
      </c>
      <c r="I2731" s="15" t="s">
        <v>5545</v>
      </c>
      <c r="J2731" s="15" t="s">
        <v>5544</v>
      </c>
      <c r="L2731" s="25" t="s">
        <v>4753</v>
      </c>
      <c r="M2731" s="15" t="s">
        <v>15</v>
      </c>
    </row>
    <row r="2732" spans="1:14" x14ac:dyDescent="0.25">
      <c r="A2732" s="15" t="s">
        <v>5541</v>
      </c>
      <c r="B2732" s="15" t="s">
        <v>5543</v>
      </c>
      <c r="C2732" s="15" t="s">
        <v>4443</v>
      </c>
      <c r="D2732" s="15" t="s">
        <v>4443</v>
      </c>
      <c r="F2732" s="25" t="s">
        <v>5542</v>
      </c>
      <c r="J2732" s="15" t="s">
        <v>5541</v>
      </c>
      <c r="L2732" s="25" t="s">
        <v>5540</v>
      </c>
      <c r="M2732" s="15" t="s">
        <v>15</v>
      </c>
    </row>
    <row r="2733" spans="1:14" x14ac:dyDescent="0.25">
      <c r="A2733" s="15" t="s">
        <v>148</v>
      </c>
      <c r="B2733" s="15" t="s">
        <v>5539</v>
      </c>
      <c r="C2733" s="15" t="s">
        <v>4443</v>
      </c>
      <c r="D2733" s="15" t="s">
        <v>4443</v>
      </c>
      <c r="E2733" s="15">
        <v>123</v>
      </c>
      <c r="F2733" s="25" t="s">
        <v>5538</v>
      </c>
      <c r="G2733" s="15" t="s">
        <v>5537</v>
      </c>
      <c r="H2733" s="15" t="s">
        <v>5538</v>
      </c>
      <c r="I2733" s="15" t="s">
        <v>5537</v>
      </c>
      <c r="J2733" s="15" t="s">
        <v>148</v>
      </c>
      <c r="K2733" s="25" t="s">
        <v>4468</v>
      </c>
      <c r="L2733" s="25" t="s">
        <v>4521</v>
      </c>
      <c r="M2733" s="15" t="s">
        <v>27</v>
      </c>
    </row>
    <row r="2734" spans="1:14" x14ac:dyDescent="0.25">
      <c r="A2734" s="15" t="s">
        <v>5514</v>
      </c>
      <c r="B2734" s="15" t="s">
        <v>5536</v>
      </c>
      <c r="C2734" s="15" t="s">
        <v>4443</v>
      </c>
      <c r="D2734" s="15" t="s">
        <v>4443</v>
      </c>
      <c r="E2734" s="15">
        <v>259</v>
      </c>
      <c r="F2734" s="25" t="s">
        <v>5535</v>
      </c>
      <c r="G2734" s="15" t="s">
        <v>5535</v>
      </c>
      <c r="H2734" s="15" t="s">
        <v>5535</v>
      </c>
      <c r="I2734" s="15" t="s">
        <v>5535</v>
      </c>
      <c r="K2734" s="25" t="s">
        <v>5510</v>
      </c>
      <c r="L2734" s="25" t="s">
        <v>4521</v>
      </c>
      <c r="M2734" s="15" t="s">
        <v>27</v>
      </c>
    </row>
    <row r="2735" spans="1:14" x14ac:dyDescent="0.25">
      <c r="A2735" s="15" t="s">
        <v>5514</v>
      </c>
      <c r="B2735" s="15" t="s">
        <v>5534</v>
      </c>
      <c r="C2735" s="15" t="s">
        <v>4443</v>
      </c>
      <c r="D2735" s="15" t="s">
        <v>4443</v>
      </c>
      <c r="E2735" s="15">
        <v>283</v>
      </c>
      <c r="F2735" s="25" t="s">
        <v>5533</v>
      </c>
      <c r="G2735" s="15" t="s">
        <v>5533</v>
      </c>
      <c r="H2735" s="15" t="s">
        <v>5533</v>
      </c>
      <c r="I2735" s="15" t="s">
        <v>5533</v>
      </c>
      <c r="K2735" s="25" t="s">
        <v>5510</v>
      </c>
      <c r="L2735" s="25" t="s">
        <v>4521</v>
      </c>
      <c r="M2735" s="15" t="s">
        <v>27</v>
      </c>
    </row>
    <row r="2736" spans="1:14" ht="30" x14ac:dyDescent="0.25">
      <c r="A2736" s="15" t="s">
        <v>5514</v>
      </c>
      <c r="B2736" s="15" t="s">
        <v>5532</v>
      </c>
      <c r="C2736" s="15" t="s">
        <v>4443</v>
      </c>
      <c r="D2736" s="15" t="s">
        <v>4443</v>
      </c>
      <c r="E2736" s="15">
        <v>213</v>
      </c>
      <c r="F2736" s="25" t="s">
        <v>5531</v>
      </c>
      <c r="G2736" s="15" t="s">
        <v>5530</v>
      </c>
      <c r="H2736" s="15" t="s">
        <v>5531</v>
      </c>
      <c r="I2736" s="15" t="s">
        <v>5530</v>
      </c>
      <c r="K2736" s="25" t="s">
        <v>5510</v>
      </c>
      <c r="L2736" s="25" t="s">
        <v>4521</v>
      </c>
      <c r="M2736" s="15" t="s">
        <v>27</v>
      </c>
    </row>
    <row r="2737" spans="1:13" x14ac:dyDescent="0.25">
      <c r="A2737" s="15" t="s">
        <v>5514</v>
      </c>
      <c r="B2737" s="15" t="s">
        <v>5529</v>
      </c>
      <c r="C2737" s="15" t="s">
        <v>4443</v>
      </c>
      <c r="D2737" s="15" t="s">
        <v>4443</v>
      </c>
      <c r="E2737" s="15">
        <v>276</v>
      </c>
      <c r="F2737" s="25" t="s">
        <v>5528</v>
      </c>
      <c r="G2737" s="15" t="s">
        <v>5527</v>
      </c>
      <c r="H2737" s="15" t="s">
        <v>5528</v>
      </c>
      <c r="I2737" s="15" t="s">
        <v>5527</v>
      </c>
      <c r="K2737" s="25" t="s">
        <v>5510</v>
      </c>
      <c r="L2737" s="25" t="s">
        <v>4521</v>
      </c>
      <c r="M2737" s="15" t="s">
        <v>27</v>
      </c>
    </row>
    <row r="2738" spans="1:13" ht="30" x14ac:dyDescent="0.25">
      <c r="A2738" s="15" t="s">
        <v>5514</v>
      </c>
      <c r="B2738" s="15" t="s">
        <v>5526</v>
      </c>
      <c r="C2738" s="15" t="s">
        <v>4443</v>
      </c>
      <c r="D2738" s="15" t="s">
        <v>4443</v>
      </c>
      <c r="E2738" s="15">
        <v>151</v>
      </c>
      <c r="F2738" s="25" t="s">
        <v>5525</v>
      </c>
      <c r="G2738" s="15" t="s">
        <v>5524</v>
      </c>
      <c r="H2738" s="15" t="s">
        <v>5525</v>
      </c>
      <c r="I2738" s="15" t="s">
        <v>5524</v>
      </c>
      <c r="K2738" s="25" t="s">
        <v>5510</v>
      </c>
      <c r="L2738" s="25" t="s">
        <v>4521</v>
      </c>
      <c r="M2738" s="15" t="s">
        <v>27</v>
      </c>
    </row>
    <row r="2739" spans="1:13" x14ac:dyDescent="0.25">
      <c r="A2739" s="15" t="s">
        <v>5514</v>
      </c>
      <c r="B2739" s="15" t="s">
        <v>5523</v>
      </c>
      <c r="C2739" s="15" t="s">
        <v>4443</v>
      </c>
      <c r="D2739" s="15" t="s">
        <v>4443</v>
      </c>
      <c r="E2739" s="15">
        <v>249</v>
      </c>
      <c r="F2739" s="25" t="s">
        <v>5522</v>
      </c>
      <c r="G2739" s="15" t="s">
        <v>5522</v>
      </c>
      <c r="H2739" s="15" t="s">
        <v>5522</v>
      </c>
      <c r="I2739" s="15" t="s">
        <v>5522</v>
      </c>
      <c r="K2739" s="25" t="s">
        <v>5510</v>
      </c>
      <c r="L2739" s="25" t="s">
        <v>4521</v>
      </c>
      <c r="M2739" s="15" t="s">
        <v>27</v>
      </c>
    </row>
    <row r="2740" spans="1:13" x14ac:dyDescent="0.25">
      <c r="A2740" s="15" t="s">
        <v>5514</v>
      </c>
      <c r="B2740" s="15" t="s">
        <v>5521</v>
      </c>
      <c r="C2740" s="15" t="s">
        <v>4443</v>
      </c>
      <c r="D2740" s="15" t="s">
        <v>4443</v>
      </c>
      <c r="E2740" s="15">
        <v>361</v>
      </c>
      <c r="F2740" s="25" t="s">
        <v>5520</v>
      </c>
      <c r="G2740" s="15" t="s">
        <v>5520</v>
      </c>
      <c r="H2740" s="15" t="s">
        <v>5520</v>
      </c>
      <c r="I2740" s="15" t="s">
        <v>5520</v>
      </c>
      <c r="K2740" s="25" t="s">
        <v>5510</v>
      </c>
      <c r="L2740" s="25" t="s">
        <v>4521</v>
      </c>
      <c r="M2740" s="15" t="s">
        <v>27</v>
      </c>
    </row>
    <row r="2741" spans="1:13" x14ac:dyDescent="0.25">
      <c r="A2741" s="15" t="s">
        <v>5514</v>
      </c>
      <c r="B2741" s="15" t="s">
        <v>5519</v>
      </c>
      <c r="C2741" s="15" t="s">
        <v>4443</v>
      </c>
      <c r="D2741" s="15" t="s">
        <v>4443</v>
      </c>
      <c r="E2741" s="15">
        <v>213</v>
      </c>
      <c r="F2741" s="25" t="s">
        <v>5518</v>
      </c>
      <c r="G2741" s="15" t="s">
        <v>5518</v>
      </c>
      <c r="H2741" s="15" t="s">
        <v>5518</v>
      </c>
      <c r="I2741" s="15" t="s">
        <v>5518</v>
      </c>
      <c r="K2741" s="25" t="s">
        <v>5510</v>
      </c>
      <c r="L2741" s="25" t="s">
        <v>4521</v>
      </c>
      <c r="M2741" s="15" t="s">
        <v>27</v>
      </c>
    </row>
    <row r="2742" spans="1:13" ht="30" x14ac:dyDescent="0.25">
      <c r="A2742" s="15" t="s">
        <v>5514</v>
      </c>
      <c r="B2742" s="15" t="s">
        <v>5517</v>
      </c>
      <c r="C2742" s="15" t="s">
        <v>4443</v>
      </c>
      <c r="D2742" s="15" t="s">
        <v>4443</v>
      </c>
      <c r="E2742" s="15">
        <v>199</v>
      </c>
      <c r="F2742" s="25" t="s">
        <v>5516</v>
      </c>
      <c r="G2742" s="15" t="s">
        <v>5515</v>
      </c>
      <c r="H2742" s="15" t="s">
        <v>5516</v>
      </c>
      <c r="I2742" s="15" t="s">
        <v>5515</v>
      </c>
      <c r="K2742" s="25" t="s">
        <v>5510</v>
      </c>
      <c r="L2742" s="25" t="s">
        <v>4521</v>
      </c>
      <c r="M2742" s="15" t="s">
        <v>27</v>
      </c>
    </row>
    <row r="2743" spans="1:13" ht="30" x14ac:dyDescent="0.25">
      <c r="A2743" s="15" t="s">
        <v>5514</v>
      </c>
      <c r="B2743" s="15" t="s">
        <v>5513</v>
      </c>
      <c r="C2743" s="15" t="s">
        <v>4443</v>
      </c>
      <c r="D2743" s="15" t="s">
        <v>4443</v>
      </c>
      <c r="E2743" s="15">
        <v>327</v>
      </c>
      <c r="F2743" s="25" t="s">
        <v>5512</v>
      </c>
      <c r="G2743" s="15" t="s">
        <v>5511</v>
      </c>
      <c r="H2743" s="15" t="s">
        <v>5512</v>
      </c>
      <c r="I2743" s="15" t="s">
        <v>5511</v>
      </c>
      <c r="K2743" s="25" t="s">
        <v>5510</v>
      </c>
      <c r="L2743" s="25" t="s">
        <v>4521</v>
      </c>
      <c r="M2743" s="15" t="s">
        <v>27</v>
      </c>
    </row>
    <row r="2744" spans="1:13" x14ac:dyDescent="0.25">
      <c r="A2744" s="15" t="s">
        <v>5509</v>
      </c>
      <c r="B2744" s="15" t="s">
        <v>5508</v>
      </c>
      <c r="C2744" s="15" t="s">
        <v>4443</v>
      </c>
      <c r="D2744" s="15" t="s">
        <v>4443</v>
      </c>
      <c r="F2744" s="25" t="s">
        <v>5507</v>
      </c>
      <c r="L2744" s="25" t="s">
        <v>4821</v>
      </c>
      <c r="M2744" s="15" t="s">
        <v>40</v>
      </c>
    </row>
    <row r="2745" spans="1:13" x14ac:dyDescent="0.25">
      <c r="A2745" s="15" t="s">
        <v>5502</v>
      </c>
      <c r="B2745" s="15" t="s">
        <v>5506</v>
      </c>
      <c r="C2745" s="15" t="s">
        <v>4443</v>
      </c>
      <c r="D2745" s="15" t="s">
        <v>4443</v>
      </c>
      <c r="F2745" s="25" t="s">
        <v>5504</v>
      </c>
      <c r="G2745" s="15" t="s">
        <v>5505</v>
      </c>
      <c r="H2745" s="15" t="s">
        <v>5504</v>
      </c>
      <c r="I2745" s="15" t="s">
        <v>5503</v>
      </c>
      <c r="J2745" s="15" t="s">
        <v>5502</v>
      </c>
      <c r="L2745" s="25" t="s">
        <v>5501</v>
      </c>
      <c r="M2745" s="15" t="s">
        <v>15</v>
      </c>
    </row>
    <row r="2746" spans="1:13" x14ac:dyDescent="0.25">
      <c r="A2746" s="15" t="s">
        <v>5496</v>
      </c>
      <c r="B2746" s="15" t="s">
        <v>5500</v>
      </c>
      <c r="C2746" s="15" t="s">
        <v>4443</v>
      </c>
      <c r="D2746" s="15" t="s">
        <v>4443</v>
      </c>
      <c r="F2746" s="25" t="s">
        <v>5499</v>
      </c>
      <c r="G2746" s="15" t="s">
        <v>5498</v>
      </c>
      <c r="H2746" s="15" t="s">
        <v>5497</v>
      </c>
      <c r="J2746" s="15" t="s">
        <v>5496</v>
      </c>
      <c r="L2746" s="25" t="s">
        <v>4821</v>
      </c>
      <c r="M2746" s="15" t="s">
        <v>40</v>
      </c>
    </row>
    <row r="2747" spans="1:13" x14ac:dyDescent="0.25">
      <c r="A2747" s="15" t="s">
        <v>5389</v>
      </c>
      <c r="B2747" s="15" t="s">
        <v>5495</v>
      </c>
      <c r="C2747" s="15" t="s">
        <v>4443</v>
      </c>
      <c r="D2747" s="15" t="s">
        <v>4443</v>
      </c>
      <c r="E2747" s="15">
        <v>451</v>
      </c>
      <c r="F2747" s="25" t="s">
        <v>5494</v>
      </c>
      <c r="G2747" s="15" t="s">
        <v>5494</v>
      </c>
      <c r="H2747" s="15" t="s">
        <v>5494</v>
      </c>
      <c r="I2747" s="15" t="s">
        <v>5494</v>
      </c>
      <c r="K2747" s="25" t="s">
        <v>4629</v>
      </c>
      <c r="L2747" s="25" t="s">
        <v>4521</v>
      </c>
      <c r="M2747" s="15" t="s">
        <v>27</v>
      </c>
    </row>
    <row r="2748" spans="1:13" ht="30" x14ac:dyDescent="0.25">
      <c r="A2748" s="15" t="s">
        <v>5389</v>
      </c>
      <c r="B2748" s="15" t="s">
        <v>5493</v>
      </c>
      <c r="C2748" s="15" t="s">
        <v>4443</v>
      </c>
      <c r="D2748" s="15" t="s">
        <v>4443</v>
      </c>
      <c r="E2748" s="15">
        <v>471</v>
      </c>
      <c r="F2748" s="25" t="s">
        <v>5492</v>
      </c>
      <c r="G2748" s="15" t="s">
        <v>5076</v>
      </c>
      <c r="H2748" s="15" t="s">
        <v>5492</v>
      </c>
      <c r="I2748" s="15" t="s">
        <v>5076</v>
      </c>
      <c r="K2748" s="25" t="s">
        <v>4612</v>
      </c>
      <c r="L2748" s="25" t="s">
        <v>4521</v>
      </c>
      <c r="M2748" s="15" t="s">
        <v>27</v>
      </c>
    </row>
    <row r="2749" spans="1:13" x14ac:dyDescent="0.25">
      <c r="A2749" s="15" t="s">
        <v>5389</v>
      </c>
      <c r="B2749" s="15" t="s">
        <v>5491</v>
      </c>
      <c r="C2749" s="15" t="s">
        <v>4443</v>
      </c>
      <c r="D2749" s="15" t="s">
        <v>4443</v>
      </c>
      <c r="E2749" s="15">
        <v>440</v>
      </c>
      <c r="F2749" s="25" t="s">
        <v>5490</v>
      </c>
      <c r="G2749" s="15" t="s">
        <v>5490</v>
      </c>
      <c r="H2749" s="15" t="s">
        <v>5490</v>
      </c>
      <c r="I2749" s="15" t="s">
        <v>5490</v>
      </c>
      <c r="K2749" s="25" t="s">
        <v>4612</v>
      </c>
      <c r="L2749" s="25" t="s">
        <v>4521</v>
      </c>
      <c r="M2749" s="15" t="s">
        <v>27</v>
      </c>
    </row>
    <row r="2750" spans="1:13" ht="30" x14ac:dyDescent="0.25">
      <c r="A2750" s="15" t="s">
        <v>5389</v>
      </c>
      <c r="B2750" s="15" t="s">
        <v>5489</v>
      </c>
      <c r="C2750" s="15" t="s">
        <v>4443</v>
      </c>
      <c r="D2750" s="15" t="s">
        <v>4443</v>
      </c>
      <c r="E2750" s="15">
        <v>440</v>
      </c>
      <c r="F2750" s="25" t="s">
        <v>5488</v>
      </c>
      <c r="G2750" s="15" t="s">
        <v>5487</v>
      </c>
      <c r="H2750" s="15" t="s">
        <v>5488</v>
      </c>
      <c r="I2750" s="15" t="s">
        <v>5487</v>
      </c>
      <c r="K2750" s="25" t="s">
        <v>4612</v>
      </c>
      <c r="L2750" s="25" t="s">
        <v>4521</v>
      </c>
      <c r="M2750" s="15" t="s">
        <v>27</v>
      </c>
    </row>
    <row r="2751" spans="1:13" x14ac:dyDescent="0.25">
      <c r="A2751" s="15" t="s">
        <v>5389</v>
      </c>
      <c r="B2751" s="15" t="s">
        <v>5486</v>
      </c>
      <c r="C2751" s="15" t="s">
        <v>4443</v>
      </c>
      <c r="D2751" s="15" t="s">
        <v>4443</v>
      </c>
      <c r="F2751" s="25" t="s">
        <v>5485</v>
      </c>
      <c r="G2751" s="15" t="s">
        <v>5485</v>
      </c>
      <c r="H2751" s="15" t="s">
        <v>5485</v>
      </c>
      <c r="I2751" s="15" t="s">
        <v>5485</v>
      </c>
      <c r="K2751" s="25" t="s">
        <v>4629</v>
      </c>
      <c r="L2751" s="25" t="s">
        <v>4521</v>
      </c>
      <c r="M2751" s="15" t="s">
        <v>27</v>
      </c>
    </row>
    <row r="2752" spans="1:13" x14ac:dyDescent="0.25">
      <c r="A2752" s="15" t="s">
        <v>5389</v>
      </c>
      <c r="B2752" s="15" t="s">
        <v>5484</v>
      </c>
      <c r="C2752" s="15" t="s">
        <v>4443</v>
      </c>
      <c r="D2752" s="15" t="s">
        <v>4443</v>
      </c>
      <c r="F2752" s="25" t="s">
        <v>5483</v>
      </c>
      <c r="G2752" s="15" t="s">
        <v>5482</v>
      </c>
      <c r="H2752" s="15" t="s">
        <v>5481</v>
      </c>
      <c r="I2752" s="15" t="s">
        <v>5480</v>
      </c>
      <c r="J2752" s="15" t="s">
        <v>5389</v>
      </c>
      <c r="K2752" s="25" t="s">
        <v>4657</v>
      </c>
      <c r="L2752" s="25" t="s">
        <v>4521</v>
      </c>
      <c r="M2752" s="15" t="s">
        <v>27</v>
      </c>
    </row>
    <row r="2753" spans="1:13" x14ac:dyDescent="0.25">
      <c r="A2753" s="15" t="s">
        <v>5389</v>
      </c>
      <c r="B2753" s="15" t="s">
        <v>5479</v>
      </c>
      <c r="C2753" s="15" t="s">
        <v>4443</v>
      </c>
      <c r="D2753" s="15" t="s">
        <v>4443</v>
      </c>
      <c r="F2753" s="25" t="s">
        <v>5478</v>
      </c>
      <c r="G2753" s="15" t="s">
        <v>5478</v>
      </c>
      <c r="H2753" s="15" t="s">
        <v>5478</v>
      </c>
      <c r="I2753" s="15" t="s">
        <v>5478</v>
      </c>
      <c r="J2753" s="15" t="s">
        <v>5389</v>
      </c>
      <c r="K2753" s="25" t="s">
        <v>4657</v>
      </c>
      <c r="L2753" s="25" t="s">
        <v>4521</v>
      </c>
      <c r="M2753" s="15" t="s">
        <v>27</v>
      </c>
    </row>
    <row r="2754" spans="1:13" x14ac:dyDescent="0.25">
      <c r="A2754" s="15" t="s">
        <v>5389</v>
      </c>
      <c r="B2754" s="15" t="s">
        <v>5477</v>
      </c>
      <c r="C2754" s="15" t="s">
        <v>4443</v>
      </c>
      <c r="D2754" s="15" t="s">
        <v>4443</v>
      </c>
      <c r="F2754" s="25" t="s">
        <v>5476</v>
      </c>
      <c r="G2754" s="15" t="s">
        <v>5476</v>
      </c>
      <c r="H2754" s="15" t="s">
        <v>5475</v>
      </c>
      <c r="I2754" s="15" t="s">
        <v>5475</v>
      </c>
      <c r="J2754" s="15" t="s">
        <v>5389</v>
      </c>
      <c r="K2754" s="25" t="s">
        <v>4612</v>
      </c>
      <c r="L2754" s="25" t="s">
        <v>4521</v>
      </c>
      <c r="M2754" s="15" t="s">
        <v>27</v>
      </c>
    </row>
    <row r="2755" spans="1:13" x14ac:dyDescent="0.25">
      <c r="A2755" s="15" t="s">
        <v>5389</v>
      </c>
      <c r="B2755" s="15" t="s">
        <v>5474</v>
      </c>
      <c r="C2755" s="15" t="s">
        <v>4443</v>
      </c>
      <c r="D2755" s="15" t="s">
        <v>4443</v>
      </c>
      <c r="F2755" s="25" t="s">
        <v>5473</v>
      </c>
      <c r="G2755" s="15" t="s">
        <v>5473</v>
      </c>
      <c r="H2755" s="15" t="s">
        <v>5472</v>
      </c>
      <c r="I2755" s="15" t="s">
        <v>5472</v>
      </c>
      <c r="J2755" s="15" t="s">
        <v>5389</v>
      </c>
      <c r="K2755" s="25" t="s">
        <v>4612</v>
      </c>
      <c r="L2755" s="25" t="s">
        <v>4521</v>
      </c>
      <c r="M2755" s="15" t="s">
        <v>27</v>
      </c>
    </row>
    <row r="2756" spans="1:13" x14ac:dyDescent="0.25">
      <c r="A2756" s="15" t="s">
        <v>5389</v>
      </c>
      <c r="B2756" s="15" t="s">
        <v>5471</v>
      </c>
      <c r="C2756" s="15" t="s">
        <v>4443</v>
      </c>
      <c r="D2756" s="15" t="s">
        <v>4443</v>
      </c>
      <c r="F2756" s="25" t="s">
        <v>5470</v>
      </c>
      <c r="G2756" s="15" t="s">
        <v>5470</v>
      </c>
      <c r="H2756" s="15" t="s">
        <v>5469</v>
      </c>
      <c r="I2756" s="15" t="s">
        <v>5469</v>
      </c>
      <c r="J2756" s="15" t="s">
        <v>5389</v>
      </c>
      <c r="K2756" s="25" t="s">
        <v>4612</v>
      </c>
      <c r="L2756" s="25" t="s">
        <v>4521</v>
      </c>
      <c r="M2756" s="15" t="s">
        <v>27</v>
      </c>
    </row>
    <row r="2757" spans="1:13" ht="30" x14ac:dyDescent="0.25">
      <c r="A2757" s="15" t="s">
        <v>5389</v>
      </c>
      <c r="B2757" s="15" t="s">
        <v>5468</v>
      </c>
      <c r="C2757" s="15" t="s">
        <v>4443</v>
      </c>
      <c r="D2757" s="15" t="s">
        <v>4443</v>
      </c>
      <c r="F2757" s="25" t="s">
        <v>5466</v>
      </c>
      <c r="G2757" s="15" t="s">
        <v>5467</v>
      </c>
      <c r="H2757" s="15" t="s">
        <v>5466</v>
      </c>
      <c r="I2757" s="15" t="s">
        <v>5465</v>
      </c>
      <c r="J2757" s="15" t="s">
        <v>5389</v>
      </c>
      <c r="K2757" s="25" t="s">
        <v>4657</v>
      </c>
      <c r="L2757" s="25" t="s">
        <v>4521</v>
      </c>
      <c r="M2757" s="15" t="s">
        <v>27</v>
      </c>
    </row>
    <row r="2758" spans="1:13" ht="30" x14ac:dyDescent="0.25">
      <c r="A2758" s="15" t="s">
        <v>5389</v>
      </c>
      <c r="B2758" s="15" t="s">
        <v>5464</v>
      </c>
      <c r="C2758" s="15" t="s">
        <v>4443</v>
      </c>
      <c r="D2758" s="15" t="s">
        <v>4443</v>
      </c>
      <c r="F2758" s="25" t="s">
        <v>5463</v>
      </c>
      <c r="G2758" s="15" t="s">
        <v>5462</v>
      </c>
      <c r="H2758" s="15" t="s">
        <v>5463</v>
      </c>
      <c r="I2758" s="15" t="s">
        <v>5462</v>
      </c>
      <c r="J2758" s="15" t="s">
        <v>5389</v>
      </c>
      <c r="K2758" s="25" t="s">
        <v>4612</v>
      </c>
      <c r="L2758" s="25" t="s">
        <v>4521</v>
      </c>
      <c r="M2758" s="15" t="s">
        <v>27</v>
      </c>
    </row>
    <row r="2759" spans="1:13" x14ac:dyDescent="0.25">
      <c r="A2759" s="15" t="s">
        <v>5389</v>
      </c>
      <c r="B2759" s="15" t="s">
        <v>5461</v>
      </c>
      <c r="C2759" s="15" t="s">
        <v>4443</v>
      </c>
      <c r="D2759" s="15" t="s">
        <v>4443</v>
      </c>
      <c r="F2759" s="25" t="s">
        <v>5460</v>
      </c>
      <c r="G2759" s="15" t="s">
        <v>5460</v>
      </c>
      <c r="H2759" s="15" t="s">
        <v>5459</v>
      </c>
      <c r="I2759" s="15" t="s">
        <v>5459</v>
      </c>
      <c r="J2759" s="15" t="s">
        <v>5389</v>
      </c>
      <c r="K2759" s="25" t="s">
        <v>4612</v>
      </c>
      <c r="L2759" s="25" t="s">
        <v>4521</v>
      </c>
      <c r="M2759" s="15" t="s">
        <v>27</v>
      </c>
    </row>
    <row r="2760" spans="1:13" ht="30" x14ac:dyDescent="0.25">
      <c r="A2760" s="15" t="s">
        <v>5389</v>
      </c>
      <c r="B2760" s="15" t="s">
        <v>5458</v>
      </c>
      <c r="C2760" s="15" t="s">
        <v>4443</v>
      </c>
      <c r="D2760" s="15" t="s">
        <v>4443</v>
      </c>
      <c r="F2760" s="25" t="s">
        <v>5457</v>
      </c>
      <c r="G2760" s="15" t="s">
        <v>5456</v>
      </c>
      <c r="H2760" s="15" t="s">
        <v>5457</v>
      </c>
      <c r="I2760" s="15" t="s">
        <v>5456</v>
      </c>
      <c r="J2760" s="15" t="s">
        <v>5389</v>
      </c>
      <c r="K2760" s="25" t="s">
        <v>4612</v>
      </c>
      <c r="L2760" s="25" t="s">
        <v>4521</v>
      </c>
      <c r="M2760" s="15" t="s">
        <v>27</v>
      </c>
    </row>
    <row r="2761" spans="1:13" x14ac:dyDescent="0.25">
      <c r="A2761" s="15" t="s">
        <v>5389</v>
      </c>
      <c r="B2761" s="15" t="s">
        <v>5455</v>
      </c>
      <c r="C2761" s="15" t="s">
        <v>4443</v>
      </c>
      <c r="D2761" s="15" t="s">
        <v>4443</v>
      </c>
      <c r="F2761" s="25" t="s">
        <v>5454</v>
      </c>
      <c r="G2761" s="15" t="s">
        <v>5454</v>
      </c>
      <c r="H2761" s="15" t="s">
        <v>5453</v>
      </c>
      <c r="I2761" s="15" t="s">
        <v>5453</v>
      </c>
      <c r="J2761" s="15" t="s">
        <v>5389</v>
      </c>
      <c r="K2761" s="25" t="s">
        <v>4612</v>
      </c>
      <c r="L2761" s="25" t="s">
        <v>4521</v>
      </c>
      <c r="M2761" s="15" t="s">
        <v>27</v>
      </c>
    </row>
    <row r="2762" spans="1:13" x14ac:dyDescent="0.25">
      <c r="A2762" s="15" t="s">
        <v>5389</v>
      </c>
      <c r="B2762" s="15" t="s">
        <v>5452</v>
      </c>
      <c r="C2762" s="15" t="s">
        <v>4443</v>
      </c>
      <c r="D2762" s="15" t="s">
        <v>4443</v>
      </c>
      <c r="F2762" s="25" t="s">
        <v>5451</v>
      </c>
      <c r="G2762" s="15" t="s">
        <v>5450</v>
      </c>
      <c r="H2762" s="15" t="s">
        <v>5451</v>
      </c>
      <c r="I2762" s="15" t="s">
        <v>5450</v>
      </c>
      <c r="J2762" s="15" t="s">
        <v>5389</v>
      </c>
      <c r="K2762" s="25" t="s">
        <v>4612</v>
      </c>
      <c r="L2762" s="25" t="s">
        <v>4521</v>
      </c>
      <c r="M2762" s="15" t="s">
        <v>27</v>
      </c>
    </row>
    <row r="2763" spans="1:13" ht="30" x14ac:dyDescent="0.25">
      <c r="A2763" s="15" t="s">
        <v>5389</v>
      </c>
      <c r="B2763" s="15" t="s">
        <v>5449</v>
      </c>
      <c r="C2763" s="15" t="s">
        <v>4443</v>
      </c>
      <c r="D2763" s="15" t="s">
        <v>4443</v>
      </c>
      <c r="F2763" s="25" t="s">
        <v>5448</v>
      </c>
      <c r="G2763" s="15" t="s">
        <v>5447</v>
      </c>
      <c r="H2763" s="15" t="s">
        <v>5446</v>
      </c>
      <c r="I2763" s="15" t="s">
        <v>5445</v>
      </c>
      <c r="J2763" s="15" t="s">
        <v>5389</v>
      </c>
      <c r="K2763" s="25" t="s">
        <v>4657</v>
      </c>
      <c r="L2763" s="25" t="s">
        <v>4521</v>
      </c>
      <c r="M2763" s="15" t="s">
        <v>27</v>
      </c>
    </row>
    <row r="2764" spans="1:13" x14ac:dyDescent="0.25">
      <c r="A2764" s="15" t="s">
        <v>5389</v>
      </c>
      <c r="B2764" s="15" t="s">
        <v>5444</v>
      </c>
      <c r="C2764" s="15" t="s">
        <v>4443</v>
      </c>
      <c r="D2764" s="15" t="s">
        <v>4443</v>
      </c>
      <c r="F2764" s="25" t="s">
        <v>5443</v>
      </c>
      <c r="G2764" s="15" t="s">
        <v>5443</v>
      </c>
      <c r="H2764" s="15" t="s">
        <v>5442</v>
      </c>
      <c r="I2764" s="15" t="s">
        <v>5442</v>
      </c>
      <c r="J2764" s="15" t="s">
        <v>5389</v>
      </c>
      <c r="K2764" s="25" t="s">
        <v>4612</v>
      </c>
      <c r="L2764" s="25" t="s">
        <v>4521</v>
      </c>
      <c r="M2764" s="15" t="s">
        <v>27</v>
      </c>
    </row>
    <row r="2765" spans="1:13" ht="30" x14ac:dyDescent="0.25">
      <c r="A2765" s="15" t="s">
        <v>5389</v>
      </c>
      <c r="B2765" s="15" t="s">
        <v>5441</v>
      </c>
      <c r="C2765" s="15" t="s">
        <v>4443</v>
      </c>
      <c r="D2765" s="15" t="s">
        <v>4443</v>
      </c>
      <c r="F2765" s="25" t="s">
        <v>5440</v>
      </c>
      <c r="G2765" s="15" t="s">
        <v>5439</v>
      </c>
      <c r="H2765" s="15" t="s">
        <v>5440</v>
      </c>
      <c r="I2765" s="15" t="s">
        <v>5439</v>
      </c>
      <c r="J2765" s="15" t="s">
        <v>5389</v>
      </c>
      <c r="K2765" s="25" t="s">
        <v>4612</v>
      </c>
      <c r="L2765" s="25" t="s">
        <v>4521</v>
      </c>
      <c r="M2765" s="15" t="s">
        <v>27</v>
      </c>
    </row>
    <row r="2766" spans="1:13" x14ac:dyDescent="0.25">
      <c r="A2766" s="15" t="s">
        <v>5389</v>
      </c>
      <c r="B2766" s="15" t="s">
        <v>5438</v>
      </c>
      <c r="C2766" s="15" t="s">
        <v>4443</v>
      </c>
      <c r="D2766" s="15" t="s">
        <v>4443</v>
      </c>
      <c r="F2766" s="25" t="s">
        <v>5437</v>
      </c>
      <c r="G2766" s="15" t="s">
        <v>5436</v>
      </c>
      <c r="H2766" s="15" t="s">
        <v>5435</v>
      </c>
      <c r="I2766" s="15" t="s">
        <v>5434</v>
      </c>
      <c r="J2766" s="15" t="s">
        <v>5389</v>
      </c>
      <c r="K2766" s="25" t="s">
        <v>4612</v>
      </c>
      <c r="L2766" s="25" t="s">
        <v>4521</v>
      </c>
      <c r="M2766" s="15" t="s">
        <v>27</v>
      </c>
    </row>
    <row r="2767" spans="1:13" x14ac:dyDescent="0.25">
      <c r="A2767" s="15" t="s">
        <v>5389</v>
      </c>
      <c r="B2767" s="15" t="s">
        <v>5433</v>
      </c>
      <c r="C2767" s="15" t="s">
        <v>4443</v>
      </c>
      <c r="D2767" s="15" t="s">
        <v>4443</v>
      </c>
      <c r="F2767" s="25" t="s">
        <v>5432</v>
      </c>
      <c r="G2767" s="15" t="s">
        <v>5431</v>
      </c>
      <c r="H2767" s="15" t="s">
        <v>5430</v>
      </c>
      <c r="I2767" s="15" t="s">
        <v>5429</v>
      </c>
      <c r="J2767" s="15" t="s">
        <v>5389</v>
      </c>
      <c r="K2767" s="25" t="s">
        <v>4612</v>
      </c>
      <c r="L2767" s="25" t="s">
        <v>4521</v>
      </c>
      <c r="M2767" s="15" t="s">
        <v>27</v>
      </c>
    </row>
    <row r="2768" spans="1:13" ht="30" x14ac:dyDescent="0.25">
      <c r="A2768" s="15" t="s">
        <v>5389</v>
      </c>
      <c r="B2768" s="15" t="s">
        <v>5428</v>
      </c>
      <c r="C2768" s="15" t="s">
        <v>4443</v>
      </c>
      <c r="D2768" s="15" t="s">
        <v>4443</v>
      </c>
      <c r="F2768" s="25" t="s">
        <v>5426</v>
      </c>
      <c r="G2768" s="15" t="s">
        <v>5427</v>
      </c>
      <c r="H2768" s="15" t="s">
        <v>5426</v>
      </c>
      <c r="I2768" s="15" t="s">
        <v>5425</v>
      </c>
      <c r="J2768" s="15" t="s">
        <v>5389</v>
      </c>
      <c r="K2768" s="25" t="s">
        <v>4612</v>
      </c>
      <c r="L2768" s="25" t="s">
        <v>4521</v>
      </c>
      <c r="M2768" s="15" t="s">
        <v>27</v>
      </c>
    </row>
    <row r="2769" spans="1:13" x14ac:dyDescent="0.25">
      <c r="A2769" s="15" t="s">
        <v>5389</v>
      </c>
      <c r="B2769" s="15" t="s">
        <v>5424</v>
      </c>
      <c r="C2769" s="15" t="s">
        <v>4443</v>
      </c>
      <c r="D2769" s="15" t="s">
        <v>4443</v>
      </c>
      <c r="F2769" s="25" t="s">
        <v>5423</v>
      </c>
      <c r="G2769" s="15" t="s">
        <v>5422</v>
      </c>
      <c r="H2769" s="15" t="s">
        <v>5421</v>
      </c>
      <c r="I2769" s="15" t="s">
        <v>5420</v>
      </c>
      <c r="J2769" s="15" t="s">
        <v>5389</v>
      </c>
      <c r="K2769" s="25" t="s">
        <v>4612</v>
      </c>
      <c r="L2769" s="25" t="s">
        <v>4521</v>
      </c>
      <c r="M2769" s="15" t="s">
        <v>27</v>
      </c>
    </row>
    <row r="2770" spans="1:13" x14ac:dyDescent="0.25">
      <c r="A2770" s="15" t="s">
        <v>5389</v>
      </c>
      <c r="B2770" s="15" t="s">
        <v>5419</v>
      </c>
      <c r="C2770" s="15" t="s">
        <v>4443</v>
      </c>
      <c r="D2770" s="15" t="s">
        <v>4443</v>
      </c>
      <c r="F2770" s="25" t="s">
        <v>5418</v>
      </c>
      <c r="G2770" s="15" t="s">
        <v>5417</v>
      </c>
      <c r="H2770" s="15" t="s">
        <v>5418</v>
      </c>
      <c r="I2770" s="15" t="s">
        <v>5417</v>
      </c>
      <c r="J2770" s="15" t="s">
        <v>5389</v>
      </c>
      <c r="K2770" s="25" t="s">
        <v>4629</v>
      </c>
      <c r="L2770" s="25" t="s">
        <v>4521</v>
      </c>
      <c r="M2770" s="15" t="s">
        <v>27</v>
      </c>
    </row>
    <row r="2771" spans="1:13" x14ac:dyDescent="0.25">
      <c r="A2771" s="15" t="s">
        <v>5389</v>
      </c>
      <c r="B2771" s="15" t="s">
        <v>5416</v>
      </c>
      <c r="C2771" s="15" t="s">
        <v>4443</v>
      </c>
      <c r="D2771" s="15" t="s">
        <v>4443</v>
      </c>
      <c r="F2771" s="25" t="s">
        <v>5415</v>
      </c>
      <c r="G2771" s="15" t="s">
        <v>5415</v>
      </c>
      <c r="H2771" s="15" t="s">
        <v>5414</v>
      </c>
      <c r="I2771" s="15" t="s">
        <v>5414</v>
      </c>
      <c r="J2771" s="15" t="s">
        <v>5389</v>
      </c>
      <c r="K2771" s="25" t="s">
        <v>4657</v>
      </c>
      <c r="L2771" s="25" t="s">
        <v>4521</v>
      </c>
      <c r="M2771" s="15" t="s">
        <v>27</v>
      </c>
    </row>
    <row r="2772" spans="1:13" ht="30" x14ac:dyDescent="0.25">
      <c r="A2772" s="15" t="s">
        <v>5389</v>
      </c>
      <c r="B2772" s="15" t="s">
        <v>5413</v>
      </c>
      <c r="C2772" s="15" t="s">
        <v>4443</v>
      </c>
      <c r="D2772" s="15" t="s">
        <v>4443</v>
      </c>
      <c r="F2772" s="25" t="s">
        <v>5412</v>
      </c>
      <c r="G2772" s="15" t="s">
        <v>5411</v>
      </c>
      <c r="H2772" s="15" t="s">
        <v>5410</v>
      </c>
      <c r="I2772" s="15" t="s">
        <v>5409</v>
      </c>
      <c r="J2772" s="15" t="s">
        <v>5389</v>
      </c>
      <c r="K2772" s="25" t="s">
        <v>4629</v>
      </c>
      <c r="L2772" s="25" t="s">
        <v>4521</v>
      </c>
      <c r="M2772" s="15" t="s">
        <v>27</v>
      </c>
    </row>
    <row r="2773" spans="1:13" ht="30" x14ac:dyDescent="0.25">
      <c r="A2773" s="15" t="s">
        <v>5389</v>
      </c>
      <c r="B2773" s="15" t="s">
        <v>5408</v>
      </c>
      <c r="C2773" s="15" t="s">
        <v>4443</v>
      </c>
      <c r="D2773" s="15" t="s">
        <v>4443</v>
      </c>
      <c r="F2773" s="25" t="s">
        <v>5407</v>
      </c>
      <c r="G2773" s="15" t="s">
        <v>5406</v>
      </c>
      <c r="H2773" s="15" t="s">
        <v>5407</v>
      </c>
      <c r="I2773" s="15" t="s">
        <v>5406</v>
      </c>
      <c r="J2773" s="15" t="s">
        <v>5389</v>
      </c>
      <c r="K2773" s="25" t="s">
        <v>4629</v>
      </c>
      <c r="L2773" s="25" t="s">
        <v>4521</v>
      </c>
      <c r="M2773" s="15" t="s">
        <v>27</v>
      </c>
    </row>
    <row r="2774" spans="1:13" x14ac:dyDescent="0.25">
      <c r="A2774" s="15" t="s">
        <v>5389</v>
      </c>
      <c r="B2774" s="15" t="s">
        <v>5405</v>
      </c>
      <c r="C2774" s="15" t="s">
        <v>4443</v>
      </c>
      <c r="D2774" s="15" t="s">
        <v>4443</v>
      </c>
      <c r="F2774" s="25" t="s">
        <v>5404</v>
      </c>
      <c r="G2774" s="15" t="s">
        <v>5404</v>
      </c>
      <c r="H2774" s="15" t="s">
        <v>5403</v>
      </c>
      <c r="I2774" s="15" t="s">
        <v>5403</v>
      </c>
      <c r="J2774" s="15" t="s">
        <v>5389</v>
      </c>
      <c r="K2774" s="25" t="s">
        <v>4657</v>
      </c>
      <c r="L2774" s="25" t="s">
        <v>4521</v>
      </c>
      <c r="M2774" s="15" t="s">
        <v>27</v>
      </c>
    </row>
    <row r="2775" spans="1:13" ht="30" x14ac:dyDescent="0.25">
      <c r="A2775" s="15" t="s">
        <v>5389</v>
      </c>
      <c r="B2775" s="15" t="s">
        <v>5402</v>
      </c>
      <c r="C2775" s="15" t="s">
        <v>4443</v>
      </c>
      <c r="D2775" s="15" t="s">
        <v>4443</v>
      </c>
      <c r="F2775" s="25" t="s">
        <v>5401</v>
      </c>
      <c r="G2775" s="15" t="s">
        <v>5400</v>
      </c>
      <c r="H2775" s="15" t="s">
        <v>5401</v>
      </c>
      <c r="I2775" s="15" t="s">
        <v>5400</v>
      </c>
      <c r="J2775" s="15" t="s">
        <v>5389</v>
      </c>
      <c r="K2775" s="25" t="s">
        <v>4629</v>
      </c>
      <c r="L2775" s="25" t="s">
        <v>4521</v>
      </c>
      <c r="M2775" s="15" t="s">
        <v>27</v>
      </c>
    </row>
    <row r="2776" spans="1:13" x14ac:dyDescent="0.25">
      <c r="A2776" s="15" t="s">
        <v>5389</v>
      </c>
      <c r="B2776" s="15" t="s">
        <v>5399</v>
      </c>
      <c r="C2776" s="15" t="s">
        <v>4443</v>
      </c>
      <c r="D2776" s="15" t="s">
        <v>4443</v>
      </c>
      <c r="F2776" s="25" t="s">
        <v>5398</v>
      </c>
      <c r="G2776" s="15" t="s">
        <v>5398</v>
      </c>
      <c r="H2776" s="15" t="s">
        <v>5398</v>
      </c>
      <c r="I2776" s="15" t="s">
        <v>5398</v>
      </c>
      <c r="J2776" s="15" t="s">
        <v>5389</v>
      </c>
      <c r="K2776" s="25" t="s">
        <v>4629</v>
      </c>
      <c r="L2776" s="25" t="s">
        <v>4521</v>
      </c>
      <c r="M2776" s="15" t="s">
        <v>27</v>
      </c>
    </row>
    <row r="2777" spans="1:13" x14ac:dyDescent="0.25">
      <c r="A2777" s="15" t="s">
        <v>5389</v>
      </c>
      <c r="B2777" s="15" t="s">
        <v>5397</v>
      </c>
      <c r="C2777" s="15" t="s">
        <v>4443</v>
      </c>
      <c r="D2777" s="15" t="s">
        <v>4443</v>
      </c>
      <c r="F2777" s="25" t="s">
        <v>5396</v>
      </c>
      <c r="G2777" s="15" t="s">
        <v>5396</v>
      </c>
      <c r="H2777" s="15" t="s">
        <v>5395</v>
      </c>
      <c r="I2777" s="15" t="s">
        <v>5395</v>
      </c>
      <c r="J2777" s="15" t="s">
        <v>5389</v>
      </c>
      <c r="K2777" s="25" t="s">
        <v>4629</v>
      </c>
      <c r="L2777" s="25" t="s">
        <v>4521</v>
      </c>
      <c r="M2777" s="15" t="s">
        <v>27</v>
      </c>
    </row>
    <row r="2778" spans="1:13" ht="30" x14ac:dyDescent="0.25">
      <c r="A2778" s="15" t="s">
        <v>5389</v>
      </c>
      <c r="B2778" s="15" t="s">
        <v>5394</v>
      </c>
      <c r="C2778" s="15" t="s">
        <v>4443</v>
      </c>
      <c r="D2778" s="15" t="s">
        <v>4443</v>
      </c>
      <c r="F2778" s="25" t="s">
        <v>5393</v>
      </c>
      <c r="G2778" s="15" t="s">
        <v>5392</v>
      </c>
      <c r="H2778" s="15" t="s">
        <v>5391</v>
      </c>
      <c r="I2778" s="15" t="s">
        <v>5390</v>
      </c>
      <c r="J2778" s="15" t="s">
        <v>5389</v>
      </c>
      <c r="K2778" s="25" t="s">
        <v>4629</v>
      </c>
      <c r="L2778" s="25" t="s">
        <v>4521</v>
      </c>
      <c r="M2778" s="15" t="s">
        <v>27</v>
      </c>
    </row>
    <row r="2779" spans="1:13" x14ac:dyDescent="0.25">
      <c r="A2779" s="15" t="s">
        <v>783</v>
      </c>
      <c r="B2779" s="15" t="s">
        <v>5388</v>
      </c>
      <c r="C2779" s="15" t="s">
        <v>4444</v>
      </c>
      <c r="D2779" s="15" t="s">
        <v>4444</v>
      </c>
      <c r="F2779" s="25" t="s">
        <v>5387</v>
      </c>
      <c r="G2779" s="15" t="s">
        <v>5386</v>
      </c>
      <c r="H2779" s="15" t="s">
        <v>5385</v>
      </c>
      <c r="I2779" s="15" t="s">
        <v>5384</v>
      </c>
      <c r="J2779" s="15" t="s">
        <v>783</v>
      </c>
      <c r="L2779" s="25" t="s">
        <v>4582</v>
      </c>
      <c r="M2779" s="15" t="s">
        <v>40</v>
      </c>
    </row>
    <row r="2780" spans="1:13" x14ac:dyDescent="0.25">
      <c r="A2780" s="15" t="s">
        <v>783</v>
      </c>
      <c r="B2780" s="15" t="s">
        <v>5383</v>
      </c>
      <c r="C2780" s="15" t="s">
        <v>4444</v>
      </c>
      <c r="D2780" s="15" t="s">
        <v>4444</v>
      </c>
      <c r="F2780" s="25" t="s">
        <v>5382</v>
      </c>
      <c r="G2780" s="15" t="s">
        <v>5382</v>
      </c>
      <c r="H2780" s="15" t="s">
        <v>5382</v>
      </c>
      <c r="I2780" s="15" t="s">
        <v>5382</v>
      </c>
      <c r="J2780" s="15" t="s">
        <v>783</v>
      </c>
      <c r="L2780" s="25" t="s">
        <v>4582</v>
      </c>
      <c r="M2780" s="15" t="s">
        <v>40</v>
      </c>
    </row>
    <row r="2781" spans="1:13" x14ac:dyDescent="0.25">
      <c r="A2781" s="15" t="s">
        <v>783</v>
      </c>
      <c r="B2781" s="15" t="s">
        <v>5381</v>
      </c>
      <c r="C2781" s="15" t="s">
        <v>4444</v>
      </c>
      <c r="D2781" s="15" t="s">
        <v>4444</v>
      </c>
      <c r="F2781" s="25" t="s">
        <v>5380</v>
      </c>
      <c r="G2781" s="15" t="s">
        <v>5380</v>
      </c>
      <c r="H2781" s="15" t="s">
        <v>5380</v>
      </c>
      <c r="I2781" s="15" t="s">
        <v>5380</v>
      </c>
      <c r="J2781" s="15" t="s">
        <v>783</v>
      </c>
      <c r="L2781" s="25" t="s">
        <v>4582</v>
      </c>
      <c r="M2781" s="15" t="s">
        <v>40</v>
      </c>
    </row>
    <row r="2782" spans="1:13" x14ac:dyDescent="0.25">
      <c r="A2782" s="15" t="s">
        <v>783</v>
      </c>
      <c r="B2782" s="15" t="s">
        <v>5379</v>
      </c>
      <c r="C2782" s="15" t="s">
        <v>4444</v>
      </c>
      <c r="D2782" s="15" t="s">
        <v>4444</v>
      </c>
      <c r="F2782" s="25" t="s">
        <v>5378</v>
      </c>
      <c r="G2782" s="15" t="s">
        <v>5377</v>
      </c>
      <c r="J2782" s="15" t="s">
        <v>783</v>
      </c>
      <c r="L2782" s="25" t="s">
        <v>4582</v>
      </c>
      <c r="M2782" s="15" t="s">
        <v>40</v>
      </c>
    </row>
    <row r="2783" spans="1:13" x14ac:dyDescent="0.25">
      <c r="A2783" s="15" t="s">
        <v>783</v>
      </c>
      <c r="B2783" s="15" t="s">
        <v>5376</v>
      </c>
      <c r="C2783" s="15" t="s">
        <v>4444</v>
      </c>
      <c r="D2783" s="15" t="s">
        <v>4444</v>
      </c>
      <c r="F2783" s="25" t="s">
        <v>5375</v>
      </c>
      <c r="G2783" s="15" t="s">
        <v>5375</v>
      </c>
      <c r="H2783" s="15" t="s">
        <v>5375</v>
      </c>
      <c r="I2783" s="15" t="s">
        <v>5375</v>
      </c>
      <c r="J2783" s="15" t="s">
        <v>783</v>
      </c>
      <c r="L2783" s="25" t="s">
        <v>4582</v>
      </c>
      <c r="M2783" s="15" t="s">
        <v>40</v>
      </c>
    </row>
    <row r="2784" spans="1:13" x14ac:dyDescent="0.25">
      <c r="A2784" s="15" t="s">
        <v>783</v>
      </c>
      <c r="B2784" s="15" t="s">
        <v>5374</v>
      </c>
      <c r="C2784" s="15" t="s">
        <v>4444</v>
      </c>
      <c r="D2784" s="15" t="s">
        <v>4444</v>
      </c>
      <c r="F2784" s="25" t="s">
        <v>5373</v>
      </c>
      <c r="G2784" s="15" t="s">
        <v>5373</v>
      </c>
      <c r="H2784" s="15" t="s">
        <v>5373</v>
      </c>
      <c r="I2784" s="15" t="s">
        <v>5373</v>
      </c>
      <c r="J2784" s="15" t="s">
        <v>783</v>
      </c>
      <c r="L2784" s="25" t="s">
        <v>4582</v>
      </c>
      <c r="M2784" s="15" t="s">
        <v>40</v>
      </c>
    </row>
    <row r="2785" spans="1:13" x14ac:dyDescent="0.25">
      <c r="A2785" s="15" t="s">
        <v>3595</v>
      </c>
      <c r="B2785" s="15" t="s">
        <v>5372</v>
      </c>
      <c r="C2785" s="15" t="s">
        <v>4444</v>
      </c>
      <c r="D2785" s="15" t="s">
        <v>4444</v>
      </c>
      <c r="E2785" s="15">
        <v>674</v>
      </c>
      <c r="F2785" s="25" t="s">
        <v>5371</v>
      </c>
      <c r="G2785" s="15" t="s">
        <v>5370</v>
      </c>
      <c r="H2785" s="15" t="s">
        <v>5371</v>
      </c>
      <c r="I2785" s="15" t="s">
        <v>5370</v>
      </c>
      <c r="J2785" s="15" t="s">
        <v>3595</v>
      </c>
      <c r="L2785" s="25" t="s">
        <v>4821</v>
      </c>
      <c r="M2785" s="15" t="s">
        <v>40</v>
      </c>
    </row>
    <row r="2786" spans="1:13" x14ac:dyDescent="0.25">
      <c r="A2786" s="15" t="s">
        <v>88</v>
      </c>
      <c r="B2786" s="15" t="s">
        <v>5369</v>
      </c>
      <c r="C2786" s="15" t="s">
        <v>4444</v>
      </c>
      <c r="D2786" s="15" t="s">
        <v>4444</v>
      </c>
      <c r="E2786" s="15">
        <v>0</v>
      </c>
      <c r="F2786" s="25" t="s">
        <v>5368</v>
      </c>
      <c r="G2786" s="15" t="s">
        <v>5368</v>
      </c>
      <c r="H2786" s="15" t="s">
        <v>5368</v>
      </c>
      <c r="I2786" s="15" t="s">
        <v>5368</v>
      </c>
      <c r="J2786" s="15" t="s">
        <v>88</v>
      </c>
      <c r="L2786" s="25" t="s">
        <v>5348</v>
      </c>
      <c r="M2786" s="15" t="s">
        <v>40</v>
      </c>
    </row>
    <row r="2787" spans="1:13" x14ac:dyDescent="0.25">
      <c r="A2787" s="15" t="s">
        <v>88</v>
      </c>
      <c r="B2787" s="15" t="s">
        <v>5367</v>
      </c>
      <c r="C2787" s="15" t="s">
        <v>4444</v>
      </c>
      <c r="D2787" s="15" t="s">
        <v>4444</v>
      </c>
      <c r="F2787" s="25" t="s">
        <v>5366</v>
      </c>
      <c r="G2787" s="15" t="s">
        <v>5366</v>
      </c>
      <c r="H2787" s="15" t="s">
        <v>5366</v>
      </c>
      <c r="I2787" s="15" t="s">
        <v>5366</v>
      </c>
      <c r="J2787" s="15" t="s">
        <v>88</v>
      </c>
      <c r="L2787" s="25" t="s">
        <v>5348</v>
      </c>
      <c r="M2787" s="15" t="s">
        <v>40</v>
      </c>
    </row>
    <row r="2788" spans="1:13" x14ac:dyDescent="0.25">
      <c r="A2788" s="15" t="s">
        <v>88</v>
      </c>
      <c r="B2788" s="15" t="s">
        <v>5365</v>
      </c>
      <c r="C2788" s="15" t="s">
        <v>4444</v>
      </c>
      <c r="D2788" s="15" t="s">
        <v>4444</v>
      </c>
      <c r="F2788" s="25" t="s">
        <v>5364</v>
      </c>
      <c r="G2788" s="15" t="s">
        <v>5364</v>
      </c>
      <c r="H2788" s="15" t="s">
        <v>5364</v>
      </c>
      <c r="I2788" s="15" t="s">
        <v>5364</v>
      </c>
      <c r="J2788" s="15" t="s">
        <v>88</v>
      </c>
      <c r="L2788" s="25" t="s">
        <v>5348</v>
      </c>
      <c r="M2788" s="15" t="s">
        <v>40</v>
      </c>
    </row>
    <row r="2789" spans="1:13" x14ac:dyDescent="0.25">
      <c r="A2789" s="15" t="s">
        <v>88</v>
      </c>
      <c r="B2789" s="15" t="s">
        <v>5363</v>
      </c>
      <c r="C2789" s="15" t="s">
        <v>4443</v>
      </c>
      <c r="D2789" s="15" t="s">
        <v>4443</v>
      </c>
      <c r="F2789" s="25" t="s">
        <v>5362</v>
      </c>
      <c r="G2789" s="15" t="s">
        <v>5361</v>
      </c>
      <c r="J2789" s="15" t="s">
        <v>88</v>
      </c>
      <c r="K2789" s="25" t="s">
        <v>5360</v>
      </c>
      <c r="L2789" s="25" t="s">
        <v>5348</v>
      </c>
      <c r="M2789" s="15" t="s">
        <v>40</v>
      </c>
    </row>
    <row r="2790" spans="1:13" x14ac:dyDescent="0.25">
      <c r="A2790" s="15" t="s">
        <v>88</v>
      </c>
      <c r="B2790" s="15" t="s">
        <v>5359</v>
      </c>
      <c r="C2790" s="15" t="s">
        <v>4444</v>
      </c>
      <c r="D2790" s="15" t="s">
        <v>4444</v>
      </c>
      <c r="E2790" s="15">
        <v>325</v>
      </c>
      <c r="F2790" s="25" t="s">
        <v>5358</v>
      </c>
      <c r="G2790" s="15" t="s">
        <v>5358</v>
      </c>
      <c r="H2790" s="15" t="s">
        <v>5358</v>
      </c>
      <c r="I2790" s="15" t="s">
        <v>5358</v>
      </c>
      <c r="J2790" s="15" t="s">
        <v>88</v>
      </c>
      <c r="L2790" s="25" t="s">
        <v>5348</v>
      </c>
      <c r="M2790" s="15" t="s">
        <v>40</v>
      </c>
    </row>
    <row r="2791" spans="1:13" x14ac:dyDescent="0.25">
      <c r="A2791" s="15" t="s">
        <v>88</v>
      </c>
      <c r="B2791" s="15" t="s">
        <v>5357</v>
      </c>
      <c r="C2791" s="15" t="s">
        <v>4444</v>
      </c>
      <c r="D2791" s="15" t="s">
        <v>4444</v>
      </c>
      <c r="E2791" s="15">
        <v>0</v>
      </c>
      <c r="F2791" s="25" t="s">
        <v>5356</v>
      </c>
      <c r="G2791" s="15" t="s">
        <v>5355</v>
      </c>
      <c r="H2791" s="15" t="s">
        <v>5356</v>
      </c>
      <c r="I2791" s="15" t="s">
        <v>5355</v>
      </c>
      <c r="J2791" s="15" t="s">
        <v>88</v>
      </c>
      <c r="L2791" s="25" t="s">
        <v>5348</v>
      </c>
      <c r="M2791" s="15" t="s">
        <v>40</v>
      </c>
    </row>
    <row r="2792" spans="1:13" x14ac:dyDescent="0.25">
      <c r="A2792" s="15" t="s">
        <v>88</v>
      </c>
      <c r="B2792" s="15" t="s">
        <v>5354</v>
      </c>
      <c r="C2792" s="15" t="s">
        <v>4444</v>
      </c>
      <c r="D2792" s="15" t="s">
        <v>4444</v>
      </c>
      <c r="E2792" s="15">
        <v>217</v>
      </c>
      <c r="F2792" s="25" t="s">
        <v>5353</v>
      </c>
      <c r="G2792" s="15" t="s">
        <v>5352</v>
      </c>
      <c r="H2792" s="15" t="s">
        <v>5353</v>
      </c>
      <c r="I2792" s="15" t="s">
        <v>5352</v>
      </c>
      <c r="J2792" s="15" t="s">
        <v>88</v>
      </c>
      <c r="L2792" s="25" t="s">
        <v>5348</v>
      </c>
      <c r="M2792" s="15" t="s">
        <v>40</v>
      </c>
    </row>
    <row r="2793" spans="1:13" x14ac:dyDescent="0.25">
      <c r="A2793" s="15" t="s">
        <v>88</v>
      </c>
      <c r="B2793" s="15" t="s">
        <v>5351</v>
      </c>
      <c r="C2793" s="15" t="s">
        <v>4444</v>
      </c>
      <c r="D2793" s="15" t="s">
        <v>4444</v>
      </c>
      <c r="E2793" s="15">
        <v>0</v>
      </c>
      <c r="F2793" s="25" t="s">
        <v>5350</v>
      </c>
      <c r="G2793" s="15" t="s">
        <v>5349</v>
      </c>
      <c r="H2793" s="15" t="s">
        <v>5350</v>
      </c>
      <c r="I2793" s="15" t="s">
        <v>5349</v>
      </c>
      <c r="J2793" s="15" t="s">
        <v>88</v>
      </c>
      <c r="L2793" s="25" t="s">
        <v>5348</v>
      </c>
      <c r="M2793" s="15" t="s">
        <v>40</v>
      </c>
    </row>
    <row r="2794" spans="1:13" x14ac:dyDescent="0.25">
      <c r="A2794" s="15" t="s">
        <v>5345</v>
      </c>
      <c r="B2794" s="15" t="s">
        <v>5347</v>
      </c>
      <c r="C2794" s="15" t="s">
        <v>4443</v>
      </c>
      <c r="D2794" s="15" t="s">
        <v>4443</v>
      </c>
      <c r="F2794" s="25" t="s">
        <v>5346</v>
      </c>
      <c r="G2794" s="15" t="s">
        <v>5346</v>
      </c>
      <c r="J2794" s="15" t="s">
        <v>5345</v>
      </c>
      <c r="L2794" s="25" t="s">
        <v>4835</v>
      </c>
      <c r="M2794" s="15" t="s">
        <v>15</v>
      </c>
    </row>
    <row r="2795" spans="1:13" x14ac:dyDescent="0.25">
      <c r="A2795" s="15" t="s">
        <v>5339</v>
      </c>
      <c r="B2795" s="15" t="s">
        <v>5344</v>
      </c>
      <c r="C2795" s="15" t="s">
        <v>4444</v>
      </c>
      <c r="D2795" s="15" t="s">
        <v>4444</v>
      </c>
      <c r="F2795" s="25" t="s">
        <v>5343</v>
      </c>
      <c r="G2795" s="15" t="s">
        <v>5343</v>
      </c>
      <c r="H2795" s="15" t="s">
        <v>5343</v>
      </c>
      <c r="I2795" s="15" t="s">
        <v>5343</v>
      </c>
      <c r="J2795" s="15" t="s">
        <v>5339</v>
      </c>
      <c r="L2795" s="25" t="s">
        <v>4821</v>
      </c>
      <c r="M2795" s="15" t="s">
        <v>40</v>
      </c>
    </row>
    <row r="2796" spans="1:13" ht="30" x14ac:dyDescent="0.25">
      <c r="A2796" s="15" t="s">
        <v>5339</v>
      </c>
      <c r="B2796" s="15" t="s">
        <v>5342</v>
      </c>
      <c r="C2796" s="15" t="s">
        <v>4444</v>
      </c>
      <c r="D2796" s="15" t="s">
        <v>4444</v>
      </c>
      <c r="F2796" s="25" t="s">
        <v>5341</v>
      </c>
      <c r="H2796" s="15" t="s">
        <v>5340</v>
      </c>
      <c r="J2796" s="15" t="s">
        <v>5339</v>
      </c>
      <c r="L2796" s="25" t="s">
        <v>4582</v>
      </c>
      <c r="M2796" s="15" t="s">
        <v>40</v>
      </c>
    </row>
    <row r="2797" spans="1:13" ht="30" x14ac:dyDescent="0.25">
      <c r="A2797" s="15" t="s">
        <v>901</v>
      </c>
      <c r="B2797" s="15" t="s">
        <v>5338</v>
      </c>
      <c r="C2797" s="15" t="s">
        <v>4443</v>
      </c>
      <c r="D2797" s="15" t="s">
        <v>4443</v>
      </c>
      <c r="E2797" s="15">
        <v>10</v>
      </c>
      <c r="F2797" s="25" t="s">
        <v>5337</v>
      </c>
      <c r="G2797" s="15" t="s">
        <v>5336</v>
      </c>
      <c r="H2797" s="15" t="s">
        <v>5335</v>
      </c>
      <c r="I2797" s="15" t="s">
        <v>5334</v>
      </c>
      <c r="J2797" s="15" t="s">
        <v>901</v>
      </c>
      <c r="K2797" s="25" t="s">
        <v>5320</v>
      </c>
      <c r="L2797" s="25" t="s">
        <v>4521</v>
      </c>
      <c r="M2797" s="15" t="s">
        <v>27</v>
      </c>
    </row>
    <row r="2798" spans="1:13" ht="30" x14ac:dyDescent="0.25">
      <c r="A2798" s="15" t="s">
        <v>5327</v>
      </c>
      <c r="B2798" s="15" t="s">
        <v>5333</v>
      </c>
      <c r="C2798" s="15" t="s">
        <v>4443</v>
      </c>
      <c r="D2798" s="15" t="s">
        <v>4443</v>
      </c>
      <c r="F2798" s="25" t="s">
        <v>5332</v>
      </c>
      <c r="G2798" s="15" t="s">
        <v>5332</v>
      </c>
      <c r="H2798" s="15" t="s">
        <v>5332</v>
      </c>
      <c r="I2798" s="15" t="s">
        <v>5332</v>
      </c>
      <c r="J2798" s="15" t="s">
        <v>5327</v>
      </c>
      <c r="L2798" s="25" t="s">
        <v>5013</v>
      </c>
      <c r="M2798" s="15" t="s">
        <v>15</v>
      </c>
    </row>
    <row r="2799" spans="1:13" ht="30" x14ac:dyDescent="0.25">
      <c r="A2799" s="15" t="s">
        <v>5327</v>
      </c>
      <c r="B2799" s="15" t="s">
        <v>5331</v>
      </c>
      <c r="C2799" s="15" t="s">
        <v>4443</v>
      </c>
      <c r="D2799" s="15" t="s">
        <v>4443</v>
      </c>
      <c r="F2799" s="25" t="s">
        <v>5330</v>
      </c>
      <c r="G2799" s="15" t="s">
        <v>5330</v>
      </c>
      <c r="H2799" s="15" t="s">
        <v>5330</v>
      </c>
      <c r="I2799" s="15" t="s">
        <v>5330</v>
      </c>
      <c r="J2799" s="15" t="s">
        <v>5327</v>
      </c>
      <c r="L2799" s="25" t="s">
        <v>5013</v>
      </c>
      <c r="M2799" s="15" t="s">
        <v>15</v>
      </c>
    </row>
    <row r="2800" spans="1:13" ht="30" x14ac:dyDescent="0.25">
      <c r="A2800" s="15" t="s">
        <v>5327</v>
      </c>
      <c r="B2800" s="15" t="s">
        <v>5329</v>
      </c>
      <c r="C2800" s="15" t="s">
        <v>4443</v>
      </c>
      <c r="D2800" s="15" t="s">
        <v>4443</v>
      </c>
      <c r="F2800" s="25" t="s">
        <v>5328</v>
      </c>
      <c r="G2800" s="15" t="s">
        <v>5328</v>
      </c>
      <c r="H2800" s="15" t="s">
        <v>5328</v>
      </c>
      <c r="I2800" s="15" t="s">
        <v>5328</v>
      </c>
      <c r="J2800" s="15" t="s">
        <v>5327</v>
      </c>
      <c r="L2800" s="25" t="s">
        <v>5013</v>
      </c>
      <c r="M2800" s="15" t="s">
        <v>15</v>
      </c>
    </row>
    <row r="2801" spans="1:13" x14ac:dyDescent="0.25">
      <c r="A2801" s="15" t="s">
        <v>5321</v>
      </c>
      <c r="B2801" s="15" t="s">
        <v>5326</v>
      </c>
      <c r="C2801" s="15" t="s">
        <v>4443</v>
      </c>
      <c r="D2801" s="15" t="s">
        <v>4443</v>
      </c>
      <c r="E2801" s="15">
        <v>15</v>
      </c>
      <c r="F2801" s="25" t="s">
        <v>5325</v>
      </c>
      <c r="G2801" s="15" t="s">
        <v>5324</v>
      </c>
      <c r="H2801" s="15" t="s">
        <v>5323</v>
      </c>
      <c r="I2801" s="15" t="s">
        <v>5322</v>
      </c>
      <c r="J2801" s="15" t="s">
        <v>5321</v>
      </c>
      <c r="K2801" s="25" t="s">
        <v>5320</v>
      </c>
      <c r="L2801" s="25" t="s">
        <v>4521</v>
      </c>
      <c r="M2801" s="15" t="s">
        <v>27</v>
      </c>
    </row>
    <row r="2802" spans="1:13" x14ac:dyDescent="0.25">
      <c r="A2802" s="15" t="s">
        <v>1744</v>
      </c>
      <c r="B2802" s="15" t="s">
        <v>5319</v>
      </c>
      <c r="C2802" s="15" t="s">
        <v>4443</v>
      </c>
      <c r="D2802" s="15" t="s">
        <v>4443</v>
      </c>
      <c r="F2802" s="25" t="s">
        <v>5318</v>
      </c>
      <c r="G2802" s="15" t="s">
        <v>5318</v>
      </c>
      <c r="H2802" s="15" t="s">
        <v>5318</v>
      </c>
      <c r="I2802" s="15" t="s">
        <v>5318</v>
      </c>
      <c r="J2802" s="15" t="s">
        <v>1744</v>
      </c>
      <c r="K2802" s="25" t="s">
        <v>4625</v>
      </c>
      <c r="L2802" s="25" t="s">
        <v>4521</v>
      </c>
      <c r="M2802" s="15" t="s">
        <v>27</v>
      </c>
    </row>
    <row r="2803" spans="1:13" x14ac:dyDescent="0.25">
      <c r="A2803" s="15" t="s">
        <v>1744</v>
      </c>
      <c r="B2803" s="15" t="s">
        <v>5317</v>
      </c>
      <c r="C2803" s="15" t="s">
        <v>4443</v>
      </c>
      <c r="D2803" s="15" t="s">
        <v>4443</v>
      </c>
      <c r="F2803" s="25" t="s">
        <v>5316</v>
      </c>
      <c r="G2803" s="15" t="s">
        <v>5316</v>
      </c>
      <c r="H2803" s="15" t="s">
        <v>5315</v>
      </c>
      <c r="I2803" s="15" t="s">
        <v>5315</v>
      </c>
      <c r="J2803" s="15" t="s">
        <v>1744</v>
      </c>
      <c r="K2803" s="25" t="s">
        <v>4625</v>
      </c>
      <c r="L2803" s="25" t="s">
        <v>4521</v>
      </c>
      <c r="M2803" s="15" t="s">
        <v>27</v>
      </c>
    </row>
    <row r="2804" spans="1:13" x14ac:dyDescent="0.25">
      <c r="A2804" s="15" t="s">
        <v>1744</v>
      </c>
      <c r="B2804" s="15" t="s">
        <v>5314</v>
      </c>
      <c r="C2804" s="15" t="s">
        <v>4443</v>
      </c>
      <c r="D2804" s="15" t="s">
        <v>4443</v>
      </c>
      <c r="F2804" s="25" t="s">
        <v>5313</v>
      </c>
      <c r="G2804" s="15" t="s">
        <v>5313</v>
      </c>
      <c r="H2804" s="15" t="s">
        <v>5312</v>
      </c>
      <c r="I2804" s="15" t="s">
        <v>5312</v>
      </c>
      <c r="J2804" s="15" t="s">
        <v>1744</v>
      </c>
      <c r="K2804" s="25" t="s">
        <v>4625</v>
      </c>
      <c r="L2804" s="25" t="s">
        <v>4521</v>
      </c>
      <c r="M2804" s="15" t="s">
        <v>27</v>
      </c>
    </row>
    <row r="2805" spans="1:13" ht="30" x14ac:dyDescent="0.25">
      <c r="A2805" s="15" t="s">
        <v>1744</v>
      </c>
      <c r="B2805" s="15" t="s">
        <v>5311</v>
      </c>
      <c r="C2805" s="15" t="s">
        <v>4443</v>
      </c>
      <c r="D2805" s="15" t="s">
        <v>4443</v>
      </c>
      <c r="E2805" s="15">
        <v>341</v>
      </c>
      <c r="F2805" s="25" t="s">
        <v>5310</v>
      </c>
      <c r="G2805" s="15" t="s">
        <v>5309</v>
      </c>
      <c r="H2805" s="15" t="s">
        <v>5308</v>
      </c>
      <c r="I2805" s="15" t="s">
        <v>5307</v>
      </c>
      <c r="J2805" s="15" t="s">
        <v>1744</v>
      </c>
      <c r="K2805" s="25" t="s">
        <v>4625</v>
      </c>
      <c r="L2805" s="25" t="s">
        <v>4521</v>
      </c>
      <c r="M2805" s="15" t="s">
        <v>27</v>
      </c>
    </row>
    <row r="2806" spans="1:13" ht="30" x14ac:dyDescent="0.25">
      <c r="A2806" s="15" t="s">
        <v>1744</v>
      </c>
      <c r="B2806" s="15" t="s">
        <v>5306</v>
      </c>
      <c r="C2806" s="15" t="s">
        <v>4443</v>
      </c>
      <c r="D2806" s="15" t="s">
        <v>4443</v>
      </c>
      <c r="F2806" s="25" t="s">
        <v>5305</v>
      </c>
      <c r="G2806" s="15" t="s">
        <v>5304</v>
      </c>
      <c r="H2806" s="15" t="s">
        <v>5303</v>
      </c>
      <c r="I2806" s="15" t="s">
        <v>5302</v>
      </c>
      <c r="J2806" s="15" t="s">
        <v>1744</v>
      </c>
      <c r="K2806" s="25" t="s">
        <v>4625</v>
      </c>
      <c r="L2806" s="25" t="s">
        <v>4521</v>
      </c>
      <c r="M2806" s="15" t="s">
        <v>27</v>
      </c>
    </row>
    <row r="2807" spans="1:13" ht="30" x14ac:dyDescent="0.25">
      <c r="A2807" s="15" t="s">
        <v>1744</v>
      </c>
      <c r="B2807" s="15" t="s">
        <v>5301</v>
      </c>
      <c r="C2807" s="15" t="s">
        <v>4443</v>
      </c>
      <c r="D2807" s="15" t="s">
        <v>4443</v>
      </c>
      <c r="F2807" s="25" t="s">
        <v>5300</v>
      </c>
      <c r="G2807" s="15" t="s">
        <v>5299</v>
      </c>
      <c r="H2807" s="15" t="s">
        <v>5298</v>
      </c>
      <c r="I2807" s="15" t="s">
        <v>5297</v>
      </c>
      <c r="J2807" s="15" t="s">
        <v>1744</v>
      </c>
      <c r="K2807" s="25" t="s">
        <v>4625</v>
      </c>
      <c r="L2807" s="25" t="s">
        <v>4521</v>
      </c>
      <c r="M2807" s="15" t="s">
        <v>27</v>
      </c>
    </row>
    <row r="2808" spans="1:13" x14ac:dyDescent="0.25">
      <c r="A2808" s="15" t="s">
        <v>1744</v>
      </c>
      <c r="B2808" s="15" t="s">
        <v>5296</v>
      </c>
      <c r="C2808" s="15" t="s">
        <v>4443</v>
      </c>
      <c r="D2808" s="15" t="s">
        <v>4443</v>
      </c>
      <c r="F2808" s="25" t="s">
        <v>5295</v>
      </c>
      <c r="G2808" s="15" t="s">
        <v>5294</v>
      </c>
      <c r="H2808" s="15" t="s">
        <v>5293</v>
      </c>
      <c r="I2808" s="15" t="s">
        <v>5292</v>
      </c>
      <c r="J2808" s="15" t="s">
        <v>1744</v>
      </c>
      <c r="K2808" s="25" t="s">
        <v>4625</v>
      </c>
      <c r="L2808" s="25" t="s">
        <v>4521</v>
      </c>
      <c r="M2808" s="15" t="s">
        <v>27</v>
      </c>
    </row>
    <row r="2809" spans="1:13" x14ac:dyDescent="0.25">
      <c r="A2809" s="15" t="s">
        <v>1744</v>
      </c>
      <c r="B2809" s="15" t="s">
        <v>5291</v>
      </c>
      <c r="C2809" s="15" t="s">
        <v>4443</v>
      </c>
      <c r="D2809" s="15" t="s">
        <v>4443</v>
      </c>
      <c r="F2809" s="25" t="s">
        <v>5290</v>
      </c>
      <c r="G2809" s="15" t="s">
        <v>5290</v>
      </c>
      <c r="H2809" s="15" t="s">
        <v>5289</v>
      </c>
      <c r="I2809" s="15" t="s">
        <v>5289</v>
      </c>
      <c r="J2809" s="15" t="s">
        <v>1744</v>
      </c>
      <c r="K2809" s="25" t="s">
        <v>4625</v>
      </c>
      <c r="L2809" s="25" t="s">
        <v>4521</v>
      </c>
      <c r="M2809" s="15" t="s">
        <v>27</v>
      </c>
    </row>
    <row r="2810" spans="1:13" x14ac:dyDescent="0.25">
      <c r="A2810" s="15" t="s">
        <v>1744</v>
      </c>
      <c r="B2810" s="15" t="s">
        <v>5288</v>
      </c>
      <c r="C2810" s="15" t="s">
        <v>4443</v>
      </c>
      <c r="D2810" s="15" t="s">
        <v>4443</v>
      </c>
      <c r="F2810" s="25" t="s">
        <v>5287</v>
      </c>
      <c r="G2810" s="15" t="s">
        <v>5287</v>
      </c>
      <c r="H2810" s="15" t="s">
        <v>5287</v>
      </c>
      <c r="I2810" s="15" t="s">
        <v>5287</v>
      </c>
      <c r="J2810" s="15" t="s">
        <v>1744</v>
      </c>
      <c r="K2810" s="25" t="s">
        <v>4625</v>
      </c>
      <c r="L2810" s="25" t="s">
        <v>4521</v>
      </c>
      <c r="M2810" s="15" t="s">
        <v>27</v>
      </c>
    </row>
    <row r="2811" spans="1:13" x14ac:dyDescent="0.25">
      <c r="A2811" s="15" t="s">
        <v>1744</v>
      </c>
      <c r="B2811" s="15" t="s">
        <v>5286</v>
      </c>
      <c r="C2811" s="15" t="s">
        <v>4443</v>
      </c>
      <c r="D2811" s="15" t="s">
        <v>4443</v>
      </c>
      <c r="F2811" s="25" t="s">
        <v>5285</v>
      </c>
      <c r="G2811" s="15" t="s">
        <v>5285</v>
      </c>
      <c r="H2811" s="15" t="s">
        <v>5284</v>
      </c>
      <c r="I2811" s="15" t="s">
        <v>5284</v>
      </c>
      <c r="J2811" s="15" t="s">
        <v>1744</v>
      </c>
      <c r="K2811" s="25" t="s">
        <v>4625</v>
      </c>
      <c r="L2811" s="25" t="s">
        <v>4521</v>
      </c>
      <c r="M2811" s="15" t="s">
        <v>27</v>
      </c>
    </row>
    <row r="2812" spans="1:13" x14ac:dyDescent="0.25">
      <c r="A2812" s="15" t="s">
        <v>1744</v>
      </c>
      <c r="B2812" s="15" t="s">
        <v>5283</v>
      </c>
      <c r="C2812" s="15" t="s">
        <v>4443</v>
      </c>
      <c r="D2812" s="15" t="s">
        <v>4443</v>
      </c>
      <c r="F2812" s="25" t="s">
        <v>5282</v>
      </c>
      <c r="G2812" s="15" t="s">
        <v>5282</v>
      </c>
      <c r="H2812" s="15" t="s">
        <v>5282</v>
      </c>
      <c r="I2812" s="15" t="s">
        <v>5282</v>
      </c>
      <c r="J2812" s="15" t="s">
        <v>1744</v>
      </c>
      <c r="K2812" s="25" t="s">
        <v>4625</v>
      </c>
      <c r="L2812" s="25" t="s">
        <v>4521</v>
      </c>
      <c r="M2812" s="15" t="s">
        <v>27</v>
      </c>
    </row>
    <row r="2813" spans="1:13" x14ac:dyDescent="0.25">
      <c r="A2813" s="15" t="s">
        <v>5275</v>
      </c>
      <c r="B2813" s="15" t="s">
        <v>5281</v>
      </c>
      <c r="C2813" s="15" t="s">
        <v>4444</v>
      </c>
      <c r="D2813" s="15" t="s">
        <v>4444</v>
      </c>
      <c r="F2813" s="25" t="s">
        <v>5280</v>
      </c>
      <c r="G2813" s="15" t="s">
        <v>5279</v>
      </c>
      <c r="H2813" s="15" t="s">
        <v>5280</v>
      </c>
      <c r="I2813" s="15" t="s">
        <v>5279</v>
      </c>
      <c r="J2813" s="15" t="s">
        <v>5275</v>
      </c>
      <c r="L2813" s="25" t="s">
        <v>4803</v>
      </c>
      <c r="M2813" s="15" t="s">
        <v>40</v>
      </c>
    </row>
    <row r="2814" spans="1:13" x14ac:dyDescent="0.25">
      <c r="A2814" s="15" t="s">
        <v>5275</v>
      </c>
      <c r="B2814" s="15" t="s">
        <v>5278</v>
      </c>
      <c r="C2814" s="15" t="s">
        <v>4444</v>
      </c>
      <c r="D2814" s="15" t="s">
        <v>4444</v>
      </c>
      <c r="F2814" s="25" t="s">
        <v>5277</v>
      </c>
      <c r="G2814" s="15" t="s">
        <v>5276</v>
      </c>
      <c r="J2814" s="15" t="s">
        <v>5275</v>
      </c>
      <c r="L2814" s="25" t="s">
        <v>5267</v>
      </c>
      <c r="M2814" s="15" t="s">
        <v>40</v>
      </c>
    </row>
    <row r="2815" spans="1:13" x14ac:dyDescent="0.25">
      <c r="A2815" s="15" t="s">
        <v>223</v>
      </c>
      <c r="B2815" s="15" t="s">
        <v>5274</v>
      </c>
      <c r="C2815" s="15" t="s">
        <v>4444</v>
      </c>
      <c r="D2815" s="15" t="s">
        <v>4444</v>
      </c>
      <c r="F2815" s="25" t="s">
        <v>5273</v>
      </c>
      <c r="G2815" s="15" t="s">
        <v>5271</v>
      </c>
      <c r="H2815" s="15" t="s">
        <v>5272</v>
      </c>
      <c r="I2815" s="15" t="s">
        <v>5271</v>
      </c>
      <c r="J2815" s="15" t="s">
        <v>223</v>
      </c>
      <c r="L2815" s="25" t="s">
        <v>5267</v>
      </c>
      <c r="M2815" s="15" t="s">
        <v>40</v>
      </c>
    </row>
    <row r="2816" spans="1:13" ht="30" x14ac:dyDescent="0.25">
      <c r="A2816" s="15" t="s">
        <v>223</v>
      </c>
      <c r="B2816" s="15" t="s">
        <v>5270</v>
      </c>
      <c r="C2816" s="15" t="s">
        <v>4444</v>
      </c>
      <c r="D2816" s="15" t="s">
        <v>4444</v>
      </c>
      <c r="F2816" s="25" t="s">
        <v>5269</v>
      </c>
      <c r="G2816" s="15" t="s">
        <v>5268</v>
      </c>
      <c r="H2816" s="15" t="s">
        <v>5269</v>
      </c>
      <c r="I2816" s="15" t="s">
        <v>5268</v>
      </c>
      <c r="J2816" s="15" t="s">
        <v>223</v>
      </c>
      <c r="L2816" s="25" t="s">
        <v>5267</v>
      </c>
      <c r="M2816" s="15" t="s">
        <v>40</v>
      </c>
    </row>
    <row r="2817" spans="1:13" x14ac:dyDescent="0.25">
      <c r="A2817" s="15" t="s">
        <v>5264</v>
      </c>
      <c r="B2817" s="15" t="s">
        <v>5266</v>
      </c>
      <c r="C2817" s="15" t="s">
        <v>4443</v>
      </c>
      <c r="D2817" s="15" t="s">
        <v>4443</v>
      </c>
      <c r="F2817" s="25" t="s">
        <v>5265</v>
      </c>
      <c r="G2817" s="15" t="s">
        <v>5265</v>
      </c>
      <c r="H2817" s="15" t="s">
        <v>5265</v>
      </c>
      <c r="I2817" s="15" t="s">
        <v>5265</v>
      </c>
      <c r="J2817" s="15" t="s">
        <v>5264</v>
      </c>
      <c r="L2817" s="25" t="s">
        <v>4753</v>
      </c>
      <c r="M2817" s="15" t="s">
        <v>15</v>
      </c>
    </row>
    <row r="2818" spans="1:13" x14ac:dyDescent="0.25">
      <c r="A2818" s="15" t="s">
        <v>5260</v>
      </c>
      <c r="B2818" s="15" t="s">
        <v>5263</v>
      </c>
      <c r="C2818" s="15" t="s">
        <v>4444</v>
      </c>
      <c r="D2818" s="15" t="s">
        <v>4444</v>
      </c>
      <c r="F2818" s="25" t="s">
        <v>5262</v>
      </c>
      <c r="G2818" s="15" t="s">
        <v>5261</v>
      </c>
      <c r="H2818" s="15" t="s">
        <v>5262</v>
      </c>
      <c r="I2818" s="15" t="s">
        <v>5261</v>
      </c>
      <c r="J2818" s="15" t="s">
        <v>5260</v>
      </c>
      <c r="L2818" s="25" t="s">
        <v>4816</v>
      </c>
      <c r="M2818" s="15" t="s">
        <v>40</v>
      </c>
    </row>
    <row r="2819" spans="1:13" x14ac:dyDescent="0.25">
      <c r="A2819" s="15" t="s">
        <v>5257</v>
      </c>
      <c r="B2819" s="15" t="s">
        <v>5259</v>
      </c>
      <c r="C2819" s="15" t="s">
        <v>4443</v>
      </c>
      <c r="D2819" s="15" t="s">
        <v>4443</v>
      </c>
      <c r="F2819" s="25" t="s">
        <v>5258</v>
      </c>
      <c r="H2819" s="15" t="s">
        <v>5258</v>
      </c>
      <c r="J2819" s="15" t="s">
        <v>5257</v>
      </c>
      <c r="L2819" s="25" t="s">
        <v>4821</v>
      </c>
      <c r="M2819" s="15" t="s">
        <v>40</v>
      </c>
    </row>
    <row r="2820" spans="1:13" x14ac:dyDescent="0.25">
      <c r="A2820" s="15" t="s">
        <v>5254</v>
      </c>
      <c r="B2820" s="15" t="s">
        <v>5256</v>
      </c>
      <c r="C2820" s="15" t="s">
        <v>4443</v>
      </c>
      <c r="D2820" s="15" t="s">
        <v>4443</v>
      </c>
      <c r="F2820" s="25" t="s">
        <v>5255</v>
      </c>
      <c r="J2820" s="15" t="s">
        <v>5254</v>
      </c>
      <c r="L2820" s="25" t="s">
        <v>4753</v>
      </c>
      <c r="M2820" s="15" t="s">
        <v>15</v>
      </c>
    </row>
    <row r="2821" spans="1:13" x14ac:dyDescent="0.25">
      <c r="A2821" s="15" t="s">
        <v>5237</v>
      </c>
      <c r="B2821" s="15" t="s">
        <v>5253</v>
      </c>
      <c r="C2821" s="15" t="s">
        <v>4443</v>
      </c>
      <c r="D2821" s="15" t="s">
        <v>4443</v>
      </c>
      <c r="E2821" s="15">
        <v>95</v>
      </c>
      <c r="F2821" s="25" t="s">
        <v>5252</v>
      </c>
      <c r="G2821" s="15" t="s">
        <v>5251</v>
      </c>
      <c r="H2821" s="15" t="s">
        <v>5252</v>
      </c>
      <c r="I2821" s="15" t="s">
        <v>5251</v>
      </c>
      <c r="J2821" s="15" t="s">
        <v>5237</v>
      </c>
      <c r="K2821" s="25" t="s">
        <v>4522</v>
      </c>
      <c r="L2821" s="25" t="s">
        <v>4521</v>
      </c>
      <c r="M2821" s="15" t="s">
        <v>27</v>
      </c>
    </row>
    <row r="2822" spans="1:13" x14ac:dyDescent="0.25">
      <c r="A2822" s="15" t="s">
        <v>5237</v>
      </c>
      <c r="B2822" s="15" t="s">
        <v>5250</v>
      </c>
      <c r="C2822" s="15" t="s">
        <v>4443</v>
      </c>
      <c r="D2822" s="15" t="s">
        <v>4443</v>
      </c>
      <c r="E2822" s="15">
        <v>214</v>
      </c>
      <c r="F2822" s="25" t="s">
        <v>5249</v>
      </c>
      <c r="G2822" s="15" t="s">
        <v>5249</v>
      </c>
      <c r="H2822" s="15" t="s">
        <v>5249</v>
      </c>
      <c r="I2822" s="15" t="s">
        <v>5249</v>
      </c>
      <c r="J2822" s="15" t="s">
        <v>5237</v>
      </c>
      <c r="K2822" s="25" t="s">
        <v>4522</v>
      </c>
      <c r="L2822" s="25" t="s">
        <v>4521</v>
      </c>
      <c r="M2822" s="15" t="s">
        <v>27</v>
      </c>
    </row>
    <row r="2823" spans="1:13" x14ac:dyDescent="0.25">
      <c r="A2823" s="15" t="s">
        <v>5237</v>
      </c>
      <c r="B2823" s="15" t="s">
        <v>5248</v>
      </c>
      <c r="C2823" s="15" t="s">
        <v>4443</v>
      </c>
      <c r="D2823" s="15" t="s">
        <v>4443</v>
      </c>
      <c r="F2823" s="25" t="s">
        <v>5247</v>
      </c>
      <c r="G2823" s="15" t="s">
        <v>5247</v>
      </c>
      <c r="H2823" s="15" t="s">
        <v>5247</v>
      </c>
      <c r="I2823" s="15" t="s">
        <v>5247</v>
      </c>
      <c r="J2823" s="15" t="s">
        <v>5237</v>
      </c>
      <c r="K2823" s="25" t="s">
        <v>4522</v>
      </c>
      <c r="L2823" s="25" t="s">
        <v>4521</v>
      </c>
      <c r="M2823" s="15" t="s">
        <v>27</v>
      </c>
    </row>
    <row r="2824" spans="1:13" x14ac:dyDescent="0.25">
      <c r="A2824" s="15" t="s">
        <v>5237</v>
      </c>
      <c r="B2824" s="15" t="s">
        <v>5246</v>
      </c>
      <c r="C2824" s="15" t="s">
        <v>4443</v>
      </c>
      <c r="D2824" s="15" t="s">
        <v>4443</v>
      </c>
      <c r="F2824" s="25" t="s">
        <v>5245</v>
      </c>
      <c r="G2824" s="15" t="s">
        <v>5244</v>
      </c>
      <c r="H2824" s="15" t="s">
        <v>5245</v>
      </c>
      <c r="I2824" s="15" t="s">
        <v>5244</v>
      </c>
      <c r="J2824" s="15" t="s">
        <v>5237</v>
      </c>
      <c r="K2824" s="25" t="s">
        <v>4522</v>
      </c>
      <c r="L2824" s="25" t="s">
        <v>4521</v>
      </c>
      <c r="M2824" s="15" t="s">
        <v>27</v>
      </c>
    </row>
    <row r="2825" spans="1:13" ht="30" x14ac:dyDescent="0.25">
      <c r="A2825" s="15" t="s">
        <v>5237</v>
      </c>
      <c r="B2825" s="15" t="s">
        <v>5243</v>
      </c>
      <c r="C2825" s="15" t="s">
        <v>4443</v>
      </c>
      <c r="D2825" s="15" t="s">
        <v>4443</v>
      </c>
      <c r="F2825" s="25" t="s">
        <v>5242</v>
      </c>
      <c r="G2825" s="15" t="s">
        <v>5241</v>
      </c>
      <c r="H2825" s="15" t="s">
        <v>5242</v>
      </c>
      <c r="I2825" s="15" t="s">
        <v>5241</v>
      </c>
      <c r="J2825" s="15" t="s">
        <v>5237</v>
      </c>
      <c r="K2825" s="25" t="s">
        <v>4522</v>
      </c>
      <c r="L2825" s="25" t="s">
        <v>4521</v>
      </c>
      <c r="M2825" s="15" t="s">
        <v>27</v>
      </c>
    </row>
    <row r="2826" spans="1:13" x14ac:dyDescent="0.25">
      <c r="A2826" s="15" t="s">
        <v>5237</v>
      </c>
      <c r="B2826" s="15" t="s">
        <v>5240</v>
      </c>
      <c r="C2826" s="15" t="s">
        <v>4443</v>
      </c>
      <c r="D2826" s="15" t="s">
        <v>4443</v>
      </c>
      <c r="F2826" s="25" t="s">
        <v>5239</v>
      </c>
      <c r="G2826" s="15" t="s">
        <v>5238</v>
      </c>
      <c r="H2826" s="15" t="s">
        <v>5239</v>
      </c>
      <c r="I2826" s="15" t="s">
        <v>5238</v>
      </c>
      <c r="J2826" s="15" t="s">
        <v>5237</v>
      </c>
      <c r="K2826" s="25" t="s">
        <v>4522</v>
      </c>
      <c r="L2826" s="25" t="s">
        <v>4521</v>
      </c>
      <c r="M2826" s="15" t="s">
        <v>27</v>
      </c>
    </row>
    <row r="2827" spans="1:13" x14ac:dyDescent="0.25">
      <c r="A2827" s="15" t="s">
        <v>5234</v>
      </c>
      <c r="B2827" s="15" t="s">
        <v>5236</v>
      </c>
      <c r="C2827" s="15" t="s">
        <v>4444</v>
      </c>
      <c r="D2827" s="15" t="s">
        <v>4444</v>
      </c>
      <c r="F2827" s="25" t="s">
        <v>5235</v>
      </c>
      <c r="J2827" s="15" t="s">
        <v>5234</v>
      </c>
      <c r="L2827" s="25" t="s">
        <v>5233</v>
      </c>
      <c r="M2827" s="15" t="s">
        <v>40</v>
      </c>
    </row>
    <row r="2828" spans="1:13" x14ac:dyDescent="0.25">
      <c r="A2828" s="15" t="s">
        <v>90</v>
      </c>
      <c r="B2828" s="15" t="s">
        <v>5232</v>
      </c>
      <c r="C2828" s="15" t="s">
        <v>4443</v>
      </c>
      <c r="D2828" s="15" t="s">
        <v>4443</v>
      </c>
      <c r="F2828" s="25" t="s">
        <v>5231</v>
      </c>
      <c r="G2828" s="15" t="s">
        <v>5230</v>
      </c>
      <c r="H2828" s="15" t="s">
        <v>5231</v>
      </c>
      <c r="I2828" s="15" t="s">
        <v>5230</v>
      </c>
      <c r="J2828" s="15" t="s">
        <v>90</v>
      </c>
      <c r="K2828" s="25" t="s">
        <v>4468</v>
      </c>
      <c r="L2828" s="25" t="s">
        <v>4521</v>
      </c>
      <c r="M2828" s="15" t="s">
        <v>27</v>
      </c>
    </row>
    <row r="2829" spans="1:13" x14ac:dyDescent="0.25">
      <c r="A2829" s="15" t="s">
        <v>90</v>
      </c>
      <c r="B2829" s="15" t="s">
        <v>5229</v>
      </c>
      <c r="C2829" s="15" t="s">
        <v>4443</v>
      </c>
      <c r="D2829" s="15" t="s">
        <v>4443</v>
      </c>
      <c r="E2829" s="15">
        <v>43</v>
      </c>
      <c r="F2829" s="25" t="s">
        <v>5228</v>
      </c>
      <c r="G2829" s="15" t="s">
        <v>5228</v>
      </c>
      <c r="H2829" s="15" t="s">
        <v>5228</v>
      </c>
      <c r="I2829" s="15" t="s">
        <v>5228</v>
      </c>
      <c r="J2829" s="15" t="s">
        <v>90</v>
      </c>
      <c r="K2829" s="25" t="s">
        <v>4468</v>
      </c>
      <c r="L2829" s="25" t="s">
        <v>4521</v>
      </c>
      <c r="M2829" s="15" t="s">
        <v>27</v>
      </c>
    </row>
    <row r="2830" spans="1:13" x14ac:dyDescent="0.25">
      <c r="A2830" s="15" t="s">
        <v>90</v>
      </c>
      <c r="B2830" s="15" t="s">
        <v>5227</v>
      </c>
      <c r="C2830" s="15" t="s">
        <v>4443</v>
      </c>
      <c r="D2830" s="15" t="s">
        <v>4443</v>
      </c>
      <c r="F2830" s="25" t="s">
        <v>5226</v>
      </c>
      <c r="G2830" s="15" t="s">
        <v>5225</v>
      </c>
      <c r="H2830" s="15" t="s">
        <v>5226</v>
      </c>
      <c r="I2830" s="15" t="s">
        <v>5225</v>
      </c>
      <c r="J2830" s="15" t="s">
        <v>90</v>
      </c>
      <c r="K2830" s="25" t="s">
        <v>4468</v>
      </c>
      <c r="L2830" s="25" t="s">
        <v>4521</v>
      </c>
      <c r="M2830" s="15" t="s">
        <v>27</v>
      </c>
    </row>
    <row r="2831" spans="1:13" x14ac:dyDescent="0.25">
      <c r="A2831" s="15" t="s">
        <v>90</v>
      </c>
      <c r="B2831" s="15" t="s">
        <v>5224</v>
      </c>
      <c r="C2831" s="15" t="s">
        <v>4443</v>
      </c>
      <c r="D2831" s="15" t="s">
        <v>4443</v>
      </c>
      <c r="F2831" s="25" t="s">
        <v>5223</v>
      </c>
      <c r="G2831" s="15" t="s">
        <v>5223</v>
      </c>
      <c r="H2831" s="15" t="s">
        <v>5223</v>
      </c>
      <c r="I2831" s="15" t="s">
        <v>5223</v>
      </c>
      <c r="J2831" s="15" t="s">
        <v>90</v>
      </c>
      <c r="K2831" s="25" t="s">
        <v>4468</v>
      </c>
      <c r="L2831" s="25" t="s">
        <v>4521</v>
      </c>
      <c r="M2831" s="15" t="s">
        <v>27</v>
      </c>
    </row>
    <row r="2832" spans="1:13" x14ac:dyDescent="0.25">
      <c r="A2832" s="15" t="s">
        <v>90</v>
      </c>
      <c r="B2832" s="15" t="s">
        <v>5222</v>
      </c>
      <c r="C2832" s="15" t="s">
        <v>4443</v>
      </c>
      <c r="D2832" s="15" t="s">
        <v>4443</v>
      </c>
      <c r="F2832" s="25" t="s">
        <v>5221</v>
      </c>
      <c r="G2832" s="15" t="s">
        <v>5221</v>
      </c>
      <c r="H2832" s="15" t="s">
        <v>5221</v>
      </c>
      <c r="I2832" s="15" t="s">
        <v>5221</v>
      </c>
      <c r="J2832" s="15" t="s">
        <v>90</v>
      </c>
      <c r="K2832" s="25" t="s">
        <v>4468</v>
      </c>
      <c r="L2832" s="25" t="s">
        <v>4521</v>
      </c>
      <c r="M2832" s="15" t="s">
        <v>27</v>
      </c>
    </row>
    <row r="2833" spans="1:13" ht="30" x14ac:dyDescent="0.25">
      <c r="A2833" s="15" t="s">
        <v>90</v>
      </c>
      <c r="B2833" s="15" t="s">
        <v>5220</v>
      </c>
      <c r="C2833" s="15" t="s">
        <v>4443</v>
      </c>
      <c r="D2833" s="15" t="s">
        <v>4443</v>
      </c>
      <c r="E2833" s="15">
        <v>164</v>
      </c>
      <c r="F2833" s="25" t="s">
        <v>5219</v>
      </c>
      <c r="G2833" s="15" t="s">
        <v>5218</v>
      </c>
      <c r="H2833" s="15" t="s">
        <v>5219</v>
      </c>
      <c r="I2833" s="15" t="s">
        <v>5218</v>
      </c>
      <c r="J2833" s="15" t="s">
        <v>90</v>
      </c>
      <c r="K2833" s="25" t="s">
        <v>4468</v>
      </c>
      <c r="L2833" s="25" t="s">
        <v>4521</v>
      </c>
      <c r="M2833" s="15" t="s">
        <v>27</v>
      </c>
    </row>
    <row r="2834" spans="1:13" x14ac:dyDescent="0.25">
      <c r="A2834" s="15" t="s">
        <v>90</v>
      </c>
      <c r="B2834" s="15" t="s">
        <v>5217</v>
      </c>
      <c r="C2834" s="15" t="s">
        <v>4443</v>
      </c>
      <c r="D2834" s="15" t="s">
        <v>4443</v>
      </c>
      <c r="F2834" s="25" t="s">
        <v>5216</v>
      </c>
      <c r="G2834" s="15" t="s">
        <v>5216</v>
      </c>
      <c r="H2834" s="15" t="s">
        <v>5216</v>
      </c>
      <c r="I2834" s="15" t="s">
        <v>5216</v>
      </c>
      <c r="J2834" s="15" t="s">
        <v>90</v>
      </c>
      <c r="K2834" s="25" t="s">
        <v>4468</v>
      </c>
      <c r="L2834" s="25" t="s">
        <v>4521</v>
      </c>
      <c r="M2834" s="15" t="s">
        <v>27</v>
      </c>
    </row>
    <row r="2835" spans="1:13" x14ac:dyDescent="0.25">
      <c r="A2835" s="15" t="s">
        <v>90</v>
      </c>
      <c r="B2835" s="15" t="s">
        <v>5215</v>
      </c>
      <c r="C2835" s="15" t="s">
        <v>4443</v>
      </c>
      <c r="D2835" s="15" t="s">
        <v>4443</v>
      </c>
      <c r="F2835" s="25" t="s">
        <v>5214</v>
      </c>
      <c r="G2835" s="15" t="s">
        <v>5214</v>
      </c>
      <c r="H2835" s="15" t="s">
        <v>5214</v>
      </c>
      <c r="I2835" s="15" t="s">
        <v>5214</v>
      </c>
      <c r="J2835" s="15" t="s">
        <v>90</v>
      </c>
      <c r="K2835" s="25" t="s">
        <v>4468</v>
      </c>
      <c r="L2835" s="25" t="s">
        <v>4521</v>
      </c>
      <c r="M2835" s="15" t="s">
        <v>27</v>
      </c>
    </row>
    <row r="2836" spans="1:13" x14ac:dyDescent="0.25">
      <c r="A2836" s="15" t="s">
        <v>90</v>
      </c>
      <c r="B2836" s="15" t="s">
        <v>5213</v>
      </c>
      <c r="C2836" s="15" t="s">
        <v>4443</v>
      </c>
      <c r="D2836" s="15" t="s">
        <v>4443</v>
      </c>
      <c r="F2836" s="25" t="s">
        <v>5212</v>
      </c>
      <c r="G2836" s="15" t="s">
        <v>5212</v>
      </c>
      <c r="H2836" s="15" t="s">
        <v>5212</v>
      </c>
      <c r="I2836" s="15" t="s">
        <v>5212</v>
      </c>
      <c r="J2836" s="15" t="s">
        <v>90</v>
      </c>
      <c r="K2836" s="25" t="s">
        <v>4468</v>
      </c>
      <c r="L2836" s="25" t="s">
        <v>4521</v>
      </c>
      <c r="M2836" s="15" t="s">
        <v>27</v>
      </c>
    </row>
    <row r="2837" spans="1:13" x14ac:dyDescent="0.25">
      <c r="A2837" s="15" t="s">
        <v>90</v>
      </c>
      <c r="B2837" s="15" t="s">
        <v>5211</v>
      </c>
      <c r="C2837" s="15" t="s">
        <v>4443</v>
      </c>
      <c r="D2837" s="15" t="s">
        <v>4443</v>
      </c>
      <c r="F2837" s="25" t="s">
        <v>5210</v>
      </c>
      <c r="G2837" s="15" t="s">
        <v>5210</v>
      </c>
      <c r="H2837" s="15" t="s">
        <v>5210</v>
      </c>
      <c r="I2837" s="15" t="s">
        <v>5210</v>
      </c>
      <c r="J2837" s="15" t="s">
        <v>90</v>
      </c>
      <c r="K2837" s="25" t="s">
        <v>4468</v>
      </c>
      <c r="L2837" s="25" t="s">
        <v>4521</v>
      </c>
      <c r="M2837" s="15" t="s">
        <v>27</v>
      </c>
    </row>
    <row r="2838" spans="1:13" x14ac:dyDescent="0.25">
      <c r="A2838" s="15" t="s">
        <v>90</v>
      </c>
      <c r="B2838" s="15" t="s">
        <v>5209</v>
      </c>
      <c r="C2838" s="15" t="s">
        <v>4443</v>
      </c>
      <c r="D2838" s="15" t="s">
        <v>4443</v>
      </c>
      <c r="F2838" s="25" t="s">
        <v>5208</v>
      </c>
      <c r="G2838" s="15" t="s">
        <v>5207</v>
      </c>
      <c r="H2838" s="15" t="s">
        <v>5208</v>
      </c>
      <c r="I2838" s="15" t="s">
        <v>5207</v>
      </c>
      <c r="J2838" s="15" t="s">
        <v>90</v>
      </c>
      <c r="K2838" s="25" t="s">
        <v>4468</v>
      </c>
      <c r="L2838" s="25" t="s">
        <v>4521</v>
      </c>
      <c r="M2838" s="15" t="s">
        <v>27</v>
      </c>
    </row>
    <row r="2839" spans="1:13" x14ac:dyDescent="0.25">
      <c r="A2839" s="15" t="s">
        <v>90</v>
      </c>
      <c r="B2839" s="15" t="s">
        <v>5206</v>
      </c>
      <c r="C2839" s="15" t="s">
        <v>4443</v>
      </c>
      <c r="D2839" s="15" t="s">
        <v>4443</v>
      </c>
      <c r="F2839" s="25" t="s">
        <v>5205</v>
      </c>
      <c r="G2839" s="15" t="s">
        <v>5205</v>
      </c>
      <c r="H2839" s="15" t="s">
        <v>5205</v>
      </c>
      <c r="I2839" s="15" t="s">
        <v>5205</v>
      </c>
      <c r="J2839" s="15" t="s">
        <v>90</v>
      </c>
      <c r="K2839" s="25" t="s">
        <v>4468</v>
      </c>
      <c r="L2839" s="25" t="s">
        <v>4521</v>
      </c>
      <c r="M2839" s="15" t="s">
        <v>27</v>
      </c>
    </row>
    <row r="2840" spans="1:13" x14ac:dyDescent="0.25">
      <c r="A2840" s="15" t="s">
        <v>90</v>
      </c>
      <c r="B2840" s="15" t="s">
        <v>5204</v>
      </c>
      <c r="C2840" s="15" t="s">
        <v>4443</v>
      </c>
      <c r="D2840" s="15" t="s">
        <v>4443</v>
      </c>
      <c r="F2840" s="25" t="s">
        <v>5203</v>
      </c>
      <c r="G2840" s="15" t="s">
        <v>5202</v>
      </c>
      <c r="H2840" s="15" t="s">
        <v>5203</v>
      </c>
      <c r="I2840" s="15" t="s">
        <v>5202</v>
      </c>
      <c r="J2840" s="15" t="s">
        <v>90</v>
      </c>
      <c r="K2840" s="25" t="s">
        <v>4468</v>
      </c>
      <c r="L2840" s="25" t="s">
        <v>4521</v>
      </c>
      <c r="M2840" s="15" t="s">
        <v>27</v>
      </c>
    </row>
    <row r="2841" spans="1:13" x14ac:dyDescent="0.25">
      <c r="A2841" s="15" t="s">
        <v>90</v>
      </c>
      <c r="B2841" s="15" t="s">
        <v>5201</v>
      </c>
      <c r="C2841" s="15" t="s">
        <v>4443</v>
      </c>
      <c r="D2841" s="15" t="s">
        <v>4443</v>
      </c>
      <c r="E2841" s="15">
        <v>126</v>
      </c>
      <c r="F2841" s="25" t="s">
        <v>5200</v>
      </c>
      <c r="G2841" s="15" t="s">
        <v>5199</v>
      </c>
      <c r="H2841" s="15" t="s">
        <v>5200</v>
      </c>
      <c r="I2841" s="15" t="s">
        <v>5199</v>
      </c>
      <c r="J2841" s="15" t="s">
        <v>90</v>
      </c>
      <c r="K2841" s="25" t="s">
        <v>4468</v>
      </c>
      <c r="L2841" s="25" t="s">
        <v>4521</v>
      </c>
      <c r="M2841" s="15" t="s">
        <v>27</v>
      </c>
    </row>
    <row r="2842" spans="1:13" x14ac:dyDescent="0.25">
      <c r="A2842" s="15" t="s">
        <v>90</v>
      </c>
      <c r="B2842" s="15" t="s">
        <v>5198</v>
      </c>
      <c r="C2842" s="15" t="s">
        <v>4443</v>
      </c>
      <c r="D2842" s="15" t="s">
        <v>4443</v>
      </c>
      <c r="F2842" s="25" t="s">
        <v>5197</v>
      </c>
      <c r="G2842" s="15" t="s">
        <v>5197</v>
      </c>
      <c r="H2842" s="15" t="s">
        <v>5197</v>
      </c>
      <c r="I2842" s="15" t="s">
        <v>5197</v>
      </c>
      <c r="J2842" s="15" t="s">
        <v>90</v>
      </c>
      <c r="K2842" s="25" t="s">
        <v>4468</v>
      </c>
      <c r="L2842" s="25" t="s">
        <v>4521</v>
      </c>
      <c r="M2842" s="15" t="s">
        <v>27</v>
      </c>
    </row>
    <row r="2843" spans="1:13" x14ac:dyDescent="0.25">
      <c r="A2843" s="15" t="s">
        <v>90</v>
      </c>
      <c r="B2843" s="15" t="s">
        <v>5196</v>
      </c>
      <c r="C2843" s="15" t="s">
        <v>4443</v>
      </c>
      <c r="D2843" s="15" t="s">
        <v>4443</v>
      </c>
      <c r="F2843" s="25" t="s">
        <v>5195</v>
      </c>
      <c r="G2843" s="15" t="s">
        <v>5195</v>
      </c>
      <c r="H2843" s="15" t="s">
        <v>5195</v>
      </c>
      <c r="I2843" s="15" t="s">
        <v>5195</v>
      </c>
      <c r="J2843" s="15" t="s">
        <v>90</v>
      </c>
      <c r="K2843" s="25" t="s">
        <v>4468</v>
      </c>
      <c r="L2843" s="25" t="s">
        <v>4521</v>
      </c>
      <c r="M2843" s="15" t="s">
        <v>27</v>
      </c>
    </row>
    <row r="2844" spans="1:13" x14ac:dyDescent="0.25">
      <c r="A2844" s="15" t="s">
        <v>90</v>
      </c>
      <c r="B2844" s="15" t="s">
        <v>5194</v>
      </c>
      <c r="C2844" s="15" t="s">
        <v>4443</v>
      </c>
      <c r="D2844" s="15" t="s">
        <v>4443</v>
      </c>
      <c r="F2844" s="25" t="s">
        <v>5193</v>
      </c>
      <c r="G2844" s="15" t="s">
        <v>5193</v>
      </c>
      <c r="J2844" s="15" t="s">
        <v>90</v>
      </c>
      <c r="L2844" s="25" t="s">
        <v>4521</v>
      </c>
      <c r="M2844" s="15" t="s">
        <v>27</v>
      </c>
    </row>
    <row r="2845" spans="1:13" ht="30" x14ac:dyDescent="0.25">
      <c r="A2845" s="15" t="s">
        <v>90</v>
      </c>
      <c r="B2845" s="15" t="s">
        <v>5192</v>
      </c>
      <c r="C2845" s="15" t="s">
        <v>4443</v>
      </c>
      <c r="D2845" s="15" t="s">
        <v>4443</v>
      </c>
      <c r="F2845" s="25" t="s">
        <v>5191</v>
      </c>
      <c r="G2845" s="15" t="s">
        <v>5190</v>
      </c>
      <c r="H2845" s="15" t="s">
        <v>5191</v>
      </c>
      <c r="I2845" s="15" t="s">
        <v>5190</v>
      </c>
      <c r="J2845" s="15" t="s">
        <v>90</v>
      </c>
      <c r="K2845" s="25" t="s">
        <v>4468</v>
      </c>
      <c r="L2845" s="25" t="s">
        <v>4521</v>
      </c>
      <c r="M2845" s="15" t="s">
        <v>27</v>
      </c>
    </row>
    <row r="2846" spans="1:13" ht="30" x14ac:dyDescent="0.25">
      <c r="A2846" s="15" t="s">
        <v>90</v>
      </c>
      <c r="B2846" s="15" t="s">
        <v>5189</v>
      </c>
      <c r="C2846" s="15" t="s">
        <v>4443</v>
      </c>
      <c r="D2846" s="15" t="s">
        <v>4443</v>
      </c>
      <c r="F2846" s="25" t="s">
        <v>5188</v>
      </c>
      <c r="G2846" s="15" t="s">
        <v>5187</v>
      </c>
      <c r="H2846" s="15" t="s">
        <v>5188</v>
      </c>
      <c r="I2846" s="15" t="s">
        <v>5187</v>
      </c>
      <c r="J2846" s="15" t="s">
        <v>90</v>
      </c>
      <c r="K2846" s="25" t="s">
        <v>4468</v>
      </c>
      <c r="L2846" s="25" t="s">
        <v>4521</v>
      </c>
      <c r="M2846" s="15" t="s">
        <v>27</v>
      </c>
    </row>
    <row r="2847" spans="1:13" ht="30" x14ac:dyDescent="0.25">
      <c r="A2847" s="15" t="s">
        <v>90</v>
      </c>
      <c r="B2847" s="15" t="s">
        <v>5186</v>
      </c>
      <c r="C2847" s="15" t="s">
        <v>4443</v>
      </c>
      <c r="D2847" s="15" t="s">
        <v>4443</v>
      </c>
      <c r="F2847" s="25" t="s">
        <v>5185</v>
      </c>
      <c r="G2847" s="15" t="s">
        <v>5184</v>
      </c>
      <c r="H2847" s="15" t="s">
        <v>5185</v>
      </c>
      <c r="I2847" s="15" t="s">
        <v>5184</v>
      </c>
      <c r="J2847" s="15" t="s">
        <v>90</v>
      </c>
      <c r="K2847" s="25" t="s">
        <v>4468</v>
      </c>
      <c r="L2847" s="25" t="s">
        <v>4521</v>
      </c>
      <c r="M2847" s="15" t="s">
        <v>27</v>
      </c>
    </row>
    <row r="2848" spans="1:13" ht="30" x14ac:dyDescent="0.25">
      <c r="A2848" s="15" t="s">
        <v>90</v>
      </c>
      <c r="B2848" s="15" t="s">
        <v>5183</v>
      </c>
      <c r="C2848" s="15" t="s">
        <v>4443</v>
      </c>
      <c r="D2848" s="15" t="s">
        <v>4443</v>
      </c>
      <c r="F2848" s="25" t="s">
        <v>5182</v>
      </c>
      <c r="G2848" s="15" t="s">
        <v>5181</v>
      </c>
      <c r="H2848" s="15" t="s">
        <v>5182</v>
      </c>
      <c r="I2848" s="15" t="s">
        <v>5181</v>
      </c>
      <c r="J2848" s="15" t="s">
        <v>90</v>
      </c>
      <c r="K2848" s="25" t="s">
        <v>4468</v>
      </c>
      <c r="L2848" s="25" t="s">
        <v>4521</v>
      </c>
      <c r="M2848" s="15" t="s">
        <v>27</v>
      </c>
    </row>
    <row r="2849" spans="1:13" x14ac:dyDescent="0.25">
      <c r="A2849" s="15" t="s">
        <v>90</v>
      </c>
      <c r="B2849" s="15" t="s">
        <v>5180</v>
      </c>
      <c r="C2849" s="15" t="s">
        <v>4443</v>
      </c>
      <c r="D2849" s="15" t="s">
        <v>4443</v>
      </c>
      <c r="F2849" s="25" t="s">
        <v>5179</v>
      </c>
      <c r="G2849" s="15" t="s">
        <v>5179</v>
      </c>
      <c r="H2849" s="15" t="s">
        <v>5179</v>
      </c>
      <c r="I2849" s="15" t="s">
        <v>5179</v>
      </c>
      <c r="J2849" s="15" t="s">
        <v>90</v>
      </c>
      <c r="K2849" s="25" t="s">
        <v>4468</v>
      </c>
      <c r="L2849" s="25" t="s">
        <v>4521</v>
      </c>
      <c r="M2849" s="15" t="s">
        <v>27</v>
      </c>
    </row>
    <row r="2850" spans="1:13" x14ac:dyDescent="0.25">
      <c r="A2850" s="15" t="s">
        <v>90</v>
      </c>
      <c r="B2850" s="15" t="s">
        <v>5178</v>
      </c>
      <c r="C2850" s="15" t="s">
        <v>4443</v>
      </c>
      <c r="D2850" s="15" t="s">
        <v>4443</v>
      </c>
      <c r="F2850" s="25" t="s">
        <v>5177</v>
      </c>
      <c r="G2850" s="15" t="s">
        <v>5177</v>
      </c>
      <c r="H2850" s="15" t="s">
        <v>5177</v>
      </c>
      <c r="I2850" s="15" t="s">
        <v>5177</v>
      </c>
      <c r="J2850" s="15" t="s">
        <v>90</v>
      </c>
      <c r="K2850" s="25" t="s">
        <v>4468</v>
      </c>
      <c r="L2850" s="25" t="s">
        <v>4521</v>
      </c>
      <c r="M2850" s="15" t="s">
        <v>27</v>
      </c>
    </row>
    <row r="2851" spans="1:13" ht="30" x14ac:dyDescent="0.25">
      <c r="A2851" s="15" t="s">
        <v>90</v>
      </c>
      <c r="B2851" s="15" t="s">
        <v>5176</v>
      </c>
      <c r="C2851" s="15" t="s">
        <v>4443</v>
      </c>
      <c r="D2851" s="15" t="s">
        <v>4443</v>
      </c>
      <c r="F2851" s="25" t="s">
        <v>5175</v>
      </c>
      <c r="G2851" s="15" t="s">
        <v>5174</v>
      </c>
      <c r="H2851" s="15" t="s">
        <v>5175</v>
      </c>
      <c r="I2851" s="15" t="s">
        <v>5174</v>
      </c>
      <c r="J2851" s="15" t="s">
        <v>90</v>
      </c>
      <c r="K2851" s="25" t="s">
        <v>4468</v>
      </c>
      <c r="L2851" s="25" t="s">
        <v>4521</v>
      </c>
      <c r="M2851" s="15" t="s">
        <v>27</v>
      </c>
    </row>
    <row r="2852" spans="1:13" x14ac:dyDescent="0.25">
      <c r="A2852" s="15" t="s">
        <v>90</v>
      </c>
      <c r="B2852" s="15" t="s">
        <v>5173</v>
      </c>
      <c r="C2852" s="15" t="s">
        <v>4443</v>
      </c>
      <c r="D2852" s="15" t="s">
        <v>4443</v>
      </c>
      <c r="F2852" s="25" t="s">
        <v>5172</v>
      </c>
      <c r="G2852" s="15" t="s">
        <v>5172</v>
      </c>
      <c r="H2852" s="15" t="s">
        <v>5172</v>
      </c>
      <c r="I2852" s="15" t="s">
        <v>5172</v>
      </c>
      <c r="J2852" s="15" t="s">
        <v>90</v>
      </c>
      <c r="K2852" s="25" t="s">
        <v>4468</v>
      </c>
      <c r="L2852" s="25" t="s">
        <v>4521</v>
      </c>
      <c r="M2852" s="15" t="s">
        <v>27</v>
      </c>
    </row>
    <row r="2853" spans="1:13" x14ac:dyDescent="0.25">
      <c r="A2853" s="15" t="s">
        <v>90</v>
      </c>
      <c r="B2853" s="15" t="s">
        <v>5171</v>
      </c>
      <c r="C2853" s="15" t="s">
        <v>4443</v>
      </c>
      <c r="D2853" s="15" t="s">
        <v>4443</v>
      </c>
      <c r="F2853" s="25" t="s">
        <v>5170</v>
      </c>
      <c r="G2853" s="15" t="s">
        <v>5170</v>
      </c>
      <c r="H2853" s="15" t="s">
        <v>5170</v>
      </c>
      <c r="I2853" s="15" t="s">
        <v>5170</v>
      </c>
      <c r="J2853" s="15" t="s">
        <v>90</v>
      </c>
      <c r="K2853" s="25" t="s">
        <v>4468</v>
      </c>
      <c r="L2853" s="25" t="s">
        <v>4521</v>
      </c>
      <c r="M2853" s="15" t="s">
        <v>27</v>
      </c>
    </row>
    <row r="2854" spans="1:13" x14ac:dyDescent="0.25">
      <c r="A2854" s="15" t="s">
        <v>90</v>
      </c>
      <c r="B2854" s="15" t="s">
        <v>5169</v>
      </c>
      <c r="C2854" s="15" t="s">
        <v>4443</v>
      </c>
      <c r="D2854" s="15" t="s">
        <v>4443</v>
      </c>
      <c r="F2854" s="25" t="s">
        <v>5168</v>
      </c>
      <c r="G2854" s="15" t="s">
        <v>5168</v>
      </c>
      <c r="H2854" s="15" t="s">
        <v>5168</v>
      </c>
      <c r="I2854" s="15" t="s">
        <v>5168</v>
      </c>
      <c r="J2854" s="15" t="s">
        <v>90</v>
      </c>
      <c r="K2854" s="25" t="s">
        <v>4468</v>
      </c>
      <c r="L2854" s="25" t="s">
        <v>4521</v>
      </c>
      <c r="M2854" s="15" t="s">
        <v>27</v>
      </c>
    </row>
    <row r="2855" spans="1:13" x14ac:dyDescent="0.25">
      <c r="A2855" s="15" t="s">
        <v>90</v>
      </c>
      <c r="B2855" s="15" t="s">
        <v>5167</v>
      </c>
      <c r="C2855" s="15" t="s">
        <v>4443</v>
      </c>
      <c r="D2855" s="15" t="s">
        <v>4443</v>
      </c>
      <c r="F2855" s="25" t="s">
        <v>5166</v>
      </c>
      <c r="G2855" s="15" t="s">
        <v>5165</v>
      </c>
      <c r="H2855" s="15" t="s">
        <v>5166</v>
      </c>
      <c r="I2855" s="15" t="s">
        <v>5165</v>
      </c>
      <c r="J2855" s="15" t="s">
        <v>90</v>
      </c>
      <c r="K2855" s="25" t="s">
        <v>4468</v>
      </c>
      <c r="L2855" s="25" t="s">
        <v>4521</v>
      </c>
      <c r="M2855" s="15" t="s">
        <v>27</v>
      </c>
    </row>
    <row r="2856" spans="1:13" x14ac:dyDescent="0.25">
      <c r="A2856" s="15" t="s">
        <v>90</v>
      </c>
      <c r="B2856" s="15" t="s">
        <v>5164</v>
      </c>
      <c r="C2856" s="15" t="s">
        <v>4443</v>
      </c>
      <c r="D2856" s="15" t="s">
        <v>4443</v>
      </c>
      <c r="F2856" s="25" t="s">
        <v>5163</v>
      </c>
      <c r="G2856" s="15" t="s">
        <v>5163</v>
      </c>
      <c r="H2856" s="15" t="s">
        <v>5163</v>
      </c>
      <c r="I2856" s="15" t="s">
        <v>5163</v>
      </c>
      <c r="J2856" s="15" t="s">
        <v>90</v>
      </c>
      <c r="K2856" s="25" t="s">
        <v>4468</v>
      </c>
      <c r="L2856" s="25" t="s">
        <v>4521</v>
      </c>
      <c r="M2856" s="15" t="s">
        <v>27</v>
      </c>
    </row>
    <row r="2857" spans="1:13" x14ac:dyDescent="0.25">
      <c r="A2857" s="15" t="s">
        <v>90</v>
      </c>
      <c r="B2857" s="15" t="s">
        <v>5162</v>
      </c>
      <c r="C2857" s="15" t="s">
        <v>4443</v>
      </c>
      <c r="D2857" s="15" t="s">
        <v>4443</v>
      </c>
      <c r="F2857" s="25" t="s">
        <v>5161</v>
      </c>
      <c r="G2857" s="15" t="s">
        <v>5161</v>
      </c>
      <c r="H2857" s="15" t="s">
        <v>5161</v>
      </c>
      <c r="I2857" s="15" t="s">
        <v>5161</v>
      </c>
      <c r="J2857" s="15" t="s">
        <v>90</v>
      </c>
      <c r="K2857" s="25" t="s">
        <v>4468</v>
      </c>
      <c r="L2857" s="25" t="s">
        <v>4521</v>
      </c>
      <c r="M2857" s="15" t="s">
        <v>27</v>
      </c>
    </row>
    <row r="2858" spans="1:13" x14ac:dyDescent="0.25">
      <c r="A2858" s="15" t="s">
        <v>73</v>
      </c>
      <c r="B2858" s="15" t="s">
        <v>5160</v>
      </c>
      <c r="C2858" s="15" t="s">
        <v>4443</v>
      </c>
      <c r="D2858" s="15" t="s">
        <v>4443</v>
      </c>
      <c r="F2858" s="25" t="s">
        <v>5159</v>
      </c>
      <c r="G2858" s="15" t="s">
        <v>5159</v>
      </c>
      <c r="H2858" s="15" t="s">
        <v>5159</v>
      </c>
      <c r="I2858" s="15" t="s">
        <v>5159</v>
      </c>
      <c r="J2858" s="15" t="s">
        <v>73</v>
      </c>
      <c r="K2858" s="25" t="s">
        <v>4607</v>
      </c>
      <c r="L2858" s="25" t="s">
        <v>4521</v>
      </c>
      <c r="M2858" s="15" t="s">
        <v>27</v>
      </c>
    </row>
    <row r="2859" spans="1:13" x14ac:dyDescent="0.25">
      <c r="A2859" s="15" t="s">
        <v>73</v>
      </c>
      <c r="B2859" s="15" t="s">
        <v>5158</v>
      </c>
      <c r="C2859" s="15" t="s">
        <v>4443</v>
      </c>
      <c r="D2859" s="15" t="s">
        <v>4443</v>
      </c>
      <c r="E2859" s="15">
        <v>370</v>
      </c>
      <c r="F2859" s="25" t="s">
        <v>5157</v>
      </c>
      <c r="G2859" s="15" t="s">
        <v>5156</v>
      </c>
      <c r="H2859" s="15" t="s">
        <v>5157</v>
      </c>
      <c r="I2859" s="15" t="s">
        <v>5156</v>
      </c>
      <c r="J2859" s="15" t="s">
        <v>73</v>
      </c>
      <c r="K2859" s="25" t="s">
        <v>4607</v>
      </c>
      <c r="L2859" s="25" t="s">
        <v>4521</v>
      </c>
      <c r="M2859" s="15" t="s">
        <v>27</v>
      </c>
    </row>
    <row r="2860" spans="1:13" ht="30" x14ac:dyDescent="0.25">
      <c r="A2860" s="15" t="s">
        <v>73</v>
      </c>
      <c r="B2860" s="15" t="s">
        <v>5155</v>
      </c>
      <c r="C2860" s="15" t="s">
        <v>4443</v>
      </c>
      <c r="D2860" s="15" t="s">
        <v>4443</v>
      </c>
      <c r="F2860" s="25" t="s">
        <v>5154</v>
      </c>
      <c r="G2860" s="15" t="s">
        <v>5153</v>
      </c>
      <c r="H2860" s="15" t="s">
        <v>5154</v>
      </c>
      <c r="I2860" s="15" t="s">
        <v>5153</v>
      </c>
      <c r="J2860" s="15" t="s">
        <v>73</v>
      </c>
      <c r="K2860" s="25" t="s">
        <v>4607</v>
      </c>
      <c r="L2860" s="25" t="s">
        <v>4521</v>
      </c>
      <c r="M2860" s="15" t="s">
        <v>27</v>
      </c>
    </row>
    <row r="2861" spans="1:13" x14ac:dyDescent="0.25">
      <c r="A2861" s="15" t="s">
        <v>73</v>
      </c>
      <c r="B2861" s="15" t="s">
        <v>5152</v>
      </c>
      <c r="C2861" s="15" t="s">
        <v>4443</v>
      </c>
      <c r="D2861" s="15" t="s">
        <v>4443</v>
      </c>
      <c r="F2861" s="25" t="s">
        <v>5151</v>
      </c>
      <c r="G2861" s="15" t="s">
        <v>5150</v>
      </c>
      <c r="H2861" s="15" t="s">
        <v>5151</v>
      </c>
      <c r="I2861" s="15" t="s">
        <v>5150</v>
      </c>
      <c r="J2861" s="15" t="s">
        <v>73</v>
      </c>
      <c r="K2861" s="25" t="s">
        <v>4607</v>
      </c>
      <c r="L2861" s="25" t="s">
        <v>4521</v>
      </c>
      <c r="M2861" s="15" t="s">
        <v>27</v>
      </c>
    </row>
    <row r="2862" spans="1:13" ht="30" x14ac:dyDescent="0.25">
      <c r="A2862" s="15" t="s">
        <v>73</v>
      </c>
      <c r="B2862" s="15" t="s">
        <v>5149</v>
      </c>
      <c r="C2862" s="15" t="s">
        <v>4443</v>
      </c>
      <c r="D2862" s="15" t="s">
        <v>4443</v>
      </c>
      <c r="F2862" s="25" t="s">
        <v>5148</v>
      </c>
      <c r="G2862" s="15" t="s">
        <v>5147</v>
      </c>
      <c r="H2862" s="15" t="s">
        <v>5148</v>
      </c>
      <c r="I2862" s="15" t="s">
        <v>5147</v>
      </c>
      <c r="J2862" s="15" t="s">
        <v>73</v>
      </c>
      <c r="K2862" s="25" t="s">
        <v>4607</v>
      </c>
      <c r="L2862" s="25" t="s">
        <v>4521</v>
      </c>
      <c r="M2862" s="15" t="s">
        <v>27</v>
      </c>
    </row>
    <row r="2863" spans="1:13" x14ac:dyDescent="0.25">
      <c r="A2863" s="15" t="s">
        <v>73</v>
      </c>
      <c r="B2863" s="15" t="s">
        <v>5146</v>
      </c>
      <c r="C2863" s="15" t="s">
        <v>4443</v>
      </c>
      <c r="D2863" s="15" t="s">
        <v>4443</v>
      </c>
      <c r="F2863" s="25" t="s">
        <v>5145</v>
      </c>
      <c r="G2863" s="15" t="s">
        <v>5145</v>
      </c>
      <c r="H2863" s="15" t="s">
        <v>5145</v>
      </c>
      <c r="I2863" s="15" t="s">
        <v>5145</v>
      </c>
      <c r="J2863" s="15" t="s">
        <v>73</v>
      </c>
      <c r="K2863" s="25" t="s">
        <v>4607</v>
      </c>
      <c r="L2863" s="25" t="s">
        <v>4521</v>
      </c>
      <c r="M2863" s="15" t="s">
        <v>27</v>
      </c>
    </row>
    <row r="2864" spans="1:13" x14ac:dyDescent="0.25">
      <c r="A2864" s="15" t="s">
        <v>73</v>
      </c>
      <c r="B2864" s="15" t="s">
        <v>5144</v>
      </c>
      <c r="C2864" s="15" t="s">
        <v>4443</v>
      </c>
      <c r="D2864" s="15" t="s">
        <v>4443</v>
      </c>
      <c r="F2864" s="25" t="s">
        <v>5143</v>
      </c>
      <c r="G2864" s="15" t="s">
        <v>5142</v>
      </c>
      <c r="H2864" s="15" t="s">
        <v>5143</v>
      </c>
      <c r="I2864" s="15" t="s">
        <v>5142</v>
      </c>
      <c r="J2864" s="15" t="s">
        <v>73</v>
      </c>
      <c r="K2864" s="25" t="s">
        <v>4607</v>
      </c>
      <c r="L2864" s="25" t="s">
        <v>4521</v>
      </c>
      <c r="M2864" s="15" t="s">
        <v>27</v>
      </c>
    </row>
    <row r="2865" spans="1:13" x14ac:dyDescent="0.25">
      <c r="A2865" s="15" t="s">
        <v>73</v>
      </c>
      <c r="B2865" s="15" t="s">
        <v>5141</v>
      </c>
      <c r="C2865" s="15" t="s">
        <v>4443</v>
      </c>
      <c r="D2865" s="15" t="s">
        <v>4443</v>
      </c>
      <c r="F2865" s="25" t="s">
        <v>5140</v>
      </c>
      <c r="G2865" s="15" t="s">
        <v>5140</v>
      </c>
      <c r="H2865" s="15" t="s">
        <v>5140</v>
      </c>
      <c r="I2865" s="15" t="s">
        <v>5140</v>
      </c>
      <c r="J2865" s="15" t="s">
        <v>73</v>
      </c>
      <c r="K2865" s="25" t="s">
        <v>4607</v>
      </c>
      <c r="L2865" s="25" t="s">
        <v>4521</v>
      </c>
      <c r="M2865" s="15" t="s">
        <v>27</v>
      </c>
    </row>
    <row r="2866" spans="1:13" ht="30" x14ac:dyDescent="0.25">
      <c r="A2866" s="15" t="s">
        <v>73</v>
      </c>
      <c r="B2866" s="15" t="s">
        <v>5139</v>
      </c>
      <c r="C2866" s="15" t="s">
        <v>4443</v>
      </c>
      <c r="D2866" s="15" t="s">
        <v>4443</v>
      </c>
      <c r="F2866" s="25" t="s">
        <v>5138</v>
      </c>
      <c r="G2866" s="15" t="s">
        <v>5137</v>
      </c>
      <c r="H2866" s="15" t="s">
        <v>5138</v>
      </c>
      <c r="I2866" s="15" t="s">
        <v>5137</v>
      </c>
      <c r="J2866" s="15" t="s">
        <v>73</v>
      </c>
      <c r="K2866" s="25" t="s">
        <v>4607</v>
      </c>
      <c r="L2866" s="25" t="s">
        <v>4521</v>
      </c>
      <c r="M2866" s="15" t="s">
        <v>27</v>
      </c>
    </row>
    <row r="2867" spans="1:13" ht="30" x14ac:dyDescent="0.25">
      <c r="A2867" s="15" t="s">
        <v>73</v>
      </c>
      <c r="B2867" s="15" t="s">
        <v>5136</v>
      </c>
      <c r="C2867" s="15" t="s">
        <v>4443</v>
      </c>
      <c r="D2867" s="15" t="s">
        <v>4443</v>
      </c>
      <c r="E2867" s="15">
        <v>220</v>
      </c>
      <c r="F2867" s="25" t="s">
        <v>5135</v>
      </c>
      <c r="G2867" s="15" t="s">
        <v>5134</v>
      </c>
      <c r="H2867" s="15" t="s">
        <v>5135</v>
      </c>
      <c r="I2867" s="15" t="s">
        <v>5134</v>
      </c>
      <c r="J2867" s="15" t="s">
        <v>73</v>
      </c>
      <c r="K2867" s="25" t="s">
        <v>4607</v>
      </c>
      <c r="L2867" s="25" t="s">
        <v>4521</v>
      </c>
      <c r="M2867" s="15" t="s">
        <v>27</v>
      </c>
    </row>
    <row r="2868" spans="1:13" x14ac:dyDescent="0.25">
      <c r="A2868" s="15" t="s">
        <v>73</v>
      </c>
      <c r="B2868" s="15" t="s">
        <v>5133</v>
      </c>
      <c r="C2868" s="15" t="s">
        <v>4443</v>
      </c>
      <c r="D2868" s="15" t="s">
        <v>4443</v>
      </c>
      <c r="F2868" s="25" t="s">
        <v>5132</v>
      </c>
      <c r="G2868" s="15" t="s">
        <v>5132</v>
      </c>
      <c r="H2868" s="15" t="s">
        <v>5132</v>
      </c>
      <c r="I2868" s="15" t="s">
        <v>5132</v>
      </c>
      <c r="J2868" s="15" t="s">
        <v>73</v>
      </c>
      <c r="K2868" s="25" t="s">
        <v>4607</v>
      </c>
      <c r="L2868" s="25" t="s">
        <v>4521</v>
      </c>
      <c r="M2868" s="15" t="s">
        <v>27</v>
      </c>
    </row>
    <row r="2869" spans="1:13" ht="30" x14ac:dyDescent="0.25">
      <c r="A2869" s="15" t="s">
        <v>73</v>
      </c>
      <c r="B2869" s="15" t="s">
        <v>5131</v>
      </c>
      <c r="C2869" s="15" t="s">
        <v>4443</v>
      </c>
      <c r="D2869" s="15" t="s">
        <v>4443</v>
      </c>
      <c r="F2869" s="25" t="s">
        <v>5130</v>
      </c>
      <c r="G2869" s="15" t="s">
        <v>5129</v>
      </c>
      <c r="H2869" s="15" t="s">
        <v>5130</v>
      </c>
      <c r="I2869" s="15" t="s">
        <v>5129</v>
      </c>
      <c r="J2869" s="15" t="s">
        <v>73</v>
      </c>
      <c r="K2869" s="25" t="s">
        <v>4607</v>
      </c>
      <c r="L2869" s="25" t="s">
        <v>4521</v>
      </c>
      <c r="M2869" s="15" t="s">
        <v>27</v>
      </c>
    </row>
    <row r="2870" spans="1:13" x14ac:dyDescent="0.25">
      <c r="A2870" s="15" t="s">
        <v>73</v>
      </c>
      <c r="B2870" s="15" t="s">
        <v>5128</v>
      </c>
      <c r="C2870" s="15" t="s">
        <v>4443</v>
      </c>
      <c r="D2870" s="15" t="s">
        <v>4443</v>
      </c>
      <c r="F2870" s="25" t="s">
        <v>5127</v>
      </c>
      <c r="G2870" s="15" t="s">
        <v>5126</v>
      </c>
      <c r="H2870" s="15" t="s">
        <v>5127</v>
      </c>
      <c r="I2870" s="15" t="s">
        <v>5126</v>
      </c>
      <c r="J2870" s="15" t="s">
        <v>73</v>
      </c>
      <c r="K2870" s="25" t="s">
        <v>4607</v>
      </c>
      <c r="L2870" s="25" t="s">
        <v>4521</v>
      </c>
      <c r="M2870" s="15" t="s">
        <v>27</v>
      </c>
    </row>
    <row r="2871" spans="1:13" x14ac:dyDescent="0.25">
      <c r="A2871" s="15" t="s">
        <v>73</v>
      </c>
      <c r="B2871" s="15" t="s">
        <v>5125</v>
      </c>
      <c r="C2871" s="15" t="s">
        <v>4443</v>
      </c>
      <c r="D2871" s="15" t="s">
        <v>4443</v>
      </c>
      <c r="F2871" s="25" t="s">
        <v>5124</v>
      </c>
      <c r="G2871" s="15" t="s">
        <v>5124</v>
      </c>
      <c r="H2871" s="15" t="s">
        <v>5124</v>
      </c>
      <c r="I2871" s="15" t="s">
        <v>5124</v>
      </c>
      <c r="J2871" s="15" t="s">
        <v>73</v>
      </c>
      <c r="K2871" s="25" t="s">
        <v>4607</v>
      </c>
      <c r="L2871" s="25" t="s">
        <v>4521</v>
      </c>
      <c r="M2871" s="15" t="s">
        <v>27</v>
      </c>
    </row>
    <row r="2872" spans="1:13" ht="30" x14ac:dyDescent="0.25">
      <c r="A2872" s="15" t="s">
        <v>5108</v>
      </c>
      <c r="B2872" s="15" t="s">
        <v>5123</v>
      </c>
      <c r="C2872" s="15" t="s">
        <v>4444</v>
      </c>
      <c r="D2872" s="15" t="s">
        <v>4444</v>
      </c>
      <c r="E2872" s="15">
        <v>0</v>
      </c>
      <c r="F2872" s="25" t="s">
        <v>5122</v>
      </c>
      <c r="G2872" s="15" t="s">
        <v>5121</v>
      </c>
      <c r="H2872" s="15" t="s">
        <v>5122</v>
      </c>
      <c r="I2872" s="15" t="s">
        <v>5121</v>
      </c>
      <c r="J2872" s="15" t="s">
        <v>5108</v>
      </c>
      <c r="L2872" s="25" t="s">
        <v>4528</v>
      </c>
      <c r="M2872" s="15" t="s">
        <v>40</v>
      </c>
    </row>
    <row r="2873" spans="1:13" x14ac:dyDescent="0.25">
      <c r="A2873" s="15" t="s">
        <v>5108</v>
      </c>
      <c r="B2873" s="15" t="s">
        <v>5120</v>
      </c>
      <c r="C2873" s="15" t="s">
        <v>4444</v>
      </c>
      <c r="D2873" s="15" t="s">
        <v>4444</v>
      </c>
      <c r="E2873" s="15">
        <v>0</v>
      </c>
      <c r="F2873" s="25" t="s">
        <v>5119</v>
      </c>
      <c r="G2873" s="15" t="s">
        <v>5119</v>
      </c>
      <c r="H2873" s="15" t="s">
        <v>5119</v>
      </c>
      <c r="I2873" s="15" t="s">
        <v>5119</v>
      </c>
      <c r="J2873" s="15" t="s">
        <v>5108</v>
      </c>
      <c r="L2873" s="25" t="s">
        <v>4528</v>
      </c>
      <c r="M2873" s="15" t="s">
        <v>40</v>
      </c>
    </row>
    <row r="2874" spans="1:13" x14ac:dyDescent="0.25">
      <c r="A2874" s="15" t="s">
        <v>5108</v>
      </c>
      <c r="B2874" s="15" t="s">
        <v>5118</v>
      </c>
      <c r="C2874" s="15" t="s">
        <v>4444</v>
      </c>
      <c r="D2874" s="15" t="s">
        <v>4444</v>
      </c>
      <c r="E2874" s="15">
        <v>0</v>
      </c>
      <c r="F2874" s="25" t="s">
        <v>5117</v>
      </c>
      <c r="G2874" s="15" t="s">
        <v>5117</v>
      </c>
      <c r="H2874" s="15" t="s">
        <v>5117</v>
      </c>
      <c r="I2874" s="15" t="s">
        <v>5117</v>
      </c>
      <c r="J2874" s="15" t="s">
        <v>5108</v>
      </c>
      <c r="L2874" s="25" t="s">
        <v>4528</v>
      </c>
      <c r="M2874" s="15" t="s">
        <v>40</v>
      </c>
    </row>
    <row r="2875" spans="1:13" x14ac:dyDescent="0.25">
      <c r="A2875" s="15" t="s">
        <v>5108</v>
      </c>
      <c r="B2875" s="15" t="s">
        <v>5116</v>
      </c>
      <c r="C2875" s="15" t="s">
        <v>4444</v>
      </c>
      <c r="D2875" s="15" t="s">
        <v>4444</v>
      </c>
      <c r="E2875" s="15">
        <v>0</v>
      </c>
      <c r="F2875" s="25" t="s">
        <v>5115</v>
      </c>
      <c r="G2875" s="15" t="s">
        <v>5114</v>
      </c>
      <c r="H2875" s="15" t="s">
        <v>5115</v>
      </c>
      <c r="I2875" s="15" t="s">
        <v>5114</v>
      </c>
      <c r="J2875" s="15" t="s">
        <v>5108</v>
      </c>
      <c r="L2875" s="25" t="s">
        <v>4528</v>
      </c>
      <c r="M2875" s="15" t="s">
        <v>40</v>
      </c>
    </row>
    <row r="2876" spans="1:13" ht="30" x14ac:dyDescent="0.25">
      <c r="A2876" s="15" t="s">
        <v>5108</v>
      </c>
      <c r="B2876" s="15" t="s">
        <v>5113</v>
      </c>
      <c r="C2876" s="15" t="s">
        <v>4444</v>
      </c>
      <c r="D2876" s="15" t="s">
        <v>4444</v>
      </c>
      <c r="F2876" s="25" t="s">
        <v>5112</v>
      </c>
      <c r="G2876" s="15" t="s">
        <v>5111</v>
      </c>
      <c r="H2876" s="15" t="s">
        <v>5110</v>
      </c>
      <c r="I2876" s="15" t="s">
        <v>5109</v>
      </c>
      <c r="J2876" s="15" t="s">
        <v>5108</v>
      </c>
      <c r="L2876" s="25" t="s">
        <v>4528</v>
      </c>
      <c r="M2876" s="15" t="s">
        <v>40</v>
      </c>
    </row>
    <row r="2877" spans="1:13" x14ac:dyDescent="0.25">
      <c r="A2877" s="15" t="s">
        <v>5096</v>
      </c>
      <c r="B2877" s="15" t="s">
        <v>5107</v>
      </c>
      <c r="C2877" s="15" t="s">
        <v>4443</v>
      </c>
      <c r="D2877" s="15" t="s">
        <v>4443</v>
      </c>
      <c r="F2877" s="25" t="s">
        <v>5106</v>
      </c>
      <c r="G2877" s="15" t="s">
        <v>5105</v>
      </c>
      <c r="H2877" s="15" t="s">
        <v>5106</v>
      </c>
      <c r="I2877" s="15" t="s">
        <v>5105</v>
      </c>
      <c r="J2877" s="15" t="s">
        <v>5096</v>
      </c>
      <c r="K2877" s="25" t="s">
        <v>4586</v>
      </c>
      <c r="L2877" s="25" t="s">
        <v>4521</v>
      </c>
      <c r="M2877" s="15" t="s">
        <v>27</v>
      </c>
    </row>
    <row r="2878" spans="1:13" x14ac:dyDescent="0.25">
      <c r="A2878" s="15" t="s">
        <v>5096</v>
      </c>
      <c r="B2878" s="15" t="s">
        <v>5104</v>
      </c>
      <c r="C2878" s="15" t="s">
        <v>4443</v>
      </c>
      <c r="D2878" s="15" t="s">
        <v>4443</v>
      </c>
      <c r="F2878" s="25" t="s">
        <v>5103</v>
      </c>
      <c r="G2878" s="15" t="s">
        <v>5102</v>
      </c>
      <c r="H2878" s="15" t="s">
        <v>5103</v>
      </c>
      <c r="I2878" s="15" t="s">
        <v>5102</v>
      </c>
      <c r="J2878" s="15" t="s">
        <v>5096</v>
      </c>
      <c r="K2878" s="25" t="s">
        <v>4586</v>
      </c>
      <c r="L2878" s="25" t="s">
        <v>4521</v>
      </c>
      <c r="M2878" s="15" t="s">
        <v>27</v>
      </c>
    </row>
    <row r="2879" spans="1:13" x14ac:dyDescent="0.25">
      <c r="A2879" s="15" t="s">
        <v>5096</v>
      </c>
      <c r="B2879" s="15" t="s">
        <v>5101</v>
      </c>
      <c r="C2879" s="15" t="s">
        <v>4443</v>
      </c>
      <c r="D2879" s="15" t="s">
        <v>4443</v>
      </c>
      <c r="F2879" s="25" t="s">
        <v>5100</v>
      </c>
      <c r="G2879" s="15" t="s">
        <v>5100</v>
      </c>
      <c r="H2879" s="15" t="s">
        <v>5100</v>
      </c>
      <c r="I2879" s="15" t="s">
        <v>5100</v>
      </c>
      <c r="J2879" s="15" t="s">
        <v>5096</v>
      </c>
      <c r="K2879" s="25" t="s">
        <v>4586</v>
      </c>
      <c r="L2879" s="25" t="s">
        <v>4521</v>
      </c>
      <c r="M2879" s="15" t="s">
        <v>27</v>
      </c>
    </row>
    <row r="2880" spans="1:13" x14ac:dyDescent="0.25">
      <c r="A2880" s="15" t="s">
        <v>5096</v>
      </c>
      <c r="B2880" s="15" t="s">
        <v>5099</v>
      </c>
      <c r="C2880" s="15" t="s">
        <v>4443</v>
      </c>
      <c r="D2880" s="15" t="s">
        <v>4443</v>
      </c>
      <c r="F2880" s="25" t="s">
        <v>5098</v>
      </c>
      <c r="G2880" s="15" t="s">
        <v>5097</v>
      </c>
      <c r="H2880" s="15" t="s">
        <v>5098</v>
      </c>
      <c r="I2880" s="15" t="s">
        <v>5097</v>
      </c>
      <c r="J2880" s="15" t="s">
        <v>5096</v>
      </c>
      <c r="K2880" s="25" t="s">
        <v>4586</v>
      </c>
      <c r="L2880" s="25" t="s">
        <v>4521</v>
      </c>
      <c r="M2880" s="15" t="s">
        <v>27</v>
      </c>
    </row>
    <row r="2881" spans="1:14" x14ac:dyDescent="0.25">
      <c r="A2881" s="15" t="s">
        <v>5093</v>
      </c>
      <c r="B2881" s="15" t="s">
        <v>5095</v>
      </c>
      <c r="C2881" s="15" t="s">
        <v>4443</v>
      </c>
      <c r="D2881" s="15" t="s">
        <v>4443</v>
      </c>
      <c r="F2881" s="25" t="s">
        <v>5094</v>
      </c>
      <c r="G2881" s="15" t="s">
        <v>5094</v>
      </c>
      <c r="H2881" s="15" t="s">
        <v>5094</v>
      </c>
      <c r="I2881" s="15" t="s">
        <v>5094</v>
      </c>
      <c r="J2881" s="15" t="s">
        <v>5093</v>
      </c>
      <c r="L2881" s="25" t="s">
        <v>4935</v>
      </c>
      <c r="M2881" s="15" t="s">
        <v>15</v>
      </c>
    </row>
    <row r="2882" spans="1:14" ht="30" x14ac:dyDescent="0.25">
      <c r="A2882" s="15" t="s">
        <v>449</v>
      </c>
      <c r="B2882" s="15" t="s">
        <v>5092</v>
      </c>
      <c r="C2882" s="15" t="s">
        <v>4444</v>
      </c>
      <c r="D2882" s="15" t="s">
        <v>4444</v>
      </c>
      <c r="E2882" s="15">
        <v>2248</v>
      </c>
      <c r="F2882" s="25" t="s">
        <v>5091</v>
      </c>
      <c r="G2882" s="15" t="s">
        <v>5090</v>
      </c>
      <c r="H2882" s="15" t="s">
        <v>5089</v>
      </c>
      <c r="I2882" s="15" t="s">
        <v>5088</v>
      </c>
      <c r="J2882" s="15" t="s">
        <v>449</v>
      </c>
      <c r="L2882" s="25" t="s">
        <v>4816</v>
      </c>
      <c r="M2882" s="15" t="s">
        <v>40</v>
      </c>
    </row>
    <row r="2883" spans="1:14" x14ac:dyDescent="0.25">
      <c r="A2883" s="15" t="s">
        <v>5069</v>
      </c>
      <c r="B2883" s="15" t="s">
        <v>5087</v>
      </c>
      <c r="C2883" s="15" t="s">
        <v>4443</v>
      </c>
      <c r="D2883" s="15" t="s">
        <v>4443</v>
      </c>
      <c r="F2883" s="25" t="s">
        <v>5086</v>
      </c>
      <c r="G2883" s="15" t="s">
        <v>5086</v>
      </c>
      <c r="H2883" s="15" t="s">
        <v>5086</v>
      </c>
      <c r="I2883" s="15" t="s">
        <v>5086</v>
      </c>
      <c r="J2883" s="15" t="s">
        <v>5066</v>
      </c>
      <c r="K2883" s="25" t="s">
        <v>4562</v>
      </c>
      <c r="L2883" s="25" t="s">
        <v>4521</v>
      </c>
      <c r="M2883" s="15" t="s">
        <v>27</v>
      </c>
    </row>
    <row r="2884" spans="1:14" x14ac:dyDescent="0.25">
      <c r="A2884" s="15" t="s">
        <v>5069</v>
      </c>
      <c r="B2884" s="15" t="s">
        <v>5085</v>
      </c>
      <c r="C2884" s="15" t="s">
        <v>4443</v>
      </c>
      <c r="D2884" s="15" t="s">
        <v>4443</v>
      </c>
      <c r="E2884" s="15">
        <v>284</v>
      </c>
      <c r="F2884" s="25" t="s">
        <v>5084</v>
      </c>
      <c r="G2884" s="15" t="s">
        <v>5084</v>
      </c>
      <c r="H2884" s="15" t="s">
        <v>5084</v>
      </c>
      <c r="I2884" s="15" t="s">
        <v>5084</v>
      </c>
      <c r="J2884" s="15" t="s">
        <v>5066</v>
      </c>
      <c r="K2884" s="25" t="s">
        <v>4542</v>
      </c>
      <c r="L2884" s="25" t="s">
        <v>4521</v>
      </c>
      <c r="M2884" s="15" t="s">
        <v>27</v>
      </c>
    </row>
    <row r="2885" spans="1:14" x14ac:dyDescent="0.25">
      <c r="A2885" s="15" t="s">
        <v>5069</v>
      </c>
      <c r="B2885" s="15" t="s">
        <v>5083</v>
      </c>
      <c r="C2885" s="15" t="s">
        <v>4443</v>
      </c>
      <c r="D2885" s="15" t="s">
        <v>4443</v>
      </c>
      <c r="E2885" s="15">
        <v>349</v>
      </c>
      <c r="F2885" s="25" t="s">
        <v>5082</v>
      </c>
      <c r="G2885" s="15" t="s">
        <v>5082</v>
      </c>
      <c r="H2885" s="15" t="s">
        <v>5082</v>
      </c>
      <c r="I2885" s="15" t="s">
        <v>5082</v>
      </c>
      <c r="J2885" s="15" t="s">
        <v>5066</v>
      </c>
      <c r="K2885" s="25" t="s">
        <v>4542</v>
      </c>
      <c r="L2885" s="25" t="s">
        <v>4521</v>
      </c>
      <c r="M2885" s="15" t="s">
        <v>27</v>
      </c>
    </row>
    <row r="2886" spans="1:14" ht="30" x14ac:dyDescent="0.25">
      <c r="A2886" s="15" t="s">
        <v>5069</v>
      </c>
      <c r="B2886" s="15" t="s">
        <v>5081</v>
      </c>
      <c r="C2886" s="15" t="s">
        <v>4443</v>
      </c>
      <c r="D2886" s="15" t="s">
        <v>4443</v>
      </c>
      <c r="E2886" s="15">
        <v>313</v>
      </c>
      <c r="F2886" s="25" t="s">
        <v>5080</v>
      </c>
      <c r="G2886" s="15" t="s">
        <v>5079</v>
      </c>
      <c r="H2886" s="15" t="s">
        <v>5080</v>
      </c>
      <c r="I2886" s="15" t="s">
        <v>5079</v>
      </c>
      <c r="J2886" s="15" t="s">
        <v>5066</v>
      </c>
      <c r="K2886" s="25" t="s">
        <v>4542</v>
      </c>
      <c r="L2886" s="25" t="s">
        <v>4521</v>
      </c>
      <c r="M2886" s="15" t="s">
        <v>27</v>
      </c>
    </row>
    <row r="2887" spans="1:14" ht="30" x14ac:dyDescent="0.25">
      <c r="A2887" s="15" t="s">
        <v>5069</v>
      </c>
      <c r="B2887" s="15" t="s">
        <v>5078</v>
      </c>
      <c r="C2887" s="15" t="s">
        <v>4443</v>
      </c>
      <c r="D2887" s="15" t="s">
        <v>4443</v>
      </c>
      <c r="F2887" s="25" t="s">
        <v>5077</v>
      </c>
      <c r="G2887" s="15" t="s">
        <v>5076</v>
      </c>
      <c r="H2887" s="15" t="s">
        <v>5077</v>
      </c>
      <c r="I2887" s="15" t="s">
        <v>5076</v>
      </c>
      <c r="J2887" s="15" t="s">
        <v>5066</v>
      </c>
      <c r="K2887" s="25" t="s">
        <v>4542</v>
      </c>
      <c r="L2887" s="25" t="s">
        <v>4521</v>
      </c>
      <c r="M2887" s="15" t="s">
        <v>27</v>
      </c>
    </row>
    <row r="2888" spans="1:14" x14ac:dyDescent="0.25">
      <c r="A2888" s="15" t="s">
        <v>5069</v>
      </c>
      <c r="B2888" s="15" t="s">
        <v>5075</v>
      </c>
      <c r="C2888" s="15" t="s">
        <v>4443</v>
      </c>
      <c r="D2888" s="15" t="s">
        <v>4443</v>
      </c>
      <c r="F2888" s="25" t="s">
        <v>5074</v>
      </c>
      <c r="G2888" s="15" t="s">
        <v>5074</v>
      </c>
      <c r="H2888" s="15" t="s">
        <v>5074</v>
      </c>
      <c r="I2888" s="15" t="s">
        <v>5074</v>
      </c>
      <c r="J2888" s="15" t="s">
        <v>5066</v>
      </c>
      <c r="K2888" s="25" t="s">
        <v>4562</v>
      </c>
      <c r="L2888" s="25" t="s">
        <v>4521</v>
      </c>
      <c r="M2888" s="15" t="s">
        <v>27</v>
      </c>
    </row>
    <row r="2889" spans="1:14" x14ac:dyDescent="0.25">
      <c r="A2889" s="15" t="s">
        <v>5069</v>
      </c>
      <c r="B2889" s="15" t="s">
        <v>5073</v>
      </c>
      <c r="C2889" s="15" t="s">
        <v>4443</v>
      </c>
      <c r="D2889" s="15" t="s">
        <v>4443</v>
      </c>
      <c r="F2889" s="25" t="s">
        <v>5072</v>
      </c>
      <c r="G2889" s="15" t="s">
        <v>5072</v>
      </c>
      <c r="H2889" s="15" t="s">
        <v>5072</v>
      </c>
      <c r="I2889" s="15" t="s">
        <v>5072</v>
      </c>
      <c r="J2889" s="15" t="s">
        <v>5066</v>
      </c>
      <c r="K2889" s="25" t="s">
        <v>4562</v>
      </c>
      <c r="L2889" s="25" t="s">
        <v>4521</v>
      </c>
      <c r="M2889" s="15" t="s">
        <v>27</v>
      </c>
    </row>
    <row r="2890" spans="1:14" x14ac:dyDescent="0.25">
      <c r="A2890" s="15" t="s">
        <v>5069</v>
      </c>
      <c r="B2890" s="15" t="s">
        <v>5071</v>
      </c>
      <c r="C2890" s="15" t="s">
        <v>4443</v>
      </c>
      <c r="D2890" s="15" t="s">
        <v>4443</v>
      </c>
      <c r="F2890" s="25" t="s">
        <v>5070</v>
      </c>
      <c r="G2890" s="15" t="s">
        <v>5070</v>
      </c>
      <c r="H2890" s="15" t="s">
        <v>5070</v>
      </c>
      <c r="I2890" s="15" t="s">
        <v>5070</v>
      </c>
      <c r="J2890" s="15" t="s">
        <v>5066</v>
      </c>
      <c r="K2890" s="25" t="s">
        <v>4542</v>
      </c>
      <c r="L2890" s="25" t="s">
        <v>4521</v>
      </c>
      <c r="M2890" s="15" t="s">
        <v>27</v>
      </c>
    </row>
    <row r="2891" spans="1:14" x14ac:dyDescent="0.25">
      <c r="A2891" s="15" t="s">
        <v>5069</v>
      </c>
      <c r="B2891" s="15" t="s">
        <v>5068</v>
      </c>
      <c r="C2891" s="15" t="s">
        <v>4443</v>
      </c>
      <c r="D2891" s="15" t="s">
        <v>4443</v>
      </c>
      <c r="F2891" s="25" t="s">
        <v>5067</v>
      </c>
      <c r="G2891" s="15" t="s">
        <v>5067</v>
      </c>
      <c r="H2891" s="15" t="s">
        <v>5067</v>
      </c>
      <c r="I2891" s="15" t="s">
        <v>5067</v>
      </c>
      <c r="J2891" s="15" t="s">
        <v>5066</v>
      </c>
      <c r="K2891" s="25" t="s">
        <v>4542</v>
      </c>
      <c r="L2891" s="25" t="s">
        <v>4521</v>
      </c>
      <c r="M2891" s="15" t="s">
        <v>27</v>
      </c>
    </row>
    <row r="2892" spans="1:14" x14ac:dyDescent="0.25">
      <c r="A2892" s="15" t="s">
        <v>5056</v>
      </c>
      <c r="B2892" s="15" t="s">
        <v>5065</v>
      </c>
      <c r="C2892" s="15" t="s">
        <v>4444</v>
      </c>
      <c r="D2892" s="15" t="s">
        <v>4444</v>
      </c>
      <c r="E2892" s="15">
        <v>0</v>
      </c>
      <c r="F2892" s="25" t="s">
        <v>5064</v>
      </c>
      <c r="G2892" s="15" t="s">
        <v>5064</v>
      </c>
      <c r="H2892" s="15" t="s">
        <v>5064</v>
      </c>
      <c r="I2892" s="15" t="s">
        <v>5064</v>
      </c>
      <c r="J2892" s="15" t="s">
        <v>5056</v>
      </c>
      <c r="L2892" s="25" t="s">
        <v>5055</v>
      </c>
      <c r="M2892" s="15" t="s">
        <v>40</v>
      </c>
    </row>
    <row r="2893" spans="1:14" x14ac:dyDescent="0.25">
      <c r="A2893" s="15" t="s">
        <v>5056</v>
      </c>
      <c r="B2893" s="15" t="s">
        <v>5063</v>
      </c>
      <c r="C2893" s="15" t="s">
        <v>4444</v>
      </c>
      <c r="D2893" s="15" t="s">
        <v>4444</v>
      </c>
      <c r="F2893" s="25" t="s">
        <v>5062</v>
      </c>
      <c r="G2893" s="15" t="s">
        <v>5062</v>
      </c>
      <c r="H2893" s="15" t="s">
        <v>5062</v>
      </c>
      <c r="I2893" s="15" t="s">
        <v>5062</v>
      </c>
      <c r="J2893" s="15" t="s">
        <v>5056</v>
      </c>
      <c r="L2893" s="25" t="s">
        <v>5055</v>
      </c>
      <c r="M2893" s="15" t="s">
        <v>40</v>
      </c>
    </row>
    <row r="2894" spans="1:14" x14ac:dyDescent="0.25">
      <c r="A2894" s="15" t="s">
        <v>5056</v>
      </c>
      <c r="B2894" s="15" t="s">
        <v>5061</v>
      </c>
      <c r="C2894" s="15" t="s">
        <v>4444</v>
      </c>
      <c r="D2894" s="15" t="s">
        <v>4444</v>
      </c>
      <c r="F2894" s="25" t="s">
        <v>5060</v>
      </c>
      <c r="G2894" s="15" t="s">
        <v>5060</v>
      </c>
      <c r="H2894" s="15" t="s">
        <v>5060</v>
      </c>
      <c r="I2894" s="15" t="s">
        <v>5060</v>
      </c>
      <c r="J2894" s="15" t="s">
        <v>5056</v>
      </c>
      <c r="L2894" s="25" t="s">
        <v>5055</v>
      </c>
      <c r="M2894" s="15" t="s">
        <v>40</v>
      </c>
    </row>
    <row r="2895" spans="1:14" x14ac:dyDescent="0.25">
      <c r="A2895" s="15" t="s">
        <v>5056</v>
      </c>
      <c r="B2895" s="15" t="s">
        <v>5059</v>
      </c>
      <c r="C2895" s="15" t="s">
        <v>4444</v>
      </c>
      <c r="D2895" s="15" t="s">
        <v>4444</v>
      </c>
      <c r="F2895" s="25" t="s">
        <v>5058</v>
      </c>
      <c r="G2895" s="15" t="s">
        <v>5057</v>
      </c>
      <c r="H2895" s="15" t="s">
        <v>5058</v>
      </c>
      <c r="I2895" s="15" t="s">
        <v>5057</v>
      </c>
      <c r="J2895" s="15" t="s">
        <v>5056</v>
      </c>
      <c r="L2895" s="25" t="s">
        <v>5055</v>
      </c>
      <c r="M2895" s="15" t="s">
        <v>40</v>
      </c>
    </row>
    <row r="2896" spans="1:14" ht="30" x14ac:dyDescent="0.25">
      <c r="A2896" s="15" t="s">
        <v>5051</v>
      </c>
      <c r="B2896" s="15" t="s">
        <v>5054</v>
      </c>
      <c r="C2896" s="15" t="s">
        <v>4443</v>
      </c>
      <c r="D2896" s="15" t="s">
        <v>4443</v>
      </c>
      <c r="F2896" s="25" t="s">
        <v>5053</v>
      </c>
      <c r="G2896" s="15" t="s">
        <v>5052</v>
      </c>
      <c r="H2896" s="15" t="s">
        <v>5053</v>
      </c>
      <c r="I2896" s="15" t="s">
        <v>5052</v>
      </c>
      <c r="J2896" s="15" t="s">
        <v>5051</v>
      </c>
      <c r="L2896" s="25" t="s">
        <v>4521</v>
      </c>
      <c r="M2896" s="15" t="s">
        <v>27</v>
      </c>
      <c r="N2896" s="25" t="s">
        <v>5050</v>
      </c>
    </row>
    <row r="2897" spans="1:13" x14ac:dyDescent="0.25">
      <c r="A2897" s="15" t="s">
        <v>5043</v>
      </c>
      <c r="B2897" s="15" t="s">
        <v>5049</v>
      </c>
      <c r="C2897" s="15" t="s">
        <v>4444</v>
      </c>
      <c r="D2897" s="15" t="s">
        <v>4444</v>
      </c>
      <c r="F2897" s="25" t="s">
        <v>5048</v>
      </c>
      <c r="G2897" s="15" t="s">
        <v>5048</v>
      </c>
      <c r="H2897" s="15" t="s">
        <v>5048</v>
      </c>
      <c r="I2897" s="15" t="s">
        <v>5048</v>
      </c>
      <c r="J2897" s="15" t="s">
        <v>5043</v>
      </c>
      <c r="L2897" s="25" t="s">
        <v>4811</v>
      </c>
      <c r="M2897" s="15" t="s">
        <v>40</v>
      </c>
    </row>
    <row r="2898" spans="1:13" x14ac:dyDescent="0.25">
      <c r="A2898" s="15" t="s">
        <v>5043</v>
      </c>
      <c r="B2898" s="15" t="s">
        <v>5047</v>
      </c>
      <c r="C2898" s="15" t="s">
        <v>4444</v>
      </c>
      <c r="D2898" s="15" t="s">
        <v>4444</v>
      </c>
      <c r="F2898" s="25" t="s">
        <v>5046</v>
      </c>
      <c r="G2898" s="15" t="s">
        <v>5046</v>
      </c>
      <c r="H2898" s="15" t="s">
        <v>5046</v>
      </c>
      <c r="I2898" s="15" t="s">
        <v>5046</v>
      </c>
      <c r="J2898" s="15" t="s">
        <v>5043</v>
      </c>
      <c r="L2898" s="25" t="s">
        <v>4811</v>
      </c>
      <c r="M2898" s="15" t="s">
        <v>40</v>
      </c>
    </row>
    <row r="2899" spans="1:13" x14ac:dyDescent="0.25">
      <c r="A2899" s="15" t="s">
        <v>5043</v>
      </c>
      <c r="B2899" s="15" t="s">
        <v>5045</v>
      </c>
      <c r="C2899" s="15" t="s">
        <v>4444</v>
      </c>
      <c r="D2899" s="15" t="s">
        <v>4444</v>
      </c>
      <c r="F2899" s="25" t="s">
        <v>5044</v>
      </c>
      <c r="G2899" s="15" t="s">
        <v>5044</v>
      </c>
      <c r="H2899" s="15" t="s">
        <v>5044</v>
      </c>
      <c r="I2899" s="15" t="s">
        <v>5044</v>
      </c>
      <c r="J2899" s="15" t="s">
        <v>5043</v>
      </c>
      <c r="L2899" s="25" t="s">
        <v>4811</v>
      </c>
      <c r="M2899" s="15" t="s">
        <v>40</v>
      </c>
    </row>
    <row r="2900" spans="1:13" x14ac:dyDescent="0.25">
      <c r="A2900" s="15" t="s">
        <v>5040</v>
      </c>
      <c r="B2900" s="15" t="s">
        <v>5042</v>
      </c>
      <c r="C2900" s="15" t="s">
        <v>4443</v>
      </c>
      <c r="D2900" s="15" t="s">
        <v>4443</v>
      </c>
      <c r="F2900" s="25" t="s">
        <v>5041</v>
      </c>
      <c r="J2900" s="15" t="s">
        <v>5040</v>
      </c>
      <c r="L2900" s="25" t="s">
        <v>5039</v>
      </c>
      <c r="M2900" s="15" t="s">
        <v>15</v>
      </c>
    </row>
    <row r="2901" spans="1:13" x14ac:dyDescent="0.25">
      <c r="A2901" s="15" t="s">
        <v>1621</v>
      </c>
      <c r="B2901" s="15" t="s">
        <v>5038</v>
      </c>
      <c r="C2901" s="15" t="s">
        <v>4443</v>
      </c>
      <c r="D2901" s="15" t="s">
        <v>4443</v>
      </c>
      <c r="E2901" s="15">
        <v>409</v>
      </c>
      <c r="F2901" s="25" t="s">
        <v>5037</v>
      </c>
      <c r="G2901" s="15" t="s">
        <v>5037</v>
      </c>
      <c r="H2901" s="15" t="s">
        <v>5037</v>
      </c>
      <c r="I2901" s="15" t="s">
        <v>5037</v>
      </c>
      <c r="J2901" s="15" t="s">
        <v>1621</v>
      </c>
      <c r="K2901" s="25" t="s">
        <v>4542</v>
      </c>
      <c r="L2901" s="25" t="s">
        <v>4521</v>
      </c>
      <c r="M2901" s="15" t="s">
        <v>27</v>
      </c>
    </row>
    <row r="2902" spans="1:13" x14ac:dyDescent="0.25">
      <c r="A2902" s="15" t="s">
        <v>3064</v>
      </c>
      <c r="B2902" s="15" t="s">
        <v>5036</v>
      </c>
      <c r="C2902" s="15" t="s">
        <v>4443</v>
      </c>
      <c r="D2902" s="15" t="s">
        <v>4443</v>
      </c>
      <c r="F2902" s="25" t="s">
        <v>5035</v>
      </c>
      <c r="G2902" s="15" t="s">
        <v>5035</v>
      </c>
      <c r="H2902" s="15" t="s">
        <v>5035</v>
      </c>
      <c r="I2902" s="15" t="s">
        <v>5035</v>
      </c>
      <c r="J2902" s="15" t="s">
        <v>3064</v>
      </c>
      <c r="K2902" s="25" t="s">
        <v>5017</v>
      </c>
      <c r="L2902" s="25" t="s">
        <v>4521</v>
      </c>
      <c r="M2902" s="15" t="s">
        <v>27</v>
      </c>
    </row>
    <row r="2903" spans="1:13" ht="30" x14ac:dyDescent="0.25">
      <c r="A2903" s="15" t="s">
        <v>3064</v>
      </c>
      <c r="B2903" s="15" t="s">
        <v>5034</v>
      </c>
      <c r="C2903" s="15" t="s">
        <v>4443</v>
      </c>
      <c r="D2903" s="15" t="s">
        <v>4443</v>
      </c>
      <c r="F2903" s="25" t="s">
        <v>5033</v>
      </c>
      <c r="G2903" s="15" t="s">
        <v>5032</v>
      </c>
      <c r="H2903" s="15" t="s">
        <v>5033</v>
      </c>
      <c r="I2903" s="15" t="s">
        <v>5032</v>
      </c>
      <c r="J2903" s="15" t="s">
        <v>3064</v>
      </c>
      <c r="K2903" s="25" t="s">
        <v>5017</v>
      </c>
      <c r="L2903" s="25" t="s">
        <v>4521</v>
      </c>
      <c r="M2903" s="15" t="s">
        <v>27</v>
      </c>
    </row>
    <row r="2904" spans="1:13" ht="30" x14ac:dyDescent="0.25">
      <c r="A2904" s="15" t="s">
        <v>3064</v>
      </c>
      <c r="B2904" s="15" t="s">
        <v>5031</v>
      </c>
      <c r="C2904" s="15" t="s">
        <v>4443</v>
      </c>
      <c r="D2904" s="15" t="s">
        <v>4443</v>
      </c>
      <c r="F2904" s="25" t="s">
        <v>5030</v>
      </c>
      <c r="G2904" s="15" t="s">
        <v>5029</v>
      </c>
      <c r="H2904" s="15" t="s">
        <v>5030</v>
      </c>
      <c r="I2904" s="15" t="s">
        <v>5029</v>
      </c>
      <c r="J2904" s="15" t="s">
        <v>3064</v>
      </c>
      <c r="K2904" s="25" t="s">
        <v>5017</v>
      </c>
      <c r="L2904" s="25" t="s">
        <v>4521</v>
      </c>
      <c r="M2904" s="15" t="s">
        <v>27</v>
      </c>
    </row>
    <row r="2905" spans="1:13" x14ac:dyDescent="0.25">
      <c r="A2905" s="15" t="s">
        <v>3064</v>
      </c>
      <c r="B2905" s="15" t="s">
        <v>5028</v>
      </c>
      <c r="C2905" s="15" t="s">
        <v>4443</v>
      </c>
      <c r="D2905" s="15" t="s">
        <v>4443</v>
      </c>
      <c r="F2905" s="25" t="s">
        <v>5027</v>
      </c>
      <c r="G2905" s="15" t="s">
        <v>5026</v>
      </c>
      <c r="H2905" s="15" t="s">
        <v>5027</v>
      </c>
      <c r="I2905" s="15" t="s">
        <v>5026</v>
      </c>
      <c r="J2905" s="15" t="s">
        <v>3064</v>
      </c>
      <c r="K2905" s="25" t="s">
        <v>5017</v>
      </c>
      <c r="L2905" s="25" t="s">
        <v>4521</v>
      </c>
      <c r="M2905" s="15" t="s">
        <v>27</v>
      </c>
    </row>
    <row r="2906" spans="1:13" ht="30" x14ac:dyDescent="0.25">
      <c r="A2906" s="15" t="s">
        <v>3064</v>
      </c>
      <c r="B2906" s="15" t="s">
        <v>5025</v>
      </c>
      <c r="C2906" s="15" t="s">
        <v>4443</v>
      </c>
      <c r="D2906" s="15" t="s">
        <v>4443</v>
      </c>
      <c r="F2906" s="25" t="s">
        <v>5024</v>
      </c>
      <c r="G2906" s="15" t="s">
        <v>5023</v>
      </c>
      <c r="H2906" s="15" t="s">
        <v>5024</v>
      </c>
      <c r="I2906" s="15" t="s">
        <v>5023</v>
      </c>
      <c r="J2906" s="15" t="s">
        <v>3064</v>
      </c>
      <c r="K2906" s="25" t="s">
        <v>5017</v>
      </c>
      <c r="L2906" s="25" t="s">
        <v>4521</v>
      </c>
      <c r="M2906" s="15" t="s">
        <v>27</v>
      </c>
    </row>
    <row r="2907" spans="1:13" x14ac:dyDescent="0.25">
      <c r="A2907" s="15" t="s">
        <v>3064</v>
      </c>
      <c r="B2907" s="15" t="s">
        <v>5022</v>
      </c>
      <c r="C2907" s="15" t="s">
        <v>4443</v>
      </c>
      <c r="D2907" s="15" t="s">
        <v>4443</v>
      </c>
      <c r="F2907" s="25" t="s">
        <v>5021</v>
      </c>
      <c r="G2907" s="15" t="s">
        <v>5021</v>
      </c>
      <c r="H2907" s="15" t="s">
        <v>5021</v>
      </c>
      <c r="I2907" s="15" t="s">
        <v>5021</v>
      </c>
      <c r="J2907" s="15" t="s">
        <v>3064</v>
      </c>
      <c r="K2907" s="25" t="s">
        <v>5017</v>
      </c>
      <c r="L2907" s="25" t="s">
        <v>4521</v>
      </c>
      <c r="M2907" s="15" t="s">
        <v>27</v>
      </c>
    </row>
    <row r="2908" spans="1:13" ht="30" x14ac:dyDescent="0.25">
      <c r="A2908" s="15" t="s">
        <v>3064</v>
      </c>
      <c r="B2908" s="15" t="s">
        <v>5020</v>
      </c>
      <c r="C2908" s="15" t="s">
        <v>4443</v>
      </c>
      <c r="D2908" s="15" t="s">
        <v>4443</v>
      </c>
      <c r="E2908" s="15">
        <v>300</v>
      </c>
      <c r="F2908" s="25" t="s">
        <v>5019</v>
      </c>
      <c r="G2908" s="15" t="s">
        <v>5018</v>
      </c>
      <c r="H2908" s="15" t="s">
        <v>5019</v>
      </c>
      <c r="I2908" s="15" t="s">
        <v>5018</v>
      </c>
      <c r="J2908" s="15" t="s">
        <v>3064</v>
      </c>
      <c r="K2908" s="25" t="s">
        <v>5017</v>
      </c>
      <c r="L2908" s="25" t="s">
        <v>4521</v>
      </c>
      <c r="M2908" s="15" t="s">
        <v>27</v>
      </c>
    </row>
    <row r="2909" spans="1:13" ht="30" x14ac:dyDescent="0.25">
      <c r="A2909" s="15" t="s">
        <v>5014</v>
      </c>
      <c r="B2909" s="15" t="s">
        <v>5016</v>
      </c>
      <c r="C2909" s="15" t="s">
        <v>4444</v>
      </c>
      <c r="D2909" s="15" t="s">
        <v>4444</v>
      </c>
      <c r="F2909" s="25" t="s">
        <v>5015</v>
      </c>
      <c r="G2909" s="15" t="s">
        <v>5015</v>
      </c>
      <c r="H2909" s="15" t="s">
        <v>5015</v>
      </c>
      <c r="I2909" s="15" t="s">
        <v>5015</v>
      </c>
      <c r="J2909" s="15" t="s">
        <v>5014</v>
      </c>
      <c r="L2909" s="25" t="s">
        <v>5013</v>
      </c>
      <c r="M2909" s="15" t="s">
        <v>15</v>
      </c>
    </row>
    <row r="2910" spans="1:13" x14ac:dyDescent="0.25">
      <c r="A2910" s="15" t="s">
        <v>5009</v>
      </c>
      <c r="B2910" s="15" t="s">
        <v>5012</v>
      </c>
      <c r="C2910" s="15" t="s">
        <v>4444</v>
      </c>
      <c r="D2910" s="15" t="s">
        <v>4444</v>
      </c>
      <c r="F2910" s="25" t="s">
        <v>5011</v>
      </c>
      <c r="G2910" s="15" t="s">
        <v>5010</v>
      </c>
      <c r="H2910" s="15" t="s">
        <v>5011</v>
      </c>
      <c r="I2910" s="15" t="s">
        <v>5010</v>
      </c>
      <c r="J2910" s="15" t="s">
        <v>5006</v>
      </c>
      <c r="L2910" s="25" t="s">
        <v>4952</v>
      </c>
      <c r="M2910" s="15" t="s">
        <v>15</v>
      </c>
    </row>
    <row r="2911" spans="1:13" x14ac:dyDescent="0.25">
      <c r="A2911" s="15" t="s">
        <v>5009</v>
      </c>
      <c r="B2911" s="15" t="s">
        <v>5008</v>
      </c>
      <c r="C2911" s="15" t="s">
        <v>4444</v>
      </c>
      <c r="D2911" s="15" t="s">
        <v>4444</v>
      </c>
      <c r="F2911" s="25" t="s">
        <v>5007</v>
      </c>
      <c r="G2911" s="15" t="s">
        <v>5007</v>
      </c>
      <c r="H2911" s="15" t="s">
        <v>5007</v>
      </c>
      <c r="I2911" s="15" t="s">
        <v>5007</v>
      </c>
      <c r="J2911" s="15" t="s">
        <v>5006</v>
      </c>
      <c r="K2911" s="25" t="s">
        <v>4474</v>
      </c>
      <c r="L2911" s="25" t="s">
        <v>4952</v>
      </c>
      <c r="M2911" s="15" t="s">
        <v>15</v>
      </c>
    </row>
    <row r="2912" spans="1:13" ht="30" x14ac:dyDescent="0.25">
      <c r="A2912" s="15" t="s">
        <v>5002</v>
      </c>
      <c r="B2912" s="15" t="s">
        <v>5005</v>
      </c>
      <c r="C2912" s="15" t="s">
        <v>4444</v>
      </c>
      <c r="D2912" s="15" t="s">
        <v>4444</v>
      </c>
      <c r="F2912" s="25" t="s">
        <v>5004</v>
      </c>
      <c r="G2912" s="15" t="s">
        <v>5003</v>
      </c>
      <c r="H2912" s="15" t="s">
        <v>5004</v>
      </c>
      <c r="I2912" s="15" t="s">
        <v>5003</v>
      </c>
      <c r="J2912" s="15" t="s">
        <v>5002</v>
      </c>
      <c r="L2912" s="25" t="s">
        <v>4821</v>
      </c>
      <c r="M2912" s="15" t="s">
        <v>40</v>
      </c>
    </row>
    <row r="2913" spans="1:14" x14ac:dyDescent="0.25">
      <c r="A2913" s="15" t="s">
        <v>4998</v>
      </c>
      <c r="B2913" s="15" t="s">
        <v>5001</v>
      </c>
      <c r="C2913" s="15" t="s">
        <v>4443</v>
      </c>
      <c r="D2913" s="15" t="s">
        <v>4443</v>
      </c>
      <c r="F2913" s="25" t="s">
        <v>5000</v>
      </c>
      <c r="G2913" s="15" t="s">
        <v>4999</v>
      </c>
      <c r="H2913" s="15" t="s">
        <v>5000</v>
      </c>
      <c r="I2913" s="15" t="s">
        <v>4999</v>
      </c>
      <c r="J2913" s="15" t="s">
        <v>4998</v>
      </c>
      <c r="L2913" s="25" t="s">
        <v>4506</v>
      </c>
      <c r="M2913" s="15" t="s">
        <v>15</v>
      </c>
    </row>
    <row r="2914" spans="1:14" ht="30" x14ac:dyDescent="0.25">
      <c r="A2914" s="15" t="s">
        <v>4994</v>
      </c>
      <c r="B2914" s="15" t="s">
        <v>4734</v>
      </c>
      <c r="C2914" s="15" t="s">
        <v>4443</v>
      </c>
      <c r="D2914" s="15" t="s">
        <v>4443</v>
      </c>
      <c r="F2914" s="25" t="s">
        <v>4733</v>
      </c>
      <c r="J2914" s="15" t="s">
        <v>4994</v>
      </c>
      <c r="L2914" s="25" t="s">
        <v>4728</v>
      </c>
      <c r="M2914" s="15" t="s">
        <v>15</v>
      </c>
    </row>
    <row r="2915" spans="1:14" ht="75" x14ac:dyDescent="0.25">
      <c r="A2915" s="15" t="s">
        <v>4994</v>
      </c>
      <c r="B2915" s="15" t="s">
        <v>4997</v>
      </c>
      <c r="C2915" s="15" t="s">
        <v>4443</v>
      </c>
      <c r="D2915" s="15" t="s">
        <v>4443</v>
      </c>
      <c r="F2915" s="25" t="s">
        <v>4996</v>
      </c>
      <c r="H2915" s="15" t="s">
        <v>4995</v>
      </c>
      <c r="J2915" s="15" t="s">
        <v>4994</v>
      </c>
      <c r="L2915" s="25" t="s">
        <v>4993</v>
      </c>
      <c r="M2915" s="15" t="s">
        <v>15</v>
      </c>
      <c r="N2915" s="25" t="s">
        <v>4992</v>
      </c>
    </row>
    <row r="2916" spans="1:14" x14ac:dyDescent="0.25">
      <c r="A2916" s="15" t="s">
        <v>4989</v>
      </c>
      <c r="B2916" s="15" t="s">
        <v>4991</v>
      </c>
      <c r="C2916" s="15" t="s">
        <v>4444</v>
      </c>
      <c r="D2916" s="15" t="s">
        <v>4444</v>
      </c>
      <c r="F2916" s="25" t="s">
        <v>4990</v>
      </c>
      <c r="G2916" s="15" t="s">
        <v>4990</v>
      </c>
      <c r="H2916" s="15" t="s">
        <v>4990</v>
      </c>
      <c r="I2916" s="15" t="s">
        <v>4990</v>
      </c>
      <c r="J2916" s="15" t="s">
        <v>4989</v>
      </c>
      <c r="L2916" s="25" t="s">
        <v>4835</v>
      </c>
      <c r="M2916" s="15" t="s">
        <v>15</v>
      </c>
    </row>
    <row r="2917" spans="1:14" ht="30" x14ac:dyDescent="0.25">
      <c r="A2917" s="15" t="s">
        <v>4987</v>
      </c>
      <c r="B2917" s="15" t="s">
        <v>4912</v>
      </c>
      <c r="C2917" s="15" t="s">
        <v>4444</v>
      </c>
      <c r="D2917" s="15" t="s">
        <v>4444</v>
      </c>
      <c r="F2917" s="25" t="s">
        <v>4988</v>
      </c>
      <c r="J2917" s="15" t="s">
        <v>4987</v>
      </c>
      <c r="L2917" s="25" t="s">
        <v>4835</v>
      </c>
      <c r="M2917" s="15" t="s">
        <v>15</v>
      </c>
    </row>
    <row r="2918" spans="1:14" x14ac:dyDescent="0.25">
      <c r="A2918" s="15" t="s">
        <v>4984</v>
      </c>
      <c r="B2918" s="15" t="s">
        <v>4986</v>
      </c>
      <c r="C2918" s="15" t="s">
        <v>4444</v>
      </c>
      <c r="D2918" s="15" t="s">
        <v>4444</v>
      </c>
      <c r="F2918" s="25" t="s">
        <v>4985</v>
      </c>
      <c r="J2918" s="15" t="s">
        <v>4984</v>
      </c>
      <c r="L2918" s="25" t="s">
        <v>4835</v>
      </c>
      <c r="M2918" s="15" t="s">
        <v>15</v>
      </c>
    </row>
    <row r="2919" spans="1:14" x14ac:dyDescent="0.25">
      <c r="A2919" s="15" t="s">
        <v>4983</v>
      </c>
      <c r="B2919" s="15" t="s">
        <v>4982</v>
      </c>
      <c r="C2919" s="15" t="s">
        <v>4444</v>
      </c>
      <c r="D2919" s="15" t="s">
        <v>4444</v>
      </c>
      <c r="E2919" s="15">
        <v>7024</v>
      </c>
      <c r="F2919" s="25" t="s">
        <v>4981</v>
      </c>
      <c r="G2919" s="15" t="s">
        <v>4981</v>
      </c>
      <c r="H2919" s="15" t="s">
        <v>4980</v>
      </c>
      <c r="I2919" s="15" t="s">
        <v>4980</v>
      </c>
      <c r="J2919" s="15" t="s">
        <v>4979</v>
      </c>
      <c r="K2919" s="25" t="s">
        <v>4855</v>
      </c>
      <c r="L2919" s="25" t="s">
        <v>4835</v>
      </c>
      <c r="M2919" s="15" t="s">
        <v>15</v>
      </c>
    </row>
    <row r="2920" spans="1:14" x14ac:dyDescent="0.25">
      <c r="A2920" s="15" t="s">
        <v>4975</v>
      </c>
      <c r="B2920" s="15" t="s">
        <v>4978</v>
      </c>
      <c r="C2920" s="15" t="s">
        <v>4443</v>
      </c>
      <c r="D2920" s="15" t="s">
        <v>4443</v>
      </c>
      <c r="F2920" s="25" t="s">
        <v>4977</v>
      </c>
      <c r="G2920" s="15" t="s">
        <v>4976</v>
      </c>
      <c r="H2920" s="15" t="s">
        <v>4977</v>
      </c>
      <c r="I2920" s="15" t="s">
        <v>4976</v>
      </c>
      <c r="J2920" s="15" t="s">
        <v>4975</v>
      </c>
      <c r="L2920" s="25" t="s">
        <v>4939</v>
      </c>
      <c r="M2920" s="15" t="s">
        <v>15</v>
      </c>
    </row>
    <row r="2921" spans="1:14" x14ac:dyDescent="0.25">
      <c r="A2921" s="15" t="s">
        <v>4971</v>
      </c>
      <c r="B2921" s="15" t="s">
        <v>4974</v>
      </c>
      <c r="C2921" s="15" t="s">
        <v>4444</v>
      </c>
      <c r="D2921" s="15" t="s">
        <v>4444</v>
      </c>
      <c r="E2921" s="15">
        <v>4359</v>
      </c>
      <c r="F2921" s="25" t="s">
        <v>4973</v>
      </c>
      <c r="G2921" s="15" t="s">
        <v>4973</v>
      </c>
      <c r="H2921" s="15" t="s">
        <v>4972</v>
      </c>
      <c r="I2921" s="15" t="s">
        <v>4972</v>
      </c>
      <c r="J2921" s="15" t="s">
        <v>4971</v>
      </c>
      <c r="K2921" s="25" t="s">
        <v>4970</v>
      </c>
      <c r="L2921" s="25" t="s">
        <v>4835</v>
      </c>
      <c r="M2921" s="15" t="s">
        <v>15</v>
      </c>
    </row>
    <row r="2922" spans="1:14" x14ac:dyDescent="0.25">
      <c r="A2922" s="15" t="s">
        <v>4967</v>
      </c>
      <c r="B2922" s="15" t="s">
        <v>4969</v>
      </c>
      <c r="C2922" s="15" t="s">
        <v>4444</v>
      </c>
      <c r="D2922" s="15" t="s">
        <v>4444</v>
      </c>
      <c r="E2922" s="15">
        <v>6304</v>
      </c>
      <c r="F2922" s="25" t="s">
        <v>4968</v>
      </c>
      <c r="G2922" s="15" t="s">
        <v>4968</v>
      </c>
      <c r="J2922" s="15" t="s">
        <v>4967</v>
      </c>
      <c r="L2922" s="25" t="s">
        <v>4835</v>
      </c>
      <c r="M2922" s="15" t="s">
        <v>15</v>
      </c>
    </row>
    <row r="2923" spans="1:14" x14ac:dyDescent="0.25">
      <c r="A2923" s="15" t="s">
        <v>4964</v>
      </c>
      <c r="B2923" s="15" t="s">
        <v>4966</v>
      </c>
      <c r="C2923" s="15" t="s">
        <v>4444</v>
      </c>
      <c r="D2923" s="15" t="s">
        <v>4444</v>
      </c>
      <c r="F2923" s="25" t="s">
        <v>4965</v>
      </c>
      <c r="J2923" s="15" t="s">
        <v>4964</v>
      </c>
      <c r="L2923" s="25" t="s">
        <v>4835</v>
      </c>
      <c r="M2923" s="15" t="s">
        <v>15</v>
      </c>
    </row>
    <row r="2924" spans="1:14" x14ac:dyDescent="0.25">
      <c r="A2924" s="15" t="s">
        <v>4960</v>
      </c>
      <c r="B2924" s="15" t="s">
        <v>4963</v>
      </c>
      <c r="C2924" s="15" t="s">
        <v>4444</v>
      </c>
      <c r="D2924" s="15" t="s">
        <v>4444</v>
      </c>
      <c r="E2924" s="15">
        <v>5174</v>
      </c>
      <c r="F2924" s="25" t="s">
        <v>4962</v>
      </c>
      <c r="G2924" s="15" t="s">
        <v>4962</v>
      </c>
      <c r="H2924" s="15" t="s">
        <v>4961</v>
      </c>
      <c r="I2924" s="15" t="s">
        <v>4961</v>
      </c>
      <c r="J2924" s="15" t="s">
        <v>4960</v>
      </c>
      <c r="K2924" s="25" t="s">
        <v>4468</v>
      </c>
      <c r="L2924" s="25" t="s">
        <v>4835</v>
      </c>
      <c r="M2924" s="15" t="s">
        <v>15</v>
      </c>
    </row>
    <row r="2925" spans="1:14" ht="30" x14ac:dyDescent="0.25">
      <c r="A2925" s="15" t="s">
        <v>4959</v>
      </c>
      <c r="B2925" s="15" t="s">
        <v>4958</v>
      </c>
      <c r="C2925" s="15" t="s">
        <v>4443</v>
      </c>
      <c r="D2925" s="15" t="s">
        <v>4443</v>
      </c>
      <c r="F2925" s="25" t="s">
        <v>4957</v>
      </c>
      <c r="G2925" s="15" t="s">
        <v>4956</v>
      </c>
      <c r="H2925" s="15" t="s">
        <v>4955</v>
      </c>
      <c r="I2925" s="15" t="s">
        <v>4954</v>
      </c>
      <c r="J2925" s="15" t="s">
        <v>4953</v>
      </c>
      <c r="L2925" s="25" t="s">
        <v>4952</v>
      </c>
      <c r="M2925" s="15" t="s">
        <v>15</v>
      </c>
    </row>
    <row r="2926" spans="1:14" x14ac:dyDescent="0.25">
      <c r="A2926" s="15" t="s">
        <v>4949</v>
      </c>
      <c r="B2926" s="15" t="s">
        <v>4951</v>
      </c>
      <c r="C2926" s="15" t="s">
        <v>4443</v>
      </c>
      <c r="D2926" s="15" t="s">
        <v>4443</v>
      </c>
      <c r="F2926" s="25" t="s">
        <v>4950</v>
      </c>
      <c r="J2926" s="15" t="s">
        <v>4949</v>
      </c>
      <c r="L2926" s="25" t="s">
        <v>4835</v>
      </c>
      <c r="M2926" s="15" t="s">
        <v>15</v>
      </c>
    </row>
    <row r="2927" spans="1:14" ht="30" x14ac:dyDescent="0.25">
      <c r="A2927" s="15" t="s">
        <v>4948</v>
      </c>
      <c r="B2927" s="15" t="s">
        <v>4947</v>
      </c>
      <c r="C2927" s="15" t="s">
        <v>4443</v>
      </c>
      <c r="D2927" s="15" t="s">
        <v>4443</v>
      </c>
      <c r="F2927" s="25" t="s">
        <v>4946</v>
      </c>
      <c r="G2927" s="15" t="s">
        <v>4945</v>
      </c>
      <c r="H2927" s="15" t="s">
        <v>4944</v>
      </c>
      <c r="I2927" s="15" t="s">
        <v>4943</v>
      </c>
      <c r="J2927" s="15" t="s">
        <v>4837</v>
      </c>
      <c r="L2927" s="25" t="s">
        <v>4835</v>
      </c>
      <c r="M2927" s="15" t="s">
        <v>15</v>
      </c>
    </row>
    <row r="2928" spans="1:14" x14ac:dyDescent="0.25">
      <c r="A2928" s="15" t="s">
        <v>4940</v>
      </c>
      <c r="B2928" s="15" t="s">
        <v>4942</v>
      </c>
      <c r="C2928" s="15" t="s">
        <v>4443</v>
      </c>
      <c r="D2928" s="15" t="s">
        <v>4443</v>
      </c>
      <c r="F2928" s="25" t="s">
        <v>4941</v>
      </c>
      <c r="J2928" s="15" t="s">
        <v>4940</v>
      </c>
      <c r="L2928" s="25" t="s">
        <v>4939</v>
      </c>
      <c r="M2928" s="15" t="s">
        <v>15</v>
      </c>
    </row>
    <row r="2929" spans="1:13" x14ac:dyDescent="0.25">
      <c r="A2929" s="15" t="s">
        <v>4936</v>
      </c>
      <c r="B2929" s="15" t="s">
        <v>4938</v>
      </c>
      <c r="C2929" s="15" t="s">
        <v>4443</v>
      </c>
      <c r="D2929" s="15" t="s">
        <v>4443</v>
      </c>
      <c r="F2929" s="25" t="s">
        <v>4937</v>
      </c>
      <c r="J2929" s="15" t="s">
        <v>4936</v>
      </c>
      <c r="L2929" s="25" t="s">
        <v>4935</v>
      </c>
      <c r="M2929" s="15" t="s">
        <v>15</v>
      </c>
    </row>
    <row r="2930" spans="1:13" ht="45" x14ac:dyDescent="0.25">
      <c r="A2930" s="15" t="s">
        <v>4931</v>
      </c>
      <c r="B2930" s="15" t="s">
        <v>4934</v>
      </c>
      <c r="C2930" s="15" t="s">
        <v>4444</v>
      </c>
      <c r="D2930" s="15" t="s">
        <v>4444</v>
      </c>
      <c r="F2930" s="25" t="s">
        <v>4933</v>
      </c>
      <c r="G2930" s="15" t="s">
        <v>4932</v>
      </c>
      <c r="H2930" s="15" t="s">
        <v>4932</v>
      </c>
      <c r="I2930" s="15" t="s">
        <v>4932</v>
      </c>
      <c r="J2930" s="15" t="s">
        <v>4931</v>
      </c>
      <c r="K2930" s="25" t="s">
        <v>4930</v>
      </c>
      <c r="L2930" s="25" t="s">
        <v>4835</v>
      </c>
      <c r="M2930" s="15" t="s">
        <v>15</v>
      </c>
    </row>
    <row r="2931" spans="1:13" x14ac:dyDescent="0.25">
      <c r="A2931" s="15" t="s">
        <v>4929</v>
      </c>
      <c r="B2931" s="15" t="s">
        <v>4928</v>
      </c>
      <c r="C2931" s="15" t="s">
        <v>4444</v>
      </c>
      <c r="D2931" s="15" t="s">
        <v>4444</v>
      </c>
      <c r="E2931" s="15">
        <v>5751</v>
      </c>
      <c r="F2931" s="25" t="s">
        <v>4927</v>
      </c>
      <c r="G2931" s="15" t="s">
        <v>4926</v>
      </c>
      <c r="H2931" s="15" t="s">
        <v>4925</v>
      </c>
      <c r="I2931" s="15" t="s">
        <v>4924</v>
      </c>
      <c r="J2931" s="15" t="s">
        <v>4884</v>
      </c>
      <c r="K2931" s="25" t="s">
        <v>4883</v>
      </c>
      <c r="L2931" s="25" t="s">
        <v>4835</v>
      </c>
      <c r="M2931" s="15" t="s">
        <v>15</v>
      </c>
    </row>
    <row r="2932" spans="1:13" x14ac:dyDescent="0.25">
      <c r="A2932" s="15" t="s">
        <v>4921</v>
      </c>
      <c r="B2932" s="15" t="s">
        <v>4923</v>
      </c>
      <c r="C2932" s="15" t="s">
        <v>4443</v>
      </c>
      <c r="D2932" s="15" t="s">
        <v>4443</v>
      </c>
      <c r="F2932" s="25" t="s">
        <v>4922</v>
      </c>
      <c r="J2932" s="15" t="s">
        <v>4921</v>
      </c>
      <c r="L2932" s="25" t="s">
        <v>4506</v>
      </c>
      <c r="M2932" s="15" t="s">
        <v>15</v>
      </c>
    </row>
    <row r="2933" spans="1:13" x14ac:dyDescent="0.25">
      <c r="A2933" s="15" t="s">
        <v>4917</v>
      </c>
      <c r="B2933" s="15" t="s">
        <v>4920</v>
      </c>
      <c r="C2933" s="15" t="s">
        <v>4444</v>
      </c>
      <c r="D2933" s="15" t="s">
        <v>4444</v>
      </c>
      <c r="F2933" s="25" t="s">
        <v>4919</v>
      </c>
      <c r="G2933" s="15" t="s">
        <v>4919</v>
      </c>
      <c r="H2933" s="15" t="s">
        <v>4918</v>
      </c>
      <c r="I2933" s="15" t="s">
        <v>4918</v>
      </c>
      <c r="J2933" s="15" t="s">
        <v>4917</v>
      </c>
      <c r="K2933" s="25" t="s">
        <v>4855</v>
      </c>
      <c r="L2933" s="25" t="s">
        <v>4835</v>
      </c>
      <c r="M2933" s="15" t="s">
        <v>15</v>
      </c>
    </row>
    <row r="2934" spans="1:13" x14ac:dyDescent="0.25">
      <c r="A2934" s="15" t="s">
        <v>4913</v>
      </c>
      <c r="B2934" s="15" t="s">
        <v>4916</v>
      </c>
      <c r="C2934" s="15" t="s">
        <v>4444</v>
      </c>
      <c r="D2934" s="15" t="s">
        <v>4444</v>
      </c>
      <c r="E2934" s="15">
        <v>5880</v>
      </c>
      <c r="F2934" s="25" t="s">
        <v>4915</v>
      </c>
      <c r="G2934" s="15" t="s">
        <v>4915</v>
      </c>
      <c r="H2934" s="15" t="s">
        <v>4914</v>
      </c>
      <c r="I2934" s="15" t="s">
        <v>4914</v>
      </c>
      <c r="J2934" s="15" t="s">
        <v>4913</v>
      </c>
      <c r="K2934" s="25" t="s">
        <v>4836</v>
      </c>
      <c r="L2934" s="25" t="s">
        <v>4835</v>
      </c>
      <c r="M2934" s="15" t="s">
        <v>15</v>
      </c>
    </row>
    <row r="2935" spans="1:13" x14ac:dyDescent="0.25">
      <c r="A2935" s="15" t="s">
        <v>4909</v>
      </c>
      <c r="B2935" s="15" t="s">
        <v>4912</v>
      </c>
      <c r="C2935" s="15" t="s">
        <v>4444</v>
      </c>
      <c r="D2935" s="15" t="s">
        <v>4444</v>
      </c>
      <c r="E2935" s="15">
        <v>5517</v>
      </c>
      <c r="F2935" s="25" t="s">
        <v>4911</v>
      </c>
      <c r="G2935" s="15" t="s">
        <v>4911</v>
      </c>
      <c r="H2935" s="15" t="s">
        <v>4910</v>
      </c>
      <c r="I2935" s="15" t="s">
        <v>4910</v>
      </c>
      <c r="J2935" s="15" t="s">
        <v>4909</v>
      </c>
      <c r="K2935" s="25" t="s">
        <v>4883</v>
      </c>
      <c r="L2935" s="25" t="s">
        <v>4835</v>
      </c>
      <c r="M2935" s="15" t="s">
        <v>15</v>
      </c>
    </row>
    <row r="2936" spans="1:13" x14ac:dyDescent="0.25">
      <c r="A2936" s="15" t="s">
        <v>4906</v>
      </c>
      <c r="B2936" s="15" t="s">
        <v>4908</v>
      </c>
      <c r="C2936" s="15" t="s">
        <v>4444</v>
      </c>
      <c r="D2936" s="15" t="s">
        <v>4444</v>
      </c>
      <c r="F2936" s="25" t="s">
        <v>4907</v>
      </c>
      <c r="J2936" s="15" t="s">
        <v>4906</v>
      </c>
      <c r="L2936" s="25" t="s">
        <v>4835</v>
      </c>
      <c r="M2936" s="15" t="s">
        <v>15</v>
      </c>
    </row>
    <row r="2937" spans="1:13" x14ac:dyDescent="0.25">
      <c r="A2937" s="15" t="s">
        <v>4902</v>
      </c>
      <c r="B2937" s="15" t="s">
        <v>4905</v>
      </c>
      <c r="C2937" s="15" t="s">
        <v>4444</v>
      </c>
      <c r="D2937" s="15" t="s">
        <v>4444</v>
      </c>
      <c r="F2937" s="25" t="s">
        <v>4904</v>
      </c>
      <c r="G2937" s="15" t="s">
        <v>4904</v>
      </c>
      <c r="H2937" s="15" t="s">
        <v>4903</v>
      </c>
      <c r="I2937" s="15" t="s">
        <v>4903</v>
      </c>
      <c r="J2937" s="15" t="s">
        <v>4902</v>
      </c>
      <c r="K2937" s="25" t="s">
        <v>4836</v>
      </c>
      <c r="L2937" s="25" t="s">
        <v>4835</v>
      </c>
      <c r="M2937" s="15" t="s">
        <v>15</v>
      </c>
    </row>
    <row r="2938" spans="1:13" x14ac:dyDescent="0.25">
      <c r="A2938" s="15" t="s">
        <v>4898</v>
      </c>
      <c r="B2938" s="15" t="s">
        <v>4901</v>
      </c>
      <c r="C2938" s="15" t="s">
        <v>4444</v>
      </c>
      <c r="D2938" s="15" t="s">
        <v>4444</v>
      </c>
      <c r="E2938" s="15">
        <v>4360</v>
      </c>
      <c r="F2938" s="25" t="s">
        <v>4900</v>
      </c>
      <c r="G2938" s="15" t="s">
        <v>4900</v>
      </c>
      <c r="H2938" s="15" t="s">
        <v>4899</v>
      </c>
      <c r="I2938" s="15" t="s">
        <v>4899</v>
      </c>
      <c r="J2938" s="15" t="s">
        <v>4898</v>
      </c>
      <c r="K2938" s="25" t="s">
        <v>4847</v>
      </c>
      <c r="L2938" s="25" t="s">
        <v>4835</v>
      </c>
      <c r="M2938" s="15" t="s">
        <v>15</v>
      </c>
    </row>
    <row r="2939" spans="1:13" x14ac:dyDescent="0.25">
      <c r="A2939" s="15" t="s">
        <v>4895</v>
      </c>
      <c r="B2939" s="15" t="s">
        <v>4897</v>
      </c>
      <c r="C2939" s="15" t="s">
        <v>4444</v>
      </c>
      <c r="D2939" s="15" t="s">
        <v>4444</v>
      </c>
      <c r="F2939" s="25" t="s">
        <v>4896</v>
      </c>
      <c r="J2939" s="15" t="s">
        <v>4895</v>
      </c>
      <c r="L2939" s="25" t="s">
        <v>4835</v>
      </c>
      <c r="M2939" s="15" t="s">
        <v>15</v>
      </c>
    </row>
    <row r="2940" spans="1:13" x14ac:dyDescent="0.25">
      <c r="A2940" s="15" t="s">
        <v>4891</v>
      </c>
      <c r="B2940" s="15" t="s">
        <v>4894</v>
      </c>
      <c r="C2940" s="15" t="s">
        <v>4444</v>
      </c>
      <c r="D2940" s="15" t="s">
        <v>4444</v>
      </c>
      <c r="F2940" s="25" t="s">
        <v>4893</v>
      </c>
      <c r="G2940" s="15" t="s">
        <v>4893</v>
      </c>
      <c r="H2940" s="15" t="s">
        <v>4892</v>
      </c>
      <c r="I2940" s="15" t="s">
        <v>4892</v>
      </c>
      <c r="J2940" s="15" t="s">
        <v>4891</v>
      </c>
      <c r="K2940" s="25" t="s">
        <v>4836</v>
      </c>
      <c r="L2940" s="25" t="s">
        <v>4835</v>
      </c>
      <c r="M2940" s="15" t="s">
        <v>15</v>
      </c>
    </row>
    <row r="2941" spans="1:13" ht="30" x14ac:dyDescent="0.25">
      <c r="A2941" s="15" t="s">
        <v>4890</v>
      </c>
      <c r="B2941" s="15" t="s">
        <v>4889</v>
      </c>
      <c r="C2941" s="15" t="s">
        <v>4444</v>
      </c>
      <c r="D2941" s="15" t="s">
        <v>4444</v>
      </c>
      <c r="E2941" s="15">
        <v>5751</v>
      </c>
      <c r="F2941" s="25" t="s">
        <v>4888</v>
      </c>
      <c r="G2941" s="15" t="s">
        <v>4887</v>
      </c>
      <c r="H2941" s="15" t="s">
        <v>4886</v>
      </c>
      <c r="I2941" s="15" t="s">
        <v>4885</v>
      </c>
      <c r="J2941" s="15" t="s">
        <v>4884</v>
      </c>
      <c r="K2941" s="25" t="s">
        <v>4883</v>
      </c>
      <c r="L2941" s="25" t="s">
        <v>4835</v>
      </c>
      <c r="M2941" s="15" t="s">
        <v>15</v>
      </c>
    </row>
    <row r="2942" spans="1:13" x14ac:dyDescent="0.25">
      <c r="A2942" s="15" t="s">
        <v>4879</v>
      </c>
      <c r="B2942" s="15" t="s">
        <v>4882</v>
      </c>
      <c r="C2942" s="15" t="s">
        <v>4444</v>
      </c>
      <c r="D2942" s="15" t="s">
        <v>4444</v>
      </c>
      <c r="F2942" s="25" t="s">
        <v>4881</v>
      </c>
      <c r="G2942" s="15" t="s">
        <v>4881</v>
      </c>
      <c r="H2942" s="15" t="s">
        <v>4880</v>
      </c>
      <c r="I2942" s="15" t="s">
        <v>4880</v>
      </c>
      <c r="J2942" s="15" t="s">
        <v>4879</v>
      </c>
      <c r="L2942" s="25" t="s">
        <v>4835</v>
      </c>
      <c r="M2942" s="15" t="s">
        <v>15</v>
      </c>
    </row>
    <row r="2943" spans="1:13" x14ac:dyDescent="0.25">
      <c r="A2943" s="15" t="s">
        <v>4875</v>
      </c>
      <c r="B2943" s="15" t="s">
        <v>4878</v>
      </c>
      <c r="C2943" s="15" t="s">
        <v>4444</v>
      </c>
      <c r="D2943" s="15" t="s">
        <v>4444</v>
      </c>
      <c r="E2943" s="15">
        <v>7773</v>
      </c>
      <c r="F2943" s="25" t="s">
        <v>4877</v>
      </c>
      <c r="G2943" s="15" t="s">
        <v>4877</v>
      </c>
      <c r="H2943" s="15" t="s">
        <v>4876</v>
      </c>
      <c r="I2943" s="15" t="s">
        <v>4876</v>
      </c>
      <c r="J2943" s="15" t="s">
        <v>4875</v>
      </c>
      <c r="L2943" s="25" t="s">
        <v>4835</v>
      </c>
      <c r="M2943" s="15" t="s">
        <v>15</v>
      </c>
    </row>
    <row r="2944" spans="1:13" x14ac:dyDescent="0.25">
      <c r="A2944" s="15" t="s">
        <v>4871</v>
      </c>
      <c r="B2944" s="15" t="s">
        <v>4874</v>
      </c>
      <c r="C2944" s="15" t="s">
        <v>4444</v>
      </c>
      <c r="D2944" s="15" t="s">
        <v>4444</v>
      </c>
      <c r="E2944" s="15">
        <v>6662</v>
      </c>
      <c r="F2944" s="25" t="s">
        <v>4873</v>
      </c>
      <c r="G2944" s="15" t="s">
        <v>4873</v>
      </c>
      <c r="H2944" s="15" t="s">
        <v>4872</v>
      </c>
      <c r="I2944" s="15" t="s">
        <v>4872</v>
      </c>
      <c r="J2944" s="15" t="s">
        <v>4871</v>
      </c>
      <c r="K2944" s="25" t="s">
        <v>4870</v>
      </c>
      <c r="L2944" s="25" t="s">
        <v>4835</v>
      </c>
      <c r="M2944" s="15" t="s">
        <v>15</v>
      </c>
    </row>
    <row r="2945" spans="1:13" x14ac:dyDescent="0.25">
      <c r="A2945" s="15" t="s">
        <v>4867</v>
      </c>
      <c r="B2945" s="15" t="s">
        <v>4869</v>
      </c>
      <c r="C2945" s="15" t="s">
        <v>4444</v>
      </c>
      <c r="D2945" s="15" t="s">
        <v>4444</v>
      </c>
      <c r="F2945" s="25" t="s">
        <v>4868</v>
      </c>
      <c r="J2945" s="15" t="s">
        <v>4867</v>
      </c>
      <c r="L2945" s="25" t="s">
        <v>4835</v>
      </c>
      <c r="M2945" s="15" t="s">
        <v>15</v>
      </c>
    </row>
    <row r="2946" spans="1:13" x14ac:dyDescent="0.25">
      <c r="A2946" s="15" t="s">
        <v>4863</v>
      </c>
      <c r="B2946" s="15" t="s">
        <v>4866</v>
      </c>
      <c r="C2946" s="15" t="s">
        <v>4444</v>
      </c>
      <c r="D2946" s="15" t="s">
        <v>4444</v>
      </c>
      <c r="F2946" s="25" t="s">
        <v>4865</v>
      </c>
      <c r="G2946" s="15" t="s">
        <v>4865</v>
      </c>
      <c r="H2946" s="15" t="s">
        <v>4864</v>
      </c>
      <c r="I2946" s="15" t="s">
        <v>4864</v>
      </c>
      <c r="J2946" s="15" t="s">
        <v>4863</v>
      </c>
      <c r="L2946" s="25" t="s">
        <v>4835</v>
      </c>
      <c r="M2946" s="15" t="s">
        <v>15</v>
      </c>
    </row>
    <row r="2947" spans="1:13" ht="30" x14ac:dyDescent="0.25">
      <c r="A2947" s="15" t="s">
        <v>4860</v>
      </c>
      <c r="B2947" s="15" t="s">
        <v>4862</v>
      </c>
      <c r="C2947" s="15" t="s">
        <v>4443</v>
      </c>
      <c r="D2947" s="15" t="s">
        <v>4444</v>
      </c>
      <c r="F2947" s="25" t="s">
        <v>4861</v>
      </c>
      <c r="J2947" s="15" t="s">
        <v>4860</v>
      </c>
      <c r="L2947" s="25" t="s">
        <v>4835</v>
      </c>
      <c r="M2947" s="15" t="s">
        <v>15</v>
      </c>
    </row>
    <row r="2948" spans="1:13" x14ac:dyDescent="0.25">
      <c r="A2948" s="15" t="s">
        <v>4856</v>
      </c>
      <c r="B2948" s="15" t="s">
        <v>4859</v>
      </c>
      <c r="C2948" s="15" t="s">
        <v>4444</v>
      </c>
      <c r="D2948" s="15" t="s">
        <v>4444</v>
      </c>
      <c r="E2948" s="15">
        <v>7280</v>
      </c>
      <c r="F2948" s="25" t="s">
        <v>4858</v>
      </c>
      <c r="G2948" s="15" t="s">
        <v>4858</v>
      </c>
      <c r="H2948" s="15" t="s">
        <v>4857</v>
      </c>
      <c r="I2948" s="15" t="s">
        <v>4857</v>
      </c>
      <c r="J2948" s="15" t="s">
        <v>4856</v>
      </c>
      <c r="K2948" s="25" t="s">
        <v>4855</v>
      </c>
      <c r="L2948" s="25" t="s">
        <v>4835</v>
      </c>
      <c r="M2948" s="15" t="s">
        <v>15</v>
      </c>
    </row>
    <row r="2949" spans="1:13" x14ac:dyDescent="0.25">
      <c r="A2949" s="15" t="s">
        <v>4852</v>
      </c>
      <c r="B2949" s="15" t="s">
        <v>4854</v>
      </c>
      <c r="C2949" s="15" t="s">
        <v>4444</v>
      </c>
      <c r="D2949" s="15" t="s">
        <v>4444</v>
      </c>
      <c r="F2949" s="25" t="s">
        <v>4853</v>
      </c>
      <c r="J2949" s="15" t="s">
        <v>4852</v>
      </c>
      <c r="L2949" s="25" t="s">
        <v>4835</v>
      </c>
      <c r="M2949" s="15" t="s">
        <v>15</v>
      </c>
    </row>
    <row r="2950" spans="1:13" x14ac:dyDescent="0.25">
      <c r="A2950" s="15" t="s">
        <v>4848</v>
      </c>
      <c r="B2950" s="15" t="s">
        <v>4851</v>
      </c>
      <c r="C2950" s="15" t="s">
        <v>4444</v>
      </c>
      <c r="D2950" s="15" t="s">
        <v>4444</v>
      </c>
      <c r="E2950" s="15">
        <v>4459</v>
      </c>
      <c r="F2950" s="25" t="s">
        <v>4850</v>
      </c>
      <c r="G2950" s="15" t="s">
        <v>4850</v>
      </c>
      <c r="H2950" s="15" t="s">
        <v>4849</v>
      </c>
      <c r="I2950" s="15" t="s">
        <v>4849</v>
      </c>
      <c r="J2950" s="15" t="s">
        <v>4848</v>
      </c>
      <c r="K2950" s="25" t="s">
        <v>4847</v>
      </c>
      <c r="L2950" s="25" t="s">
        <v>4835</v>
      </c>
      <c r="M2950" s="15" t="s">
        <v>15</v>
      </c>
    </row>
    <row r="2951" spans="1:13" x14ac:dyDescent="0.25">
      <c r="A2951" s="15" t="s">
        <v>4843</v>
      </c>
      <c r="B2951" s="15" t="s">
        <v>4846</v>
      </c>
      <c r="C2951" s="15" t="s">
        <v>4444</v>
      </c>
      <c r="D2951" s="15" t="s">
        <v>4444</v>
      </c>
      <c r="E2951" s="15">
        <v>4343</v>
      </c>
      <c r="F2951" s="25" t="s">
        <v>4845</v>
      </c>
      <c r="G2951" s="15" t="s">
        <v>4844</v>
      </c>
      <c r="H2951" s="15" t="s">
        <v>4845</v>
      </c>
      <c r="I2951" s="15" t="s">
        <v>4844</v>
      </c>
      <c r="J2951" s="15" t="s">
        <v>4843</v>
      </c>
      <c r="K2951" s="25" t="s">
        <v>4842</v>
      </c>
      <c r="L2951" s="25" t="s">
        <v>4835</v>
      </c>
      <c r="M2951" s="15" t="s">
        <v>15</v>
      </c>
    </row>
    <row r="2952" spans="1:13" x14ac:dyDescent="0.25">
      <c r="A2952" s="15" t="s">
        <v>4841</v>
      </c>
      <c r="B2952" s="15" t="s">
        <v>4840</v>
      </c>
      <c r="C2952" s="15" t="s">
        <v>4444</v>
      </c>
      <c r="D2952" s="15" t="s">
        <v>4444</v>
      </c>
      <c r="E2952" s="15">
        <v>6228</v>
      </c>
      <c r="F2952" s="25" t="s">
        <v>4839</v>
      </c>
      <c r="G2952" s="15" t="s">
        <v>4839</v>
      </c>
      <c r="H2952" s="15" t="s">
        <v>4838</v>
      </c>
      <c r="I2952" s="15" t="s">
        <v>4838</v>
      </c>
      <c r="J2952" s="15" t="s">
        <v>4837</v>
      </c>
      <c r="K2952" s="25" t="s">
        <v>4836</v>
      </c>
      <c r="L2952" s="25" t="s">
        <v>4835</v>
      </c>
      <c r="M2952" s="15" t="s">
        <v>15</v>
      </c>
    </row>
    <row r="2953" spans="1:13" x14ac:dyDescent="0.25">
      <c r="A2953" s="15" t="s">
        <v>3424</v>
      </c>
      <c r="B2953" s="15" t="s">
        <v>4834</v>
      </c>
      <c r="C2953" s="15" t="s">
        <v>4444</v>
      </c>
      <c r="D2953" s="15" t="s">
        <v>4444</v>
      </c>
      <c r="E2953" s="15">
        <v>1128</v>
      </c>
      <c r="F2953" s="25" t="s">
        <v>4833</v>
      </c>
      <c r="G2953" s="15" t="s">
        <v>4833</v>
      </c>
      <c r="H2953" s="15" t="s">
        <v>4832</v>
      </c>
      <c r="I2953" s="15" t="s">
        <v>4832</v>
      </c>
      <c r="J2953" s="15" t="s">
        <v>3424</v>
      </c>
      <c r="L2953" s="25" t="s">
        <v>4748</v>
      </c>
      <c r="M2953" s="15" t="s">
        <v>40</v>
      </c>
    </row>
    <row r="2954" spans="1:13" x14ac:dyDescent="0.25">
      <c r="A2954" s="15" t="s">
        <v>1330</v>
      </c>
      <c r="B2954" s="15" t="s">
        <v>4831</v>
      </c>
      <c r="C2954" s="15" t="s">
        <v>4444</v>
      </c>
      <c r="D2954" s="15" t="s">
        <v>4444</v>
      </c>
      <c r="E2954" s="15">
        <v>964</v>
      </c>
      <c r="F2954" s="25" t="s">
        <v>4830</v>
      </c>
      <c r="G2954" s="15" t="s">
        <v>4830</v>
      </c>
      <c r="H2954" s="15" t="s">
        <v>4829</v>
      </c>
      <c r="I2954" s="15" t="s">
        <v>4829</v>
      </c>
      <c r="J2954" s="15" t="s">
        <v>1330</v>
      </c>
      <c r="L2954" s="25" t="s">
        <v>4748</v>
      </c>
      <c r="M2954" s="15" t="s">
        <v>40</v>
      </c>
    </row>
    <row r="2955" spans="1:13" x14ac:dyDescent="0.25">
      <c r="A2955" s="15" t="s">
        <v>4826</v>
      </c>
      <c r="B2955" s="15" t="s">
        <v>4828</v>
      </c>
      <c r="C2955" s="15" t="s">
        <v>4443</v>
      </c>
      <c r="D2955" s="15" t="s">
        <v>4443</v>
      </c>
      <c r="F2955" s="25" t="s">
        <v>4827</v>
      </c>
      <c r="J2955" s="15" t="s">
        <v>4826</v>
      </c>
      <c r="L2955" s="25" t="s">
        <v>4825</v>
      </c>
      <c r="M2955" s="15" t="s">
        <v>15</v>
      </c>
    </row>
    <row r="2956" spans="1:13" x14ac:dyDescent="0.25">
      <c r="A2956" s="15" t="s">
        <v>4822</v>
      </c>
      <c r="B2956" s="15" t="s">
        <v>4824</v>
      </c>
      <c r="C2956" s="15" t="s">
        <v>4444</v>
      </c>
      <c r="D2956" s="15" t="s">
        <v>4444</v>
      </c>
      <c r="F2956" s="25" t="s">
        <v>4823</v>
      </c>
      <c r="G2956" s="15" t="s">
        <v>4823</v>
      </c>
      <c r="H2956" s="15" t="s">
        <v>4823</v>
      </c>
      <c r="I2956" s="15" t="s">
        <v>4823</v>
      </c>
      <c r="J2956" s="15" t="s">
        <v>4822</v>
      </c>
      <c r="L2956" s="25" t="s">
        <v>4821</v>
      </c>
      <c r="M2956" s="15" t="s">
        <v>40</v>
      </c>
    </row>
    <row r="2957" spans="1:13" x14ac:dyDescent="0.25">
      <c r="A2957" s="15" t="s">
        <v>4817</v>
      </c>
      <c r="B2957" s="15" t="s">
        <v>4820</v>
      </c>
      <c r="C2957" s="15" t="s">
        <v>4444</v>
      </c>
      <c r="D2957" s="15" t="s">
        <v>4444</v>
      </c>
      <c r="E2957" s="15">
        <v>1563</v>
      </c>
      <c r="F2957" s="25" t="s">
        <v>4819</v>
      </c>
      <c r="G2957" s="15" t="s">
        <v>4819</v>
      </c>
      <c r="H2957" s="15" t="s">
        <v>4818</v>
      </c>
      <c r="I2957" s="15" t="s">
        <v>4818</v>
      </c>
      <c r="J2957" s="15" t="s">
        <v>4817</v>
      </c>
      <c r="L2957" s="25" t="s">
        <v>4816</v>
      </c>
      <c r="M2957" s="15" t="s">
        <v>40</v>
      </c>
    </row>
    <row r="2958" spans="1:13" x14ac:dyDescent="0.25">
      <c r="A2958" s="15" t="s">
        <v>4812</v>
      </c>
      <c r="B2958" s="15" t="s">
        <v>4815</v>
      </c>
      <c r="C2958" s="15" t="s">
        <v>4444</v>
      </c>
      <c r="D2958" s="15" t="s">
        <v>4444</v>
      </c>
      <c r="F2958" s="25" t="s">
        <v>4814</v>
      </c>
      <c r="G2958" s="15" t="s">
        <v>4813</v>
      </c>
      <c r="H2958" s="15" t="s">
        <v>4814</v>
      </c>
      <c r="I2958" s="15" t="s">
        <v>4813</v>
      </c>
      <c r="J2958" s="15" t="s">
        <v>4812</v>
      </c>
      <c r="L2958" s="25" t="s">
        <v>4811</v>
      </c>
      <c r="M2958" s="15" t="s">
        <v>40</v>
      </c>
    </row>
    <row r="2959" spans="1:13" x14ac:dyDescent="0.25">
      <c r="A2959" s="15" t="s">
        <v>4808</v>
      </c>
      <c r="B2959" s="15" t="s">
        <v>4810</v>
      </c>
      <c r="C2959" s="15" t="s">
        <v>4444</v>
      </c>
      <c r="D2959" s="15" t="s">
        <v>4444</v>
      </c>
      <c r="F2959" s="25" t="s">
        <v>4809</v>
      </c>
      <c r="G2959" s="15" t="s">
        <v>4809</v>
      </c>
      <c r="H2959" s="15" t="s">
        <v>4809</v>
      </c>
      <c r="I2959" s="15" t="s">
        <v>4809</v>
      </c>
      <c r="J2959" s="15" t="s">
        <v>4808</v>
      </c>
      <c r="L2959" s="25" t="s">
        <v>4528</v>
      </c>
      <c r="M2959" s="15" t="s">
        <v>40</v>
      </c>
    </row>
    <row r="2960" spans="1:13" x14ac:dyDescent="0.25">
      <c r="A2960" s="15" t="s">
        <v>4807</v>
      </c>
      <c r="B2960" s="15" t="s">
        <v>4806</v>
      </c>
      <c r="C2960" s="15" t="s">
        <v>4444</v>
      </c>
      <c r="D2960" s="15" t="s">
        <v>4444</v>
      </c>
      <c r="F2960" s="25" t="s">
        <v>4805</v>
      </c>
      <c r="G2960" s="15" t="s">
        <v>4805</v>
      </c>
      <c r="H2960" s="15" t="s">
        <v>4805</v>
      </c>
      <c r="I2960" s="15" t="s">
        <v>4805</v>
      </c>
      <c r="J2960" s="15" t="s">
        <v>4804</v>
      </c>
      <c r="L2960" s="25" t="s">
        <v>4803</v>
      </c>
      <c r="M2960" s="15" t="s">
        <v>40</v>
      </c>
    </row>
    <row r="2961" spans="1:13" x14ac:dyDescent="0.25">
      <c r="A2961" s="15" t="s">
        <v>4800</v>
      </c>
      <c r="B2961" s="15" t="s">
        <v>4802</v>
      </c>
      <c r="C2961" s="15" t="s">
        <v>4443</v>
      </c>
      <c r="D2961" s="15" t="s">
        <v>4443</v>
      </c>
      <c r="F2961" s="25" t="s">
        <v>4801</v>
      </c>
      <c r="G2961" s="15" t="s">
        <v>4801</v>
      </c>
      <c r="H2961" s="15" t="s">
        <v>4801</v>
      </c>
      <c r="I2961" s="15" t="s">
        <v>4801</v>
      </c>
      <c r="J2961" s="15" t="s">
        <v>4800</v>
      </c>
      <c r="K2961" s="25" t="s">
        <v>4607</v>
      </c>
      <c r="L2961" s="25" t="s">
        <v>4521</v>
      </c>
      <c r="M2961" s="15" t="s">
        <v>27</v>
      </c>
    </row>
    <row r="2962" spans="1:13" ht="30" x14ac:dyDescent="0.25">
      <c r="A2962" s="15" t="s">
        <v>4796</v>
      </c>
      <c r="B2962" s="15" t="s">
        <v>4799</v>
      </c>
      <c r="C2962" s="15" t="s">
        <v>4443</v>
      </c>
      <c r="D2962" s="15" t="s">
        <v>4443</v>
      </c>
      <c r="F2962" s="25" t="s">
        <v>4798</v>
      </c>
      <c r="G2962" s="15" t="s">
        <v>4797</v>
      </c>
      <c r="H2962" s="15" t="s">
        <v>4798</v>
      </c>
      <c r="I2962" s="15" t="s">
        <v>4797</v>
      </c>
      <c r="J2962" s="15" t="s">
        <v>4796</v>
      </c>
      <c r="K2962" s="25" t="s">
        <v>4612</v>
      </c>
      <c r="L2962" s="25" t="s">
        <v>4521</v>
      </c>
      <c r="M2962" s="15" t="s">
        <v>27</v>
      </c>
    </row>
    <row r="2963" spans="1:13" ht="30" x14ac:dyDescent="0.25">
      <c r="A2963" s="15" t="s">
        <v>4792</v>
      </c>
      <c r="B2963" s="15" t="s">
        <v>4795</v>
      </c>
      <c r="C2963" s="15" t="s">
        <v>4444</v>
      </c>
      <c r="D2963" s="15" t="s">
        <v>4444</v>
      </c>
      <c r="F2963" s="25" t="s">
        <v>4794</v>
      </c>
      <c r="G2963" s="15" t="s">
        <v>4793</v>
      </c>
      <c r="H2963" s="15" t="s">
        <v>4794</v>
      </c>
      <c r="I2963" s="15" t="s">
        <v>4793</v>
      </c>
      <c r="J2963" s="15" t="s">
        <v>4792</v>
      </c>
      <c r="K2963" s="25" t="s">
        <v>4657</v>
      </c>
      <c r="L2963" s="25" t="s">
        <v>4521</v>
      </c>
      <c r="M2963" s="15" t="s">
        <v>27</v>
      </c>
    </row>
    <row r="2964" spans="1:13" ht="30" x14ac:dyDescent="0.25">
      <c r="A2964" s="15" t="s">
        <v>4786</v>
      </c>
      <c r="B2964" s="15" t="s">
        <v>4791</v>
      </c>
      <c r="C2964" s="15" t="s">
        <v>4443</v>
      </c>
      <c r="D2964" s="15" t="s">
        <v>4443</v>
      </c>
      <c r="F2964" s="25" t="s">
        <v>4790</v>
      </c>
      <c r="G2964" s="15" t="s">
        <v>4789</v>
      </c>
      <c r="H2964" s="15" t="s">
        <v>4790</v>
      </c>
      <c r="I2964" s="15" t="s">
        <v>4789</v>
      </c>
      <c r="J2964" s="15" t="s">
        <v>4786</v>
      </c>
      <c r="L2964" s="25" t="s">
        <v>4521</v>
      </c>
      <c r="M2964" s="15" t="s">
        <v>27</v>
      </c>
    </row>
    <row r="2965" spans="1:13" x14ac:dyDescent="0.25">
      <c r="A2965" s="15" t="s">
        <v>4786</v>
      </c>
      <c r="B2965" s="15" t="s">
        <v>4788</v>
      </c>
      <c r="C2965" s="15" t="s">
        <v>4444</v>
      </c>
      <c r="D2965" s="15" t="s">
        <v>4444</v>
      </c>
      <c r="E2965" s="15">
        <v>412</v>
      </c>
      <c r="F2965" s="25" t="s">
        <v>4787</v>
      </c>
      <c r="G2965" s="15" t="s">
        <v>4787</v>
      </c>
      <c r="H2965" s="15" t="s">
        <v>4787</v>
      </c>
      <c r="I2965" s="15" t="s">
        <v>4787</v>
      </c>
      <c r="J2965" s="15" t="s">
        <v>4786</v>
      </c>
      <c r="K2965" s="25" t="s">
        <v>4612</v>
      </c>
      <c r="L2965" s="25" t="s">
        <v>4521</v>
      </c>
      <c r="M2965" s="15" t="s">
        <v>27</v>
      </c>
    </row>
    <row r="2966" spans="1:13" x14ac:dyDescent="0.25">
      <c r="A2966" s="15" t="s">
        <v>4782</v>
      </c>
      <c r="B2966" s="15" t="s">
        <v>4785</v>
      </c>
      <c r="C2966" s="15" t="s">
        <v>4444</v>
      </c>
      <c r="D2966" s="15" t="s">
        <v>4444</v>
      </c>
      <c r="F2966" s="25" t="s">
        <v>4784</v>
      </c>
      <c r="G2966" s="15" t="s">
        <v>4783</v>
      </c>
      <c r="H2966" s="15" t="s">
        <v>4784</v>
      </c>
      <c r="I2966" s="15" t="s">
        <v>4783</v>
      </c>
      <c r="J2966" s="15" t="s">
        <v>4782</v>
      </c>
      <c r="K2966" s="25" t="s">
        <v>4468</v>
      </c>
      <c r="L2966" s="25" t="s">
        <v>4521</v>
      </c>
      <c r="M2966" s="15" t="s">
        <v>27</v>
      </c>
    </row>
    <row r="2967" spans="1:13" ht="30" x14ac:dyDescent="0.25">
      <c r="A2967" s="15" t="s">
        <v>4778</v>
      </c>
      <c r="B2967" s="15" t="s">
        <v>4781</v>
      </c>
      <c r="C2967" s="15" t="s">
        <v>4443</v>
      </c>
      <c r="D2967" s="15" t="s">
        <v>4443</v>
      </c>
      <c r="F2967" s="25" t="s">
        <v>4780</v>
      </c>
      <c r="G2967" s="15" t="s">
        <v>4779</v>
      </c>
      <c r="H2967" s="15" t="s">
        <v>4780</v>
      </c>
      <c r="I2967" s="15" t="s">
        <v>4779</v>
      </c>
      <c r="J2967" s="15" t="s">
        <v>4778</v>
      </c>
      <c r="K2967" s="25" t="s">
        <v>4612</v>
      </c>
      <c r="L2967" s="25" t="s">
        <v>4521</v>
      </c>
      <c r="M2967" s="15" t="s">
        <v>27</v>
      </c>
    </row>
    <row r="2968" spans="1:13" ht="30" x14ac:dyDescent="0.25">
      <c r="A2968" s="15" t="s">
        <v>3251</v>
      </c>
      <c r="B2968" s="15" t="s">
        <v>4777</v>
      </c>
      <c r="C2968" s="15" t="s">
        <v>4443</v>
      </c>
      <c r="D2968" s="15" t="s">
        <v>4443</v>
      </c>
      <c r="F2968" s="25" t="s">
        <v>4776</v>
      </c>
      <c r="G2968" s="15" t="s">
        <v>4775</v>
      </c>
      <c r="H2968" s="15" t="s">
        <v>4776</v>
      </c>
      <c r="I2968" s="15" t="s">
        <v>4775</v>
      </c>
      <c r="J2968" s="15" t="s">
        <v>3251</v>
      </c>
      <c r="K2968" s="25" t="s">
        <v>4657</v>
      </c>
      <c r="L2968" s="25" t="s">
        <v>4521</v>
      </c>
      <c r="M2968" s="15" t="s">
        <v>27</v>
      </c>
    </row>
    <row r="2969" spans="1:13" x14ac:dyDescent="0.25">
      <c r="A2969" s="15" t="s">
        <v>4770</v>
      </c>
      <c r="B2969" s="15" t="s">
        <v>4774</v>
      </c>
      <c r="C2969" s="15" t="s">
        <v>4443</v>
      </c>
      <c r="D2969" s="15" t="s">
        <v>4443</v>
      </c>
      <c r="F2969" s="25" t="s">
        <v>4772</v>
      </c>
      <c r="G2969" s="15" t="s">
        <v>4773</v>
      </c>
      <c r="H2969" s="15" t="s">
        <v>4772</v>
      </c>
      <c r="I2969" s="15" t="s">
        <v>4771</v>
      </c>
      <c r="J2969" s="15" t="s">
        <v>4770</v>
      </c>
      <c r="L2969" s="25" t="s">
        <v>4769</v>
      </c>
      <c r="M2969" s="15" t="s">
        <v>15</v>
      </c>
    </row>
    <row r="2970" spans="1:13" x14ac:dyDescent="0.25">
      <c r="A2970" s="15" t="s">
        <v>4764</v>
      </c>
      <c r="B2970" s="15" t="s">
        <v>4768</v>
      </c>
      <c r="C2970" s="15" t="s">
        <v>4443</v>
      </c>
      <c r="D2970" s="15" t="s">
        <v>4443</v>
      </c>
      <c r="E2970" s="15">
        <v>329</v>
      </c>
      <c r="F2970" s="25" t="s">
        <v>4766</v>
      </c>
      <c r="G2970" s="15" t="s">
        <v>4767</v>
      </c>
      <c r="H2970" s="15" t="s">
        <v>4766</v>
      </c>
      <c r="I2970" s="15" t="s">
        <v>4765</v>
      </c>
      <c r="J2970" s="15" t="s">
        <v>4764</v>
      </c>
      <c r="K2970" s="25" t="s">
        <v>4724</v>
      </c>
      <c r="L2970" s="25" t="s">
        <v>4521</v>
      </c>
      <c r="M2970" s="15" t="s">
        <v>27</v>
      </c>
    </row>
    <row r="2971" spans="1:13" x14ac:dyDescent="0.25">
      <c r="A2971" s="15" t="s">
        <v>4761</v>
      </c>
      <c r="B2971" s="15" t="s">
        <v>4763</v>
      </c>
      <c r="C2971" s="15" t="s">
        <v>4444</v>
      </c>
      <c r="D2971" s="15" t="s">
        <v>4444</v>
      </c>
      <c r="F2971" s="25" t="s">
        <v>4762</v>
      </c>
      <c r="G2971" s="15" t="s">
        <v>4762</v>
      </c>
      <c r="H2971" s="15" t="s">
        <v>4762</v>
      </c>
      <c r="I2971" s="15" t="s">
        <v>4762</v>
      </c>
      <c r="J2971" s="15" t="s">
        <v>4761</v>
      </c>
      <c r="K2971" s="25" t="s">
        <v>4542</v>
      </c>
      <c r="L2971" s="25" t="s">
        <v>4521</v>
      </c>
      <c r="M2971" s="15" t="s">
        <v>27</v>
      </c>
    </row>
    <row r="2972" spans="1:13" x14ac:dyDescent="0.25">
      <c r="A2972" s="15" t="s">
        <v>4758</v>
      </c>
      <c r="B2972" s="15" t="s">
        <v>4760</v>
      </c>
      <c r="C2972" s="15" t="s">
        <v>4443</v>
      </c>
      <c r="D2972" s="15" t="s">
        <v>4443</v>
      </c>
      <c r="E2972" s="15">
        <v>0</v>
      </c>
      <c r="F2972" s="25" t="s">
        <v>4759</v>
      </c>
      <c r="G2972" s="15" t="s">
        <v>4759</v>
      </c>
      <c r="H2972" s="15" t="s">
        <v>4759</v>
      </c>
      <c r="I2972" s="15" t="s">
        <v>4759</v>
      </c>
      <c r="J2972" s="15" t="s">
        <v>4758</v>
      </c>
      <c r="L2972" s="25" t="s">
        <v>4757</v>
      </c>
      <c r="M2972" s="15" t="s">
        <v>15</v>
      </c>
    </row>
    <row r="2973" spans="1:13" x14ac:dyDescent="0.25">
      <c r="A2973" s="15" t="s">
        <v>4754</v>
      </c>
      <c r="B2973" s="15" t="s">
        <v>4756</v>
      </c>
      <c r="C2973" s="15" t="s">
        <v>4443</v>
      </c>
      <c r="D2973" s="15" t="s">
        <v>4443</v>
      </c>
      <c r="F2973" s="25" t="s">
        <v>4755</v>
      </c>
      <c r="J2973" s="15" t="s">
        <v>4754</v>
      </c>
      <c r="L2973" s="25" t="s">
        <v>4753</v>
      </c>
      <c r="M2973" s="15" t="s">
        <v>15</v>
      </c>
    </row>
    <row r="2974" spans="1:13" x14ac:dyDescent="0.25">
      <c r="A2974" s="15" t="s">
        <v>4749</v>
      </c>
      <c r="B2974" s="15" t="s">
        <v>4752</v>
      </c>
      <c r="C2974" s="15" t="s">
        <v>4444</v>
      </c>
      <c r="D2974" s="15" t="s">
        <v>4444</v>
      </c>
      <c r="F2974" s="25" t="s">
        <v>4751</v>
      </c>
      <c r="G2974" s="15" t="s">
        <v>4748</v>
      </c>
      <c r="H2974" s="15" t="s">
        <v>4750</v>
      </c>
      <c r="I2974" s="15" t="s">
        <v>4750</v>
      </c>
      <c r="J2974" s="15" t="s">
        <v>4749</v>
      </c>
      <c r="L2974" s="25" t="s">
        <v>4748</v>
      </c>
      <c r="M2974" s="15" t="s">
        <v>40</v>
      </c>
    </row>
    <row r="2975" spans="1:13" x14ac:dyDescent="0.25">
      <c r="A2975" s="15" t="s">
        <v>4745</v>
      </c>
      <c r="B2975" s="15" t="s">
        <v>4747</v>
      </c>
      <c r="C2975" s="15" t="s">
        <v>4443</v>
      </c>
      <c r="D2975" s="15" t="s">
        <v>4443</v>
      </c>
      <c r="E2975" s="15">
        <v>266</v>
      </c>
      <c r="F2975" s="25" t="s">
        <v>4746</v>
      </c>
      <c r="G2975" s="15" t="s">
        <v>4746</v>
      </c>
      <c r="H2975" s="15" t="s">
        <v>4746</v>
      </c>
      <c r="I2975" s="15" t="s">
        <v>4746</v>
      </c>
      <c r="J2975" s="15" t="s">
        <v>4745</v>
      </c>
      <c r="K2975" s="25" t="s">
        <v>4562</v>
      </c>
      <c r="L2975" s="25" t="s">
        <v>4521</v>
      </c>
      <c r="M2975" s="15" t="s">
        <v>27</v>
      </c>
    </row>
    <row r="2976" spans="1:13" x14ac:dyDescent="0.25">
      <c r="A2976" s="15" t="s">
        <v>4741</v>
      </c>
      <c r="B2976" s="15" t="s">
        <v>4744</v>
      </c>
      <c r="C2976" s="15" t="s">
        <v>4443</v>
      </c>
      <c r="D2976" s="15" t="s">
        <v>4443</v>
      </c>
      <c r="F2976" s="25" t="s">
        <v>4743</v>
      </c>
      <c r="G2976" s="15" t="s">
        <v>4742</v>
      </c>
      <c r="H2976" s="15" t="s">
        <v>4740</v>
      </c>
      <c r="I2976" s="15" t="s">
        <v>4740</v>
      </c>
      <c r="J2976" s="15" t="s">
        <v>4741</v>
      </c>
      <c r="L2976" s="25" t="s">
        <v>4740</v>
      </c>
      <c r="M2976" s="15" t="s">
        <v>15</v>
      </c>
    </row>
    <row r="2977" spans="1:13" x14ac:dyDescent="0.25">
      <c r="A2977" s="15" t="s">
        <v>4736</v>
      </c>
      <c r="B2977" s="15" t="s">
        <v>4739</v>
      </c>
      <c r="C2977" s="15" t="s">
        <v>4443</v>
      </c>
      <c r="D2977" s="15" t="s">
        <v>4443</v>
      </c>
      <c r="E2977" s="15">
        <v>0</v>
      </c>
      <c r="F2977" s="25" t="s">
        <v>4738</v>
      </c>
      <c r="G2977" s="15" t="s">
        <v>4738</v>
      </c>
      <c r="H2977" s="15" t="s">
        <v>4737</v>
      </c>
      <c r="I2977" s="15" t="s">
        <v>4737</v>
      </c>
      <c r="J2977" s="15" t="s">
        <v>4736</v>
      </c>
      <c r="L2977" s="25" t="s">
        <v>4735</v>
      </c>
      <c r="M2977" s="15" t="s">
        <v>15</v>
      </c>
    </row>
    <row r="2978" spans="1:13" ht="30" x14ac:dyDescent="0.25">
      <c r="A2978" s="15" t="s">
        <v>4729</v>
      </c>
      <c r="B2978" s="15" t="s">
        <v>4734</v>
      </c>
      <c r="C2978" s="15" t="s">
        <v>4443</v>
      </c>
      <c r="D2978" s="15" t="s">
        <v>4443</v>
      </c>
      <c r="F2978" s="25" t="s">
        <v>4733</v>
      </c>
      <c r="J2978" s="15" t="s">
        <v>4729</v>
      </c>
      <c r="L2978" s="25" t="s">
        <v>4728</v>
      </c>
      <c r="M2978" s="15" t="s">
        <v>15</v>
      </c>
    </row>
    <row r="2979" spans="1:13" x14ac:dyDescent="0.25">
      <c r="A2979" s="15" t="s">
        <v>4729</v>
      </c>
      <c r="B2979" s="15" t="s">
        <v>4732</v>
      </c>
      <c r="C2979" s="15" t="s">
        <v>4443</v>
      </c>
      <c r="D2979" s="15" t="s">
        <v>4443</v>
      </c>
      <c r="E2979" s="15">
        <v>0</v>
      </c>
      <c r="F2979" s="25" t="s">
        <v>4731</v>
      </c>
      <c r="G2979" s="15" t="s">
        <v>4728</v>
      </c>
      <c r="H2979" s="15" t="s">
        <v>4730</v>
      </c>
      <c r="I2979" s="15" t="s">
        <v>4730</v>
      </c>
      <c r="J2979" s="15" t="s">
        <v>4729</v>
      </c>
      <c r="L2979" s="25" t="s">
        <v>4728</v>
      </c>
      <c r="M2979" s="15" t="s">
        <v>15</v>
      </c>
    </row>
    <row r="2980" spans="1:13" x14ac:dyDescent="0.25">
      <c r="A2980" s="15" t="s">
        <v>3797</v>
      </c>
      <c r="B2980" s="15" t="s">
        <v>4727</v>
      </c>
      <c r="C2980" s="15" t="s">
        <v>4443</v>
      </c>
      <c r="D2980" s="15" t="s">
        <v>4443</v>
      </c>
      <c r="E2980" s="15">
        <v>311</v>
      </c>
      <c r="F2980" s="25" t="s">
        <v>4726</v>
      </c>
      <c r="G2980" s="15" t="s">
        <v>4725</v>
      </c>
      <c r="H2980" s="15" t="s">
        <v>4726</v>
      </c>
      <c r="I2980" s="15" t="s">
        <v>4725</v>
      </c>
      <c r="J2980" s="15" t="s">
        <v>3797</v>
      </c>
      <c r="K2980" s="25" t="s">
        <v>4724</v>
      </c>
      <c r="L2980" s="25" t="s">
        <v>4521</v>
      </c>
      <c r="M2980" s="15" t="s">
        <v>27</v>
      </c>
    </row>
    <row r="2981" spans="1:13" x14ac:dyDescent="0.25">
      <c r="A2981" s="15" t="s">
        <v>4720</v>
      </c>
      <c r="B2981" s="15" t="s">
        <v>4723</v>
      </c>
      <c r="C2981" s="15" t="s">
        <v>4443</v>
      </c>
      <c r="D2981" s="15" t="s">
        <v>4443</v>
      </c>
      <c r="E2981" s="15">
        <v>0</v>
      </c>
      <c r="F2981" s="25" t="s">
        <v>4722</v>
      </c>
      <c r="G2981" s="15" t="s">
        <v>4722</v>
      </c>
      <c r="H2981" s="15" t="s">
        <v>4721</v>
      </c>
      <c r="I2981" s="15" t="s">
        <v>4721</v>
      </c>
      <c r="J2981" s="15" t="s">
        <v>4720</v>
      </c>
      <c r="L2981" s="25" t="s">
        <v>4719</v>
      </c>
      <c r="M2981" s="15" t="s">
        <v>15</v>
      </c>
    </row>
    <row r="2982" spans="1:13" x14ac:dyDescent="0.25">
      <c r="A2982" s="15" t="s">
        <v>4715</v>
      </c>
      <c r="B2982" s="15" t="s">
        <v>4718</v>
      </c>
      <c r="C2982" s="15" t="s">
        <v>4443</v>
      </c>
      <c r="D2982" s="15" t="s">
        <v>4443</v>
      </c>
      <c r="F2982" s="25" t="s">
        <v>4717</v>
      </c>
      <c r="G2982" s="15" t="s">
        <v>4714</v>
      </c>
      <c r="H2982" s="15" t="s">
        <v>4716</v>
      </c>
      <c r="I2982" s="15" t="s">
        <v>4716</v>
      </c>
      <c r="J2982" s="15" t="s">
        <v>4715</v>
      </c>
      <c r="L2982" s="25" t="s">
        <v>4714</v>
      </c>
      <c r="M2982" s="15" t="s">
        <v>15</v>
      </c>
    </row>
    <row r="2983" spans="1:13" x14ac:dyDescent="0.25">
      <c r="A2983" s="15" t="s">
        <v>4710</v>
      </c>
      <c r="B2983" s="15" t="s">
        <v>4713</v>
      </c>
      <c r="C2983" s="15" t="s">
        <v>4443</v>
      </c>
      <c r="D2983" s="15" t="s">
        <v>4443</v>
      </c>
      <c r="E2983" s="15">
        <v>0</v>
      </c>
      <c r="F2983" s="25" t="s">
        <v>4712</v>
      </c>
      <c r="G2983" s="15" t="s">
        <v>4709</v>
      </c>
      <c r="H2983" s="15" t="s">
        <v>4711</v>
      </c>
      <c r="I2983" s="15" t="s">
        <v>4711</v>
      </c>
      <c r="J2983" s="15" t="s">
        <v>4710</v>
      </c>
      <c r="L2983" s="25" t="s">
        <v>4709</v>
      </c>
      <c r="M2983" s="15" t="s">
        <v>15</v>
      </c>
    </row>
    <row r="2984" spans="1:13" x14ac:dyDescent="0.25">
      <c r="A2984" s="15" t="s">
        <v>4705</v>
      </c>
      <c r="B2984" s="15" t="s">
        <v>4708</v>
      </c>
      <c r="C2984" s="15" t="s">
        <v>4444</v>
      </c>
      <c r="D2984" s="15" t="s">
        <v>4444</v>
      </c>
      <c r="F2984" s="25" t="s">
        <v>4707</v>
      </c>
      <c r="G2984" s="15" t="s">
        <v>4704</v>
      </c>
      <c r="H2984" s="15" t="s">
        <v>4706</v>
      </c>
      <c r="I2984" s="15" t="s">
        <v>4706</v>
      </c>
      <c r="J2984" s="15" t="s">
        <v>4705</v>
      </c>
      <c r="L2984" s="25" t="s">
        <v>4704</v>
      </c>
      <c r="M2984" s="15" t="s">
        <v>40</v>
      </c>
    </row>
    <row r="2985" spans="1:13" x14ac:dyDescent="0.25">
      <c r="A2985" s="15" t="s">
        <v>4699</v>
      </c>
      <c r="B2985" s="15" t="s">
        <v>4703</v>
      </c>
      <c r="C2985" s="15" t="s">
        <v>4443</v>
      </c>
      <c r="D2985" s="15" t="s">
        <v>4443</v>
      </c>
      <c r="E2985" s="15">
        <v>0</v>
      </c>
      <c r="F2985" s="25" t="s">
        <v>4702</v>
      </c>
      <c r="G2985" s="15" t="s">
        <v>4701</v>
      </c>
      <c r="H2985" s="15" t="s">
        <v>4700</v>
      </c>
      <c r="I2985" s="15" t="s">
        <v>4700</v>
      </c>
      <c r="J2985" s="15" t="s">
        <v>4699</v>
      </c>
      <c r="L2985" s="25" t="s">
        <v>4698</v>
      </c>
      <c r="M2985" s="15" t="s">
        <v>15</v>
      </c>
    </row>
    <row r="2986" spans="1:13" x14ac:dyDescent="0.25">
      <c r="A2986" s="15" t="s">
        <v>4694</v>
      </c>
      <c r="B2986" s="15" t="s">
        <v>4697</v>
      </c>
      <c r="C2986" s="15" t="s">
        <v>4443</v>
      </c>
      <c r="D2986" s="15" t="s">
        <v>4443</v>
      </c>
      <c r="E2986" s="15">
        <v>0</v>
      </c>
      <c r="F2986" s="25" t="s">
        <v>4696</v>
      </c>
      <c r="G2986" s="15" t="s">
        <v>4693</v>
      </c>
      <c r="H2986" s="15" t="s">
        <v>4695</v>
      </c>
      <c r="I2986" s="15" t="s">
        <v>4695</v>
      </c>
      <c r="J2986" s="15" t="s">
        <v>4694</v>
      </c>
      <c r="L2986" s="25" t="s">
        <v>4693</v>
      </c>
      <c r="M2986" s="15" t="s">
        <v>15</v>
      </c>
    </row>
    <row r="2987" spans="1:13" x14ac:dyDescent="0.25">
      <c r="A2987" s="15" t="s">
        <v>4689</v>
      </c>
      <c r="B2987" s="15" t="s">
        <v>4692</v>
      </c>
      <c r="C2987" s="15" t="s">
        <v>4443</v>
      </c>
      <c r="D2987" s="15" t="s">
        <v>4443</v>
      </c>
      <c r="F2987" s="25" t="s">
        <v>4691</v>
      </c>
      <c r="G2987" s="15" t="s">
        <v>4688</v>
      </c>
      <c r="H2987" s="15" t="s">
        <v>4690</v>
      </c>
      <c r="I2987" s="15" t="s">
        <v>4690</v>
      </c>
      <c r="J2987" s="15" t="s">
        <v>4689</v>
      </c>
      <c r="L2987" s="25" t="s">
        <v>4688</v>
      </c>
      <c r="M2987" s="15" t="s">
        <v>15</v>
      </c>
    </row>
    <row r="2988" spans="1:13" x14ac:dyDescent="0.25">
      <c r="A2988" s="15" t="s">
        <v>4685</v>
      </c>
      <c r="B2988" s="15" t="s">
        <v>4687</v>
      </c>
      <c r="C2988" s="15" t="s">
        <v>4443</v>
      </c>
      <c r="D2988" s="15" t="s">
        <v>4443</v>
      </c>
      <c r="E2988" s="15">
        <v>193</v>
      </c>
      <c r="F2988" s="25" t="s">
        <v>4686</v>
      </c>
      <c r="G2988" s="15" t="s">
        <v>4686</v>
      </c>
      <c r="H2988" s="15" t="s">
        <v>4686</v>
      </c>
      <c r="I2988" s="15" t="s">
        <v>4686</v>
      </c>
      <c r="J2988" s="15" t="s">
        <v>4685</v>
      </c>
      <c r="K2988" s="25" t="s">
        <v>4562</v>
      </c>
      <c r="L2988" s="25" t="s">
        <v>4521</v>
      </c>
      <c r="M2988" s="15" t="s">
        <v>27</v>
      </c>
    </row>
    <row r="2989" spans="1:13" ht="30" x14ac:dyDescent="0.25">
      <c r="A2989" s="15" t="s">
        <v>4680</v>
      </c>
      <c r="B2989" s="15" t="s">
        <v>4684</v>
      </c>
      <c r="C2989" s="15" t="s">
        <v>4443</v>
      </c>
      <c r="D2989" s="15" t="s">
        <v>4443</v>
      </c>
      <c r="F2989" s="25" t="s">
        <v>4683</v>
      </c>
      <c r="G2989" s="15" t="s">
        <v>4682</v>
      </c>
      <c r="H2989" s="15" t="s">
        <v>4681</v>
      </c>
      <c r="I2989" s="15" t="s">
        <v>4681</v>
      </c>
      <c r="J2989" s="15" t="s">
        <v>4680</v>
      </c>
      <c r="L2989" s="25" t="s">
        <v>4679</v>
      </c>
      <c r="M2989" s="15" t="s">
        <v>15</v>
      </c>
    </row>
    <row r="2990" spans="1:13" x14ac:dyDescent="0.25">
      <c r="A2990" s="15" t="s">
        <v>4676</v>
      </c>
      <c r="B2990" s="15" t="s">
        <v>4678</v>
      </c>
      <c r="C2990" s="15" t="s">
        <v>4444</v>
      </c>
      <c r="D2990" s="15" t="s">
        <v>4444</v>
      </c>
      <c r="F2990" s="25" t="s">
        <v>4677</v>
      </c>
      <c r="G2990" s="15" t="s">
        <v>4677</v>
      </c>
      <c r="H2990" s="15" t="s">
        <v>4675</v>
      </c>
      <c r="I2990" s="15" t="s">
        <v>4675</v>
      </c>
      <c r="J2990" s="15" t="s">
        <v>4676</v>
      </c>
      <c r="L2990" s="25" t="s">
        <v>4675</v>
      </c>
      <c r="M2990" s="15" t="s">
        <v>40</v>
      </c>
    </row>
    <row r="2991" spans="1:13" ht="30" x14ac:dyDescent="0.25">
      <c r="A2991" s="15" t="s">
        <v>4671</v>
      </c>
      <c r="B2991" s="15" t="s">
        <v>4674</v>
      </c>
      <c r="C2991" s="15" t="s">
        <v>4444</v>
      </c>
      <c r="D2991" s="15" t="s">
        <v>4444</v>
      </c>
      <c r="E2991" s="15">
        <v>255</v>
      </c>
      <c r="F2991" s="25" t="s">
        <v>4673</v>
      </c>
      <c r="G2991" s="15" t="s">
        <v>4672</v>
      </c>
      <c r="H2991" s="15" t="s">
        <v>4673</v>
      </c>
      <c r="I2991" s="15" t="s">
        <v>4672</v>
      </c>
      <c r="J2991" s="15" t="s">
        <v>4671</v>
      </c>
      <c r="K2991" s="25" t="s">
        <v>4607</v>
      </c>
      <c r="L2991" s="25" t="s">
        <v>4521</v>
      </c>
      <c r="M2991" s="15" t="s">
        <v>27</v>
      </c>
    </row>
    <row r="2992" spans="1:13" x14ac:dyDescent="0.25">
      <c r="A2992" s="15" t="s">
        <v>4667</v>
      </c>
      <c r="B2992" s="15" t="s">
        <v>4670</v>
      </c>
      <c r="C2992" s="15" t="s">
        <v>4443</v>
      </c>
      <c r="D2992" s="15" t="s">
        <v>4443</v>
      </c>
      <c r="F2992" s="25" t="s">
        <v>4669</v>
      </c>
      <c r="G2992" s="15" t="s">
        <v>4668</v>
      </c>
      <c r="H2992" s="15" t="s">
        <v>4666</v>
      </c>
      <c r="I2992" s="15" t="s">
        <v>4666</v>
      </c>
      <c r="J2992" s="15" t="s">
        <v>4667</v>
      </c>
      <c r="L2992" s="25" t="s">
        <v>4666</v>
      </c>
      <c r="M2992" s="15" t="s">
        <v>15</v>
      </c>
    </row>
    <row r="2993" spans="1:13" x14ac:dyDescent="0.25">
      <c r="A2993" s="15" t="s">
        <v>4663</v>
      </c>
      <c r="B2993" s="15" t="s">
        <v>4665</v>
      </c>
      <c r="C2993" s="15" t="s">
        <v>4443</v>
      </c>
      <c r="D2993" s="15" t="s">
        <v>4443</v>
      </c>
      <c r="E2993" s="15">
        <v>0</v>
      </c>
      <c r="F2993" s="25" t="s">
        <v>4664</v>
      </c>
      <c r="G2993" s="15" t="s">
        <v>4664</v>
      </c>
      <c r="H2993" s="15" t="s">
        <v>4662</v>
      </c>
      <c r="I2993" s="15" t="s">
        <v>4662</v>
      </c>
      <c r="J2993" s="15" t="s">
        <v>4663</v>
      </c>
      <c r="L2993" s="25" t="s">
        <v>4662</v>
      </c>
      <c r="M2993" s="15" t="s">
        <v>15</v>
      </c>
    </row>
    <row r="2994" spans="1:13" ht="30" x14ac:dyDescent="0.25">
      <c r="A2994" s="15" t="s">
        <v>4658</v>
      </c>
      <c r="B2994" s="15" t="s">
        <v>4661</v>
      </c>
      <c r="C2994" s="15" t="s">
        <v>4444</v>
      </c>
      <c r="D2994" s="15" t="s">
        <v>4444</v>
      </c>
      <c r="F2994" s="25" t="s">
        <v>4660</v>
      </c>
      <c r="G2994" s="15" t="s">
        <v>4659</v>
      </c>
      <c r="H2994" s="15" t="s">
        <v>4660</v>
      </c>
      <c r="I2994" s="15" t="s">
        <v>4659</v>
      </c>
      <c r="J2994" s="15" t="s">
        <v>4658</v>
      </c>
      <c r="K2994" s="25" t="s">
        <v>4657</v>
      </c>
      <c r="L2994" s="25" t="s">
        <v>4521</v>
      </c>
      <c r="M2994" s="15" t="s">
        <v>27</v>
      </c>
    </row>
    <row r="2995" spans="1:13" x14ac:dyDescent="0.25">
      <c r="A2995" s="15" t="s">
        <v>4654</v>
      </c>
      <c r="B2995" s="15" t="s">
        <v>4656</v>
      </c>
      <c r="C2995" s="15" t="s">
        <v>4443</v>
      </c>
      <c r="D2995" s="15" t="s">
        <v>4443</v>
      </c>
      <c r="E2995" s="15">
        <v>155</v>
      </c>
      <c r="F2995" s="25" t="s">
        <v>4655</v>
      </c>
      <c r="G2995" s="15" t="s">
        <v>4655</v>
      </c>
      <c r="H2995" s="15" t="s">
        <v>4655</v>
      </c>
      <c r="I2995" s="15" t="s">
        <v>4655</v>
      </c>
      <c r="J2995" s="15" t="s">
        <v>4654</v>
      </c>
      <c r="K2995" s="25" t="s">
        <v>4468</v>
      </c>
      <c r="L2995" s="25" t="s">
        <v>4521</v>
      </c>
      <c r="M2995" s="15" t="s">
        <v>27</v>
      </c>
    </row>
    <row r="2996" spans="1:13" x14ac:dyDescent="0.25">
      <c r="A2996" s="15" t="s">
        <v>4650</v>
      </c>
      <c r="B2996" s="15" t="s">
        <v>4653</v>
      </c>
      <c r="C2996" s="15" t="s">
        <v>4443</v>
      </c>
      <c r="D2996" s="15" t="s">
        <v>4443</v>
      </c>
      <c r="F2996" s="25" t="s">
        <v>4652</v>
      </c>
      <c r="G2996" s="15" t="s">
        <v>4651</v>
      </c>
      <c r="H2996" s="15" t="s">
        <v>4652</v>
      </c>
      <c r="I2996" s="15" t="s">
        <v>4651</v>
      </c>
      <c r="J2996" s="15" t="s">
        <v>4650</v>
      </c>
      <c r="K2996" s="25" t="s">
        <v>4612</v>
      </c>
      <c r="L2996" s="25" t="s">
        <v>4521</v>
      </c>
      <c r="M2996" s="15" t="s">
        <v>27</v>
      </c>
    </row>
    <row r="2997" spans="1:13" ht="30" x14ac:dyDescent="0.25">
      <c r="A2997" s="15" t="s">
        <v>4646</v>
      </c>
      <c r="B2997" s="15" t="s">
        <v>4649</v>
      </c>
      <c r="C2997" s="15" t="s">
        <v>4443</v>
      </c>
      <c r="D2997" s="15" t="s">
        <v>4443</v>
      </c>
      <c r="E2997" s="15">
        <v>390</v>
      </c>
      <c r="F2997" s="25" t="s">
        <v>4648</v>
      </c>
      <c r="G2997" s="15" t="s">
        <v>4647</v>
      </c>
      <c r="H2997" s="15" t="s">
        <v>4648</v>
      </c>
      <c r="I2997" s="15" t="s">
        <v>4647</v>
      </c>
      <c r="J2997" s="15" t="s">
        <v>4646</v>
      </c>
      <c r="K2997" s="25" t="s">
        <v>4586</v>
      </c>
      <c r="L2997" s="25" t="s">
        <v>4521</v>
      </c>
      <c r="M2997" s="15" t="s">
        <v>27</v>
      </c>
    </row>
    <row r="2998" spans="1:13" x14ac:dyDescent="0.25">
      <c r="A2998" s="15" t="s">
        <v>4642</v>
      </c>
      <c r="B2998" s="15" t="s">
        <v>4645</v>
      </c>
      <c r="C2998" s="15" t="s">
        <v>4443</v>
      </c>
      <c r="D2998" s="15" t="s">
        <v>4443</v>
      </c>
      <c r="F2998" s="25" t="s">
        <v>4644</v>
      </c>
      <c r="G2998" s="15" t="s">
        <v>4644</v>
      </c>
      <c r="H2998" s="15" t="s">
        <v>4643</v>
      </c>
      <c r="I2998" s="15" t="s">
        <v>4643</v>
      </c>
      <c r="J2998" s="15" t="s">
        <v>4642</v>
      </c>
      <c r="L2998" s="25" t="s">
        <v>4641</v>
      </c>
      <c r="M2998" s="15" t="s">
        <v>15</v>
      </c>
    </row>
    <row r="2999" spans="1:13" x14ac:dyDescent="0.25">
      <c r="A2999" s="15" t="s">
        <v>4638</v>
      </c>
      <c r="B2999" s="15" t="s">
        <v>4640</v>
      </c>
      <c r="C2999" s="15" t="s">
        <v>4444</v>
      </c>
      <c r="D2999" s="15" t="s">
        <v>4444</v>
      </c>
      <c r="E2999" s="15">
        <v>348</v>
      </c>
      <c r="F2999" s="25" t="s">
        <v>4639</v>
      </c>
      <c r="G2999" s="15" t="s">
        <v>4639</v>
      </c>
      <c r="H2999" s="15" t="s">
        <v>4639</v>
      </c>
      <c r="I2999" s="15" t="s">
        <v>4639</v>
      </c>
      <c r="J2999" s="15" t="s">
        <v>4638</v>
      </c>
      <c r="K2999" s="25" t="s">
        <v>4607</v>
      </c>
      <c r="L2999" s="25" t="s">
        <v>4521</v>
      </c>
      <c r="M2999" s="15" t="s">
        <v>27</v>
      </c>
    </row>
    <row r="3000" spans="1:13" x14ac:dyDescent="0.25">
      <c r="A3000" s="15" t="s">
        <v>4634</v>
      </c>
      <c r="B3000" s="15" t="s">
        <v>4637</v>
      </c>
      <c r="C3000" s="15" t="s">
        <v>4443</v>
      </c>
      <c r="D3000" s="15" t="s">
        <v>4443</v>
      </c>
      <c r="F3000" s="25" t="s">
        <v>4636</v>
      </c>
      <c r="G3000" s="15" t="s">
        <v>4635</v>
      </c>
      <c r="H3000" s="15" t="s">
        <v>4636</v>
      </c>
      <c r="I3000" s="15" t="s">
        <v>4635</v>
      </c>
      <c r="J3000" s="15" t="s">
        <v>4634</v>
      </c>
      <c r="K3000" s="25" t="s">
        <v>4468</v>
      </c>
      <c r="L3000" s="25" t="s">
        <v>4521</v>
      </c>
      <c r="M3000" s="15" t="s">
        <v>27</v>
      </c>
    </row>
    <row r="3001" spans="1:13" x14ac:dyDescent="0.25">
      <c r="A3001" s="15" t="s">
        <v>4630</v>
      </c>
      <c r="B3001" s="15" t="s">
        <v>4633</v>
      </c>
      <c r="C3001" s="15" t="s">
        <v>4444</v>
      </c>
      <c r="D3001" s="15" t="s">
        <v>4444</v>
      </c>
      <c r="F3001" s="25" t="s">
        <v>4632</v>
      </c>
      <c r="G3001" s="15" t="s">
        <v>4631</v>
      </c>
      <c r="H3001" s="15" t="s">
        <v>4632</v>
      </c>
      <c r="I3001" s="15" t="s">
        <v>4631</v>
      </c>
      <c r="J3001" s="15" t="s">
        <v>4630</v>
      </c>
      <c r="K3001" s="25" t="s">
        <v>4629</v>
      </c>
      <c r="L3001" s="25" t="s">
        <v>4521</v>
      </c>
      <c r="M3001" s="15" t="s">
        <v>27</v>
      </c>
    </row>
    <row r="3002" spans="1:13" x14ac:dyDescent="0.25">
      <c r="A3002" s="15" t="s">
        <v>4626</v>
      </c>
      <c r="B3002" s="15" t="s">
        <v>4628</v>
      </c>
      <c r="C3002" s="15" t="s">
        <v>4444</v>
      </c>
      <c r="D3002" s="15" t="s">
        <v>4444</v>
      </c>
      <c r="F3002" s="25" t="s">
        <v>4627</v>
      </c>
      <c r="G3002" s="15" t="s">
        <v>4627</v>
      </c>
      <c r="H3002" s="15" t="s">
        <v>4627</v>
      </c>
      <c r="I3002" s="15" t="s">
        <v>4627</v>
      </c>
      <c r="J3002" s="15" t="s">
        <v>4626</v>
      </c>
      <c r="K3002" s="25" t="s">
        <v>4625</v>
      </c>
      <c r="L3002" s="25" t="s">
        <v>4521</v>
      </c>
      <c r="M3002" s="15" t="s">
        <v>27</v>
      </c>
    </row>
    <row r="3003" spans="1:13" ht="30" x14ac:dyDescent="0.25">
      <c r="A3003" s="15" t="s">
        <v>4621</v>
      </c>
      <c r="B3003" s="15" t="s">
        <v>4624</v>
      </c>
      <c r="C3003" s="15" t="s">
        <v>4443</v>
      </c>
      <c r="D3003" s="15" t="s">
        <v>4443</v>
      </c>
      <c r="E3003" s="15">
        <v>195</v>
      </c>
      <c r="F3003" s="25" t="s">
        <v>4623</v>
      </c>
      <c r="G3003" s="15" t="s">
        <v>4622</v>
      </c>
      <c r="H3003" s="15" t="s">
        <v>4623</v>
      </c>
      <c r="I3003" s="15" t="s">
        <v>4622</v>
      </c>
      <c r="J3003" s="15" t="s">
        <v>4621</v>
      </c>
      <c r="K3003" s="25" t="s">
        <v>4468</v>
      </c>
      <c r="L3003" s="25" t="s">
        <v>4521</v>
      </c>
      <c r="M3003" s="15" t="s">
        <v>27</v>
      </c>
    </row>
    <row r="3004" spans="1:13" x14ac:dyDescent="0.25">
      <c r="A3004" s="15" t="s">
        <v>4617</v>
      </c>
      <c r="B3004" s="15" t="s">
        <v>4620</v>
      </c>
      <c r="C3004" s="15" t="s">
        <v>4444</v>
      </c>
      <c r="D3004" s="15" t="s">
        <v>4444</v>
      </c>
      <c r="F3004" s="25" t="s">
        <v>4619</v>
      </c>
      <c r="G3004" s="15" t="s">
        <v>4618</v>
      </c>
      <c r="H3004" s="15" t="s">
        <v>4619</v>
      </c>
      <c r="I3004" s="15" t="s">
        <v>4618</v>
      </c>
      <c r="J3004" s="15" t="s">
        <v>4617</v>
      </c>
      <c r="K3004" s="25" t="s">
        <v>4468</v>
      </c>
      <c r="L3004" s="25" t="s">
        <v>4521</v>
      </c>
      <c r="M3004" s="15" t="s">
        <v>27</v>
      </c>
    </row>
    <row r="3005" spans="1:13" ht="30" x14ac:dyDescent="0.25">
      <c r="A3005" s="15" t="s">
        <v>4613</v>
      </c>
      <c r="B3005" s="15" t="s">
        <v>4616</v>
      </c>
      <c r="C3005" s="15" t="s">
        <v>4443</v>
      </c>
      <c r="D3005" s="15" t="s">
        <v>4443</v>
      </c>
      <c r="E3005" s="15">
        <v>525</v>
      </c>
      <c r="F3005" s="25" t="s">
        <v>4615</v>
      </c>
      <c r="G3005" s="15" t="s">
        <v>4614</v>
      </c>
      <c r="H3005" s="15" t="s">
        <v>4615</v>
      </c>
      <c r="I3005" s="15" t="s">
        <v>4614</v>
      </c>
      <c r="J3005" s="15" t="s">
        <v>4613</v>
      </c>
      <c r="K3005" s="25" t="s">
        <v>4612</v>
      </c>
      <c r="L3005" s="25" t="s">
        <v>4521</v>
      </c>
      <c r="M3005" s="15" t="s">
        <v>27</v>
      </c>
    </row>
    <row r="3006" spans="1:13" ht="30" x14ac:dyDescent="0.25">
      <c r="A3006" s="15" t="s">
        <v>4608</v>
      </c>
      <c r="B3006" s="15" t="s">
        <v>4611</v>
      </c>
      <c r="C3006" s="15" t="s">
        <v>4444</v>
      </c>
      <c r="D3006" s="15" t="s">
        <v>4444</v>
      </c>
      <c r="F3006" s="25" t="s">
        <v>4610</v>
      </c>
      <c r="G3006" s="15" t="s">
        <v>4609</v>
      </c>
      <c r="H3006" s="15" t="s">
        <v>4610</v>
      </c>
      <c r="I3006" s="15" t="s">
        <v>4609</v>
      </c>
      <c r="J3006" s="15" t="s">
        <v>4608</v>
      </c>
      <c r="K3006" s="25" t="s">
        <v>4607</v>
      </c>
      <c r="L3006" s="25" t="s">
        <v>4521</v>
      </c>
      <c r="M3006" s="15" t="s">
        <v>27</v>
      </c>
    </row>
    <row r="3007" spans="1:13" x14ac:dyDescent="0.25">
      <c r="A3007" s="15" t="s">
        <v>4602</v>
      </c>
      <c r="B3007" s="15" t="s">
        <v>4606</v>
      </c>
      <c r="C3007" s="15" t="s">
        <v>4444</v>
      </c>
      <c r="D3007" s="15" t="s">
        <v>4444</v>
      </c>
      <c r="F3007" s="25" t="s">
        <v>4604</v>
      </c>
      <c r="G3007" s="15" t="s">
        <v>4605</v>
      </c>
      <c r="H3007" s="15" t="s">
        <v>4604</v>
      </c>
      <c r="I3007" s="15" t="s">
        <v>4603</v>
      </c>
      <c r="J3007" s="15" t="s">
        <v>4602</v>
      </c>
      <c r="K3007" s="25" t="s">
        <v>4601</v>
      </c>
      <c r="L3007" s="25" t="s">
        <v>4521</v>
      </c>
      <c r="M3007" s="15" t="s">
        <v>27</v>
      </c>
    </row>
    <row r="3008" spans="1:13" x14ac:dyDescent="0.25">
      <c r="A3008" s="15" t="s">
        <v>4598</v>
      </c>
      <c r="B3008" s="15" t="s">
        <v>4600</v>
      </c>
      <c r="C3008" s="15" t="s">
        <v>4444</v>
      </c>
      <c r="D3008" s="15" t="s">
        <v>4444</v>
      </c>
      <c r="F3008" s="25" t="s">
        <v>4599</v>
      </c>
      <c r="G3008" s="15" t="s">
        <v>4599</v>
      </c>
      <c r="H3008" s="15" t="s">
        <v>4599</v>
      </c>
      <c r="I3008" s="15" t="s">
        <v>4599</v>
      </c>
      <c r="J3008" s="15" t="s">
        <v>4598</v>
      </c>
      <c r="K3008" s="25" t="s">
        <v>4586</v>
      </c>
      <c r="L3008" s="25" t="s">
        <v>4521</v>
      </c>
      <c r="M3008" s="15" t="s">
        <v>27</v>
      </c>
    </row>
    <row r="3009" spans="1:13" x14ac:dyDescent="0.25">
      <c r="A3009" s="15" t="s">
        <v>3258</v>
      </c>
      <c r="B3009" s="15" t="s">
        <v>4597</v>
      </c>
      <c r="C3009" s="15" t="s">
        <v>4443</v>
      </c>
      <c r="D3009" s="15" t="s">
        <v>4443</v>
      </c>
      <c r="F3009" s="25" t="s">
        <v>4596</v>
      </c>
      <c r="G3009" s="15" t="s">
        <v>4596</v>
      </c>
      <c r="H3009" s="15" t="s">
        <v>4596</v>
      </c>
      <c r="I3009" s="15" t="s">
        <v>4596</v>
      </c>
      <c r="J3009" s="15" t="s">
        <v>3258</v>
      </c>
      <c r="K3009" s="25" t="s">
        <v>4468</v>
      </c>
      <c r="L3009" s="25" t="s">
        <v>4521</v>
      </c>
      <c r="M3009" s="15" t="s">
        <v>27</v>
      </c>
    </row>
    <row r="3010" spans="1:13" x14ac:dyDescent="0.25">
      <c r="A3010" s="15" t="s">
        <v>4593</v>
      </c>
      <c r="B3010" s="15" t="s">
        <v>4595</v>
      </c>
      <c r="C3010" s="15" t="s">
        <v>4443</v>
      </c>
      <c r="D3010" s="15" t="s">
        <v>4443</v>
      </c>
      <c r="E3010" s="15">
        <v>481</v>
      </c>
      <c r="F3010" s="25" t="s">
        <v>4594</v>
      </c>
      <c r="G3010" s="15" t="s">
        <v>4594</v>
      </c>
      <c r="H3010" s="15" t="s">
        <v>4594</v>
      </c>
      <c r="I3010" s="15" t="s">
        <v>4594</v>
      </c>
      <c r="J3010" s="15" t="s">
        <v>4593</v>
      </c>
      <c r="K3010" s="25" t="s">
        <v>4586</v>
      </c>
      <c r="L3010" s="25" t="s">
        <v>4521</v>
      </c>
      <c r="M3010" s="15" t="s">
        <v>27</v>
      </c>
    </row>
    <row r="3011" spans="1:13" x14ac:dyDescent="0.25">
      <c r="A3011" s="15" t="s">
        <v>4590</v>
      </c>
      <c r="B3011" s="15" t="s">
        <v>4592</v>
      </c>
      <c r="C3011" s="15" t="s">
        <v>4443</v>
      </c>
      <c r="D3011" s="15" t="s">
        <v>4443</v>
      </c>
      <c r="E3011" s="15">
        <v>450</v>
      </c>
      <c r="F3011" s="25" t="s">
        <v>4591</v>
      </c>
      <c r="G3011" s="15" t="s">
        <v>4591</v>
      </c>
      <c r="H3011" s="15" t="s">
        <v>4591</v>
      </c>
      <c r="I3011" s="15" t="s">
        <v>4591</v>
      </c>
      <c r="J3011" s="15" t="s">
        <v>4590</v>
      </c>
      <c r="K3011" s="25" t="s">
        <v>4586</v>
      </c>
      <c r="L3011" s="25" t="s">
        <v>4521</v>
      </c>
      <c r="M3011" s="15" t="s">
        <v>27</v>
      </c>
    </row>
    <row r="3012" spans="1:13" x14ac:dyDescent="0.25">
      <c r="A3012" s="15" t="s">
        <v>4589</v>
      </c>
      <c r="B3012" s="15" t="s">
        <v>4588</v>
      </c>
      <c r="C3012" s="15" t="s">
        <v>4444</v>
      </c>
      <c r="D3012" s="15" t="s">
        <v>4444</v>
      </c>
      <c r="E3012" s="15">
        <v>524</v>
      </c>
      <c r="F3012" s="25" t="s">
        <v>4587</v>
      </c>
      <c r="G3012" s="15" t="s">
        <v>4587</v>
      </c>
      <c r="H3012" s="15" t="s">
        <v>4587</v>
      </c>
      <c r="I3012" s="15" t="s">
        <v>4587</v>
      </c>
      <c r="J3012" s="15" t="s">
        <v>829</v>
      </c>
      <c r="K3012" s="25" t="s">
        <v>4586</v>
      </c>
      <c r="L3012" s="25" t="s">
        <v>4521</v>
      </c>
      <c r="M3012" s="15" t="s">
        <v>27</v>
      </c>
    </row>
    <row r="3013" spans="1:13" x14ac:dyDescent="0.25">
      <c r="A3013" s="15" t="s">
        <v>377</v>
      </c>
      <c r="B3013" s="15" t="s">
        <v>4585</v>
      </c>
      <c r="C3013" s="15" t="s">
        <v>4444</v>
      </c>
      <c r="D3013" s="15" t="s">
        <v>4444</v>
      </c>
      <c r="E3013" s="15">
        <v>696</v>
      </c>
      <c r="F3013" s="25" t="s">
        <v>4584</v>
      </c>
      <c r="G3013" s="15" t="s">
        <v>4584</v>
      </c>
      <c r="H3013" s="15" t="s">
        <v>4583</v>
      </c>
      <c r="I3013" s="15" t="s">
        <v>4583</v>
      </c>
      <c r="J3013" s="15" t="s">
        <v>377</v>
      </c>
      <c r="L3013" s="25" t="s">
        <v>4582</v>
      </c>
      <c r="M3013" s="15" t="s">
        <v>40</v>
      </c>
    </row>
    <row r="3014" spans="1:13" x14ac:dyDescent="0.25">
      <c r="A3014" s="15" t="s">
        <v>4581</v>
      </c>
      <c r="B3014" s="15" t="s">
        <v>4580</v>
      </c>
      <c r="C3014" s="15" t="s">
        <v>4443</v>
      </c>
      <c r="D3014" s="15" t="s">
        <v>4443</v>
      </c>
      <c r="E3014" s="15">
        <v>346</v>
      </c>
      <c r="F3014" s="25" t="s">
        <v>4579</v>
      </c>
      <c r="G3014" s="15" t="s">
        <v>4578</v>
      </c>
      <c r="H3014" s="15" t="s">
        <v>4579</v>
      </c>
      <c r="I3014" s="15" t="s">
        <v>4578</v>
      </c>
      <c r="J3014" s="15" t="s">
        <v>4577</v>
      </c>
      <c r="K3014" s="25" t="s">
        <v>4542</v>
      </c>
      <c r="L3014" s="25" t="s">
        <v>4521</v>
      </c>
      <c r="M3014" s="15" t="s">
        <v>27</v>
      </c>
    </row>
    <row r="3015" spans="1:13" x14ac:dyDescent="0.25">
      <c r="A3015" s="15" t="s">
        <v>4573</v>
      </c>
      <c r="B3015" s="15" t="s">
        <v>4576</v>
      </c>
      <c r="C3015" s="15" t="s">
        <v>4443</v>
      </c>
      <c r="D3015" s="15" t="s">
        <v>4443</v>
      </c>
      <c r="E3015" s="15">
        <v>4432</v>
      </c>
      <c r="F3015" s="25" t="s">
        <v>4575</v>
      </c>
      <c r="G3015" s="15" t="s">
        <v>4575</v>
      </c>
      <c r="H3015" s="15" t="s">
        <v>4574</v>
      </c>
      <c r="I3015" s="15" t="s">
        <v>4574</v>
      </c>
      <c r="J3015" s="15" t="s">
        <v>4573</v>
      </c>
      <c r="L3015" s="25" t="s">
        <v>4506</v>
      </c>
      <c r="M3015" s="15" t="s">
        <v>15</v>
      </c>
    </row>
    <row r="3016" spans="1:13" x14ac:dyDescent="0.25">
      <c r="A3016" s="15" t="s">
        <v>4569</v>
      </c>
      <c r="B3016" s="15" t="s">
        <v>4572</v>
      </c>
      <c r="C3016" s="15" t="s">
        <v>4443</v>
      </c>
      <c r="D3016" s="15" t="s">
        <v>4443</v>
      </c>
      <c r="F3016" s="25" t="s">
        <v>4571</v>
      </c>
      <c r="G3016" s="15" t="s">
        <v>4570</v>
      </c>
      <c r="H3016" s="15" t="s">
        <v>4571</v>
      </c>
      <c r="I3016" s="15" t="s">
        <v>4570</v>
      </c>
      <c r="J3016" s="15" t="s">
        <v>4569</v>
      </c>
      <c r="K3016" s="25" t="s">
        <v>4562</v>
      </c>
      <c r="L3016" s="25" t="s">
        <v>4521</v>
      </c>
      <c r="M3016" s="15" t="s">
        <v>27</v>
      </c>
    </row>
    <row r="3017" spans="1:13" x14ac:dyDescent="0.25">
      <c r="A3017" s="15" t="s">
        <v>4566</v>
      </c>
      <c r="B3017" s="15" t="s">
        <v>4568</v>
      </c>
      <c r="C3017" s="15" t="s">
        <v>4443</v>
      </c>
      <c r="D3017" s="15" t="s">
        <v>4443</v>
      </c>
      <c r="F3017" s="25" t="s">
        <v>4567</v>
      </c>
      <c r="G3017" s="15" t="s">
        <v>4567</v>
      </c>
      <c r="H3017" s="15" t="s">
        <v>4567</v>
      </c>
      <c r="I3017" s="15" t="s">
        <v>4567</v>
      </c>
      <c r="J3017" s="15" t="s">
        <v>4566</v>
      </c>
      <c r="K3017" s="25" t="s">
        <v>4542</v>
      </c>
      <c r="L3017" s="25" t="s">
        <v>4521</v>
      </c>
      <c r="M3017" s="15" t="s">
        <v>27</v>
      </c>
    </row>
    <row r="3018" spans="1:13" x14ac:dyDescent="0.25">
      <c r="A3018" s="15" t="s">
        <v>4563</v>
      </c>
      <c r="B3018" s="15" t="s">
        <v>4565</v>
      </c>
      <c r="C3018" s="15" t="s">
        <v>4443</v>
      </c>
      <c r="D3018" s="15" t="s">
        <v>4443</v>
      </c>
      <c r="E3018" s="15">
        <v>244</v>
      </c>
      <c r="F3018" s="25" t="s">
        <v>4564</v>
      </c>
      <c r="G3018" s="15" t="s">
        <v>4564</v>
      </c>
      <c r="H3018" s="15" t="s">
        <v>4564</v>
      </c>
      <c r="I3018" s="15" t="s">
        <v>4564</v>
      </c>
      <c r="J3018" s="15" t="s">
        <v>4563</v>
      </c>
      <c r="K3018" s="25" t="s">
        <v>4562</v>
      </c>
      <c r="L3018" s="25" t="s">
        <v>4521</v>
      </c>
      <c r="M3018" s="15" t="s">
        <v>27</v>
      </c>
    </row>
    <row r="3019" spans="1:13" x14ac:dyDescent="0.25">
      <c r="A3019" s="15" t="s">
        <v>4557</v>
      </c>
      <c r="B3019" s="15" t="s">
        <v>4561</v>
      </c>
      <c r="C3019" s="15" t="s">
        <v>4443</v>
      </c>
      <c r="D3019" s="15" t="s">
        <v>4443</v>
      </c>
      <c r="E3019" s="15">
        <v>0</v>
      </c>
      <c r="F3019" s="25" t="s">
        <v>4560</v>
      </c>
      <c r="G3019" s="15" t="s">
        <v>4559</v>
      </c>
      <c r="H3019" s="15" t="s">
        <v>4558</v>
      </c>
      <c r="I3019" s="15" t="s">
        <v>4558</v>
      </c>
      <c r="J3019" s="15" t="s">
        <v>4557</v>
      </c>
      <c r="L3019" s="25" t="s">
        <v>4556</v>
      </c>
      <c r="M3019" s="15" t="s">
        <v>15</v>
      </c>
    </row>
    <row r="3020" spans="1:13" x14ac:dyDescent="0.25">
      <c r="A3020" s="15" t="s">
        <v>1810</v>
      </c>
      <c r="B3020" s="15" t="s">
        <v>4555</v>
      </c>
      <c r="C3020" s="15" t="s">
        <v>4444</v>
      </c>
      <c r="D3020" s="15" t="s">
        <v>4444</v>
      </c>
      <c r="E3020" s="15">
        <v>1952</v>
      </c>
      <c r="F3020" s="25" t="s">
        <v>4554</v>
      </c>
      <c r="G3020" s="15" t="s">
        <v>4554</v>
      </c>
      <c r="H3020" s="15" t="s">
        <v>4553</v>
      </c>
      <c r="I3020" s="15" t="s">
        <v>4553</v>
      </c>
      <c r="J3020" s="15" t="s">
        <v>1810</v>
      </c>
      <c r="L3020" s="25" t="s">
        <v>4552</v>
      </c>
      <c r="M3020" s="15" t="s">
        <v>40</v>
      </c>
    </row>
    <row r="3021" spans="1:13" x14ac:dyDescent="0.25">
      <c r="A3021" s="15" t="s">
        <v>4548</v>
      </c>
      <c r="B3021" s="15" t="s">
        <v>4551</v>
      </c>
      <c r="C3021" s="15" t="s">
        <v>4443</v>
      </c>
      <c r="D3021" s="15" t="s">
        <v>4443</v>
      </c>
      <c r="E3021" s="15">
        <v>0</v>
      </c>
      <c r="F3021" s="25" t="s">
        <v>4550</v>
      </c>
      <c r="G3021" s="15" t="s">
        <v>4547</v>
      </c>
      <c r="H3021" s="15" t="s">
        <v>4549</v>
      </c>
      <c r="I3021" s="15" t="s">
        <v>4549</v>
      </c>
      <c r="J3021" s="15" t="s">
        <v>4548</v>
      </c>
      <c r="L3021" s="25" t="s">
        <v>4547</v>
      </c>
      <c r="M3021" s="15" t="s">
        <v>15</v>
      </c>
    </row>
    <row r="3022" spans="1:13" ht="30" x14ac:dyDescent="0.25">
      <c r="A3022" s="15" t="s">
        <v>4543</v>
      </c>
      <c r="B3022" s="15" t="s">
        <v>4546</v>
      </c>
      <c r="C3022" s="15" t="s">
        <v>4443</v>
      </c>
      <c r="D3022" s="15" t="s">
        <v>4443</v>
      </c>
      <c r="E3022" s="15">
        <v>362</v>
      </c>
      <c r="F3022" s="25" t="s">
        <v>4545</v>
      </c>
      <c r="G3022" s="15" t="s">
        <v>4544</v>
      </c>
      <c r="H3022" s="15" t="s">
        <v>4545</v>
      </c>
      <c r="I3022" s="15" t="s">
        <v>4544</v>
      </c>
      <c r="J3022" s="15" t="s">
        <v>4543</v>
      </c>
      <c r="K3022" s="25" t="s">
        <v>4542</v>
      </c>
      <c r="L3022" s="25" t="s">
        <v>4521</v>
      </c>
      <c r="M3022" s="15" t="s">
        <v>27</v>
      </c>
    </row>
    <row r="3023" spans="1:13" x14ac:dyDescent="0.25">
      <c r="A3023" s="15" t="s">
        <v>4541</v>
      </c>
      <c r="B3023" s="15" t="s">
        <v>4540</v>
      </c>
      <c r="C3023" s="15" t="s">
        <v>4443</v>
      </c>
      <c r="D3023" s="15" t="s">
        <v>4443</v>
      </c>
      <c r="F3023" s="25" t="s">
        <v>4539</v>
      </c>
      <c r="G3023" s="15" t="s">
        <v>4537</v>
      </c>
      <c r="H3023" s="15" t="s">
        <v>4537</v>
      </c>
      <c r="I3023" s="15" t="s">
        <v>4537</v>
      </c>
      <c r="J3023" s="15" t="s">
        <v>4538</v>
      </c>
      <c r="L3023" s="25" t="s">
        <v>4537</v>
      </c>
      <c r="M3023" s="15" t="s">
        <v>15</v>
      </c>
    </row>
    <row r="3024" spans="1:13" x14ac:dyDescent="0.25">
      <c r="A3024" s="15" t="s">
        <v>4533</v>
      </c>
      <c r="B3024" s="15" t="s">
        <v>4536</v>
      </c>
      <c r="C3024" s="15" t="s">
        <v>4443</v>
      </c>
      <c r="D3024" s="15" t="s">
        <v>4443</v>
      </c>
      <c r="F3024" s="25" t="s">
        <v>4535</v>
      </c>
      <c r="G3024" s="15" t="s">
        <v>4532</v>
      </c>
      <c r="H3024" s="15" t="s">
        <v>4534</v>
      </c>
      <c r="I3024" s="15" t="s">
        <v>4534</v>
      </c>
      <c r="J3024" s="15" t="s">
        <v>4533</v>
      </c>
      <c r="L3024" s="25" t="s">
        <v>4532</v>
      </c>
      <c r="M3024" s="15" t="s">
        <v>15</v>
      </c>
    </row>
    <row r="3025" spans="1:14" x14ac:dyDescent="0.25">
      <c r="A3025" s="15" t="s">
        <v>4529</v>
      </c>
      <c r="B3025" s="15" t="s">
        <v>4531</v>
      </c>
      <c r="C3025" s="15" t="s">
        <v>4444</v>
      </c>
      <c r="D3025" s="15" t="s">
        <v>4444</v>
      </c>
      <c r="F3025" s="25" t="s">
        <v>4530</v>
      </c>
      <c r="G3025" s="15" t="s">
        <v>4530</v>
      </c>
      <c r="H3025" s="15" t="s">
        <v>4530</v>
      </c>
      <c r="I3025" s="15" t="s">
        <v>4530</v>
      </c>
      <c r="J3025" s="15" t="s">
        <v>4529</v>
      </c>
      <c r="L3025" s="25" t="s">
        <v>4528</v>
      </c>
      <c r="M3025" s="15" t="s">
        <v>40</v>
      </c>
    </row>
    <row r="3026" spans="1:14" ht="30" x14ac:dyDescent="0.25">
      <c r="A3026" s="15" t="s">
        <v>4523</v>
      </c>
      <c r="B3026" s="15" t="s">
        <v>4527</v>
      </c>
      <c r="C3026" s="15" t="s">
        <v>4443</v>
      </c>
      <c r="D3026" s="15" t="s">
        <v>4443</v>
      </c>
      <c r="F3026" s="25" t="s">
        <v>4525</v>
      </c>
      <c r="G3026" s="15" t="s">
        <v>4526</v>
      </c>
      <c r="H3026" s="15" t="s">
        <v>4525</v>
      </c>
      <c r="I3026" s="15" t="s">
        <v>4524</v>
      </c>
      <c r="J3026" s="15" t="s">
        <v>4523</v>
      </c>
      <c r="K3026" s="25" t="s">
        <v>4522</v>
      </c>
      <c r="L3026" s="25" t="s">
        <v>4521</v>
      </c>
      <c r="M3026" s="15" t="s">
        <v>27</v>
      </c>
    </row>
    <row r="3027" spans="1:14" x14ac:dyDescent="0.25">
      <c r="A3027" s="15" t="s">
        <v>4517</v>
      </c>
      <c r="B3027" s="15" t="s">
        <v>4520</v>
      </c>
      <c r="C3027" s="15" t="s">
        <v>4443</v>
      </c>
      <c r="D3027" s="15" t="s">
        <v>4443</v>
      </c>
      <c r="E3027" s="15">
        <v>0</v>
      </c>
      <c r="F3027" s="25" t="s">
        <v>4519</v>
      </c>
      <c r="G3027" s="15" t="s">
        <v>4519</v>
      </c>
      <c r="H3027" s="15" t="s">
        <v>4518</v>
      </c>
      <c r="I3027" s="15" t="s">
        <v>4518</v>
      </c>
      <c r="J3027" s="15" t="s">
        <v>4517</v>
      </c>
      <c r="L3027" s="25" t="s">
        <v>4516</v>
      </c>
      <c r="M3027" s="15" t="s">
        <v>15</v>
      </c>
    </row>
    <row r="3028" spans="1:14" x14ac:dyDescent="0.25">
      <c r="A3028" s="15" t="s">
        <v>4513</v>
      </c>
      <c r="B3028" s="15" t="s">
        <v>4515</v>
      </c>
      <c r="C3028" s="15" t="s">
        <v>4443</v>
      </c>
      <c r="D3028" s="15" t="s">
        <v>4443</v>
      </c>
      <c r="F3028" s="25" t="s">
        <v>4514</v>
      </c>
      <c r="J3028" s="15" t="s">
        <v>4513</v>
      </c>
      <c r="L3028" s="25" t="s">
        <v>4512</v>
      </c>
      <c r="M3028" s="15" t="s">
        <v>15</v>
      </c>
    </row>
    <row r="3029" spans="1:14" ht="30" x14ac:dyDescent="0.25">
      <c r="A3029" s="15" t="s">
        <v>4507</v>
      </c>
      <c r="B3029" s="15" t="s">
        <v>4511</v>
      </c>
      <c r="C3029" s="15" t="s">
        <v>4443</v>
      </c>
      <c r="D3029" s="15" t="s">
        <v>4443</v>
      </c>
      <c r="E3029" s="15">
        <v>0</v>
      </c>
      <c r="F3029" s="25" t="s">
        <v>4510</v>
      </c>
      <c r="G3029" s="15" t="s">
        <v>4509</v>
      </c>
      <c r="H3029" s="15" t="s">
        <v>4508</v>
      </c>
      <c r="I3029" s="15" t="s">
        <v>4508</v>
      </c>
      <c r="J3029" s="15" t="s">
        <v>4507</v>
      </c>
      <c r="L3029" s="25" t="s">
        <v>4506</v>
      </c>
      <c r="M3029" s="15" t="s">
        <v>15</v>
      </c>
    </row>
    <row r="3030" spans="1:14" ht="75" x14ac:dyDescent="0.25">
      <c r="A3030" s="15" t="s">
        <v>4503</v>
      </c>
      <c r="B3030" s="15" t="s">
        <v>4505</v>
      </c>
      <c r="C3030" s="15" t="s">
        <v>4443</v>
      </c>
      <c r="D3030" s="15" t="s">
        <v>4443</v>
      </c>
      <c r="F3030" s="25" t="s">
        <v>4504</v>
      </c>
      <c r="J3030" s="15" t="s">
        <v>4503</v>
      </c>
      <c r="L3030" s="25" t="s">
        <v>4502</v>
      </c>
      <c r="M3030" s="15" t="s">
        <v>15</v>
      </c>
      <c r="N3030" s="25" t="s">
        <v>4501</v>
      </c>
    </row>
  </sheetData>
  <autoFilter ref="A1:N3030" xr:uid="{C214A023-5350-4B0F-B06C-2558CC40ACA4}"/>
  <pageMargins left="0.2" right="0.17" top="0.74803149606299213" bottom="0.42" header="0.31496062992125984" footer="0.17"/>
  <pageSetup scale="80" orientation="landscape" horizontalDpi="4294967295" verticalDpi="4294967295" r:id="rId1"/>
  <headerFooter>
    <oddHeader>&amp;LDokument 12&amp;C&amp;A</oddHeader>
    <oddFooter>&amp;C&amp;P von 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639f4-5965-4f26-b0a3-0894d8f3a1e7" xsi:nil="true"/>
    <lcf76f155ced4ddcb4097134ff3c332f xmlns="d5110e55-5af4-4b7e-9332-b84cfd418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EF01701F489D4D8FA8C4BBCD52862F" ma:contentTypeVersion="16" ma:contentTypeDescription="Ein neues Dokument erstellen." ma:contentTypeScope="" ma:versionID="8268c9a0414003fbd0168d0d1a95ad22">
  <xsd:schema xmlns:xsd="http://www.w3.org/2001/XMLSchema" xmlns:xs="http://www.w3.org/2001/XMLSchema" xmlns:p="http://schemas.microsoft.com/office/2006/metadata/properties" xmlns:ns2="d5110e55-5af4-4b7e-9332-b84cfd4185ae" xmlns:ns3="397639f4-5965-4f26-b0a3-0894d8f3a1e7" targetNamespace="http://schemas.microsoft.com/office/2006/metadata/properties" ma:root="true" ma:fieldsID="e2c8b6374dca1e039bfd952b09887af9" ns2:_="" ns3:_="">
    <xsd:import namespace="d5110e55-5af4-4b7e-9332-b84cfd4185ae"/>
    <xsd:import namespace="397639f4-5965-4f26-b0a3-0894d8f3a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10e55-5af4-4b7e-9332-b84cfd41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e68a437-0982-4c51-a57d-d913c8451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639f4-5965-4f26-b0a3-0894d8f3a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2a8c91-3113-4ce9-93d6-586e2769dfa7}" ma:internalName="TaxCatchAll" ma:showField="CatchAllData" ma:web="397639f4-5965-4f26-b0a3-0894d8f3a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0A564-DF34-49A9-B1DA-5546B5928751}">
  <ds:schemaRefs>
    <ds:schemaRef ds:uri="http://schemas.microsoft.com/office/2006/metadata/properties"/>
    <ds:schemaRef ds:uri="http://schemas.microsoft.com/office/infopath/2007/PartnerControls"/>
    <ds:schemaRef ds:uri="397639f4-5965-4f26-b0a3-0894d8f3a1e7"/>
    <ds:schemaRef ds:uri="d5110e55-5af4-4b7e-9332-b84cfd4185ae"/>
  </ds:schemaRefs>
</ds:datastoreItem>
</file>

<file path=customXml/itemProps2.xml><?xml version="1.0" encoding="utf-8"?>
<ds:datastoreItem xmlns:ds="http://schemas.openxmlformats.org/officeDocument/2006/customXml" ds:itemID="{DDB5C94F-E876-42C3-9BBF-401E24924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10e55-5af4-4b7e-9332-b84cfd4185ae"/>
    <ds:schemaRef ds:uri="397639f4-5965-4f26-b0a3-0894d8f3a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58F3F-5FAB-4B96-86F2-71E7A561D5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FBW 07-13-07-2025</vt:lpstr>
      <vt:lpstr>Legende</vt:lpstr>
      <vt:lpstr>Verkehrsarten</vt:lpstr>
      <vt:lpstr>Flughäfen</vt:lpstr>
      <vt:lpstr>Legende!Druckbereich</vt:lpstr>
      <vt:lpstr>'FBW 07-13-07-2025'!Drucktitel</vt:lpstr>
      <vt:lpstr>Flughäfen!Drucktitel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Stehr, Jan</cp:lastModifiedBy>
  <cp:revision>1</cp:revision>
  <cp:lastPrinted>2026-01-21T14:36:22Z</cp:lastPrinted>
  <dcterms:created xsi:type="dcterms:W3CDTF">2026-03-11T09:43:29Z</dcterms:created>
  <dcterms:modified xsi:type="dcterms:W3CDTF">2026-03-12T10:31:31Z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0x01010044EF01701F489D4D8FA8C4BBCD52862F</vt:lpwstr>
  </property>
  <property fmtid="{D5CDD505-2E9C-101B-9397-08002B2CF9AE}" pid="3" name="MediaServiceImageTags">
    <vt:lpwstr/>
  </property>
</Properties>
</file>